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FCO Audit\5-2015-WF-AX-0018 V-STOP FFY2015\OCFO\"/>
    </mc:Choice>
  </mc:AlternateContent>
  <bookViews>
    <workbookView xWindow="0" yWindow="0" windowWidth="28800" windowHeight="14100"/>
  </bookViews>
  <sheets>
    <sheet name="Summary" sheetId="5" r:id="rId1"/>
    <sheet name="Pivot" sheetId="22" r:id="rId2"/>
    <sheet name="GrantNumber_2015WFAX0018 (2)" sheetId="23" r:id="rId3"/>
    <sheet name="In House Grants" sheetId="8" r:id="rId4"/>
  </sheet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F14" i="5" l="1"/>
  <c r="D14" i="5" l="1"/>
  <c r="C14" i="5"/>
  <c r="E14" i="5"/>
  <c r="D6" i="5"/>
  <c r="C6" i="5" s="1"/>
  <c r="F10" i="5"/>
  <c r="E10" i="5"/>
  <c r="B14" i="5" l="1"/>
  <c r="B12" i="5"/>
  <c r="B15" i="5" s="1"/>
  <c r="D10" i="5"/>
  <c r="C10" i="5"/>
  <c r="B8" i="5"/>
  <c r="B10" i="5" l="1"/>
</calcChain>
</file>

<file path=xl/sharedStrings.xml><?xml version="1.0" encoding="utf-8"?>
<sst xmlns="http://schemas.openxmlformats.org/spreadsheetml/2006/main" count="35307" uniqueCount="1636">
  <si>
    <t>14000</t>
  </si>
  <si>
    <t>AR00210902</t>
  </si>
  <si>
    <t>10000</t>
  </si>
  <si>
    <t>4016540</t>
  </si>
  <si>
    <t>CJS86515</t>
  </si>
  <si>
    <t>4400266</t>
  </si>
  <si>
    <t>16-03-10AR_DIRJRNL117</t>
  </si>
  <si>
    <t>AR Direct Cash Journal</t>
  </si>
  <si>
    <t>101010</t>
  </si>
  <si>
    <t>AP00211726</t>
  </si>
  <si>
    <t>205025</t>
  </si>
  <si>
    <t>00000558</t>
  </si>
  <si>
    <t>Accounts Payable</t>
  </si>
  <si>
    <t>00000559</t>
  </si>
  <si>
    <t>00000564</t>
  </si>
  <si>
    <t>00000565</t>
  </si>
  <si>
    <t>00000566</t>
  </si>
  <si>
    <t>00000567</t>
  </si>
  <si>
    <t>390001</t>
  </si>
  <si>
    <t>5014310</t>
  </si>
  <si>
    <t>16-N4192VA15 V-STOP</t>
  </si>
  <si>
    <t>750</t>
  </si>
  <si>
    <t>16-T9346VA15 V-STOP</t>
  </si>
  <si>
    <t>16-T9352VA15 V-STOP</t>
  </si>
  <si>
    <t>16-T9402VA15 V-STOP</t>
  </si>
  <si>
    <t>16-U9214VA15 V-STOP</t>
  </si>
  <si>
    <t>16-U9239VA15 V-STOP</t>
  </si>
  <si>
    <t>AP00212263</t>
  </si>
  <si>
    <t>Cash With The Treasurer Of VA</t>
  </si>
  <si>
    <t>AP Payments</t>
  </si>
  <si>
    <t>AR00217522</t>
  </si>
  <si>
    <t>41400262</t>
  </si>
  <si>
    <t>16-03-21AR_DIRJRNL150</t>
  </si>
  <si>
    <t>AP00218513</t>
  </si>
  <si>
    <t>00000664</t>
  </si>
  <si>
    <t>Grant #16-T9371VA15 - VAWA</t>
  </si>
  <si>
    <t>AR00221069</t>
  </si>
  <si>
    <t>CJS86516</t>
  </si>
  <si>
    <t>41405339</t>
  </si>
  <si>
    <t>16-03-24AR_DIRJRNL156</t>
  </si>
  <si>
    <t>CIP0221761</t>
  </si>
  <si>
    <t>5011230</t>
  </si>
  <si>
    <t>140070</t>
  </si>
  <si>
    <t>00001172 2016-03-31</t>
  </si>
  <si>
    <t>CIPPS Journal Upload - DOA</t>
  </si>
  <si>
    <t>5011110</t>
  </si>
  <si>
    <t>5011120</t>
  </si>
  <si>
    <t>5011140</t>
  </si>
  <si>
    <t>5011150</t>
  </si>
  <si>
    <t>5011160</t>
  </si>
  <si>
    <t>5011170</t>
  </si>
  <si>
    <t>0000221851</t>
  </si>
  <si>
    <t>5015380</t>
  </si>
  <si>
    <t>CHG RENT</t>
  </si>
  <si>
    <t>Correction</t>
  </si>
  <si>
    <t>AP00221495</t>
  </si>
  <si>
    <t>0000226393</t>
  </si>
  <si>
    <t>221851</t>
  </si>
  <si>
    <t>Building Rentals-St Owned Fac</t>
  </si>
  <si>
    <t>Correct Project Codes</t>
  </si>
  <si>
    <t>0000230537</t>
  </si>
  <si>
    <t>221761</t>
  </si>
  <si>
    <t>Salaries, Classified</t>
  </si>
  <si>
    <t>Correct Mahoney, etc.</t>
  </si>
  <si>
    <t>Employer Retire Contrb-Def Ben</t>
  </si>
  <si>
    <t>Salary Social Securty&amp;Medicare</t>
  </si>
  <si>
    <t>Group Life Insurance</t>
  </si>
  <si>
    <t>Employer Health Ins Premium</t>
  </si>
  <si>
    <t>Retiree Health Ins Cr Premium</t>
  </si>
  <si>
    <t>VSDB &amp; Longterm Disability Ins</t>
  </si>
  <si>
    <t>0000230556</t>
  </si>
  <si>
    <t>156</t>
  </si>
  <si>
    <t>Juv Justice/Delinq Prev-Alloc</t>
  </si>
  <si>
    <t>AR00234408</t>
  </si>
  <si>
    <t>41400263</t>
  </si>
  <si>
    <t>16-04-07AR_DIRJRNL198</t>
  </si>
  <si>
    <t>AP00235645</t>
  </si>
  <si>
    <t>00000883</t>
  </si>
  <si>
    <t>00000887</t>
  </si>
  <si>
    <t>00000888</t>
  </si>
  <si>
    <t>00000890</t>
  </si>
  <si>
    <t>00000891</t>
  </si>
  <si>
    <t>00000892</t>
  </si>
  <si>
    <t>16-D3046VA15 V-STOP</t>
  </si>
  <si>
    <t>16-N4191VA15 V-STOP</t>
  </si>
  <si>
    <t>16-U9215VA15  V-STOP</t>
  </si>
  <si>
    <t>16-S9841VA15  V-STOP</t>
  </si>
  <si>
    <t>16-T9365VA15  V-STOP</t>
  </si>
  <si>
    <t>16-U9211VA15  V-STOP</t>
  </si>
  <si>
    <t>AP00235916</t>
  </si>
  <si>
    <t>AR00252978</t>
  </si>
  <si>
    <t>41400264</t>
  </si>
  <si>
    <t>16-04-28AR_DIRJRNL258</t>
  </si>
  <si>
    <t>AP00254135</t>
  </si>
  <si>
    <t>00001147</t>
  </si>
  <si>
    <t>00001154</t>
  </si>
  <si>
    <t>00001157</t>
  </si>
  <si>
    <t>00001158</t>
  </si>
  <si>
    <t>00001159</t>
  </si>
  <si>
    <t>00001160</t>
  </si>
  <si>
    <t>00001161</t>
  </si>
  <si>
    <t>00001162</t>
  </si>
  <si>
    <t>00001163</t>
  </si>
  <si>
    <t>00001164</t>
  </si>
  <si>
    <t>00001165</t>
  </si>
  <si>
    <t>00001168</t>
  </si>
  <si>
    <t>00001173</t>
  </si>
  <si>
    <t>00001174</t>
  </si>
  <si>
    <t>00001175</t>
  </si>
  <si>
    <t>00001176</t>
  </si>
  <si>
    <t>00001177</t>
  </si>
  <si>
    <t>00001178</t>
  </si>
  <si>
    <t>00001179</t>
  </si>
  <si>
    <t>00001180</t>
  </si>
  <si>
    <t>00001181</t>
  </si>
  <si>
    <t>00001182</t>
  </si>
  <si>
    <t>00001183</t>
  </si>
  <si>
    <t>16-A3242VA15 V-STOP</t>
  </si>
  <si>
    <t>16-E2567VA15 V-STOP</t>
  </si>
  <si>
    <t>16-M4440VA15 V-STOP</t>
  </si>
  <si>
    <t>16-P3717VA15 V-STOP</t>
  </si>
  <si>
    <t>16-Q3496VA15 V-STOP</t>
  </si>
  <si>
    <t>16-Q3521VA15</t>
  </si>
  <si>
    <t>16-R3131VA15 V-STOP</t>
  </si>
  <si>
    <t>16-R3144VA15 V-STOP</t>
  </si>
  <si>
    <t>16-R3153VA15 V-STOP</t>
  </si>
  <si>
    <t>16-S9824VA15 V-STOP</t>
  </si>
  <si>
    <t>16-A9845VA15 V-STOP</t>
  </si>
  <si>
    <t>16-S9848VA15 V-STOP</t>
  </si>
  <si>
    <t>16-S9872VA15 V-STOP</t>
  </si>
  <si>
    <t>16-T9338VA15 V-STOP</t>
  </si>
  <si>
    <t>16-T9349VA15 V-STOP</t>
  </si>
  <si>
    <t>16-T9360VA15 V-STOP</t>
  </si>
  <si>
    <t>16-T9370VA15 V-STOP</t>
  </si>
  <si>
    <t>16-T9399VA15 V-STOP</t>
  </si>
  <si>
    <t>16-U9205VA15 V-STOP</t>
  </si>
  <si>
    <t>16-U9228VA15 V-STOP</t>
  </si>
  <si>
    <t>609660</t>
  </si>
  <si>
    <t>16-G6139VA15 V-STOP</t>
  </si>
  <si>
    <t>16-N4193VA15 V-STOP</t>
  </si>
  <si>
    <t>609930</t>
  </si>
  <si>
    <t>16-T9369VA15 V-STOP</t>
  </si>
  <si>
    <t>AP00254948</t>
  </si>
  <si>
    <t>AR00263551</t>
  </si>
  <si>
    <t>41400265</t>
  </si>
  <si>
    <t>16-05-09AR_DIRJRNL290</t>
  </si>
  <si>
    <t>AP00268342</t>
  </si>
  <si>
    <t>00001474</t>
  </si>
  <si>
    <t>00001476</t>
  </si>
  <si>
    <t>00001477</t>
  </si>
  <si>
    <t>00001479</t>
  </si>
  <si>
    <t>00001480</t>
  </si>
  <si>
    <t>00001481</t>
  </si>
  <si>
    <t>00001482</t>
  </si>
  <si>
    <t>00001483</t>
  </si>
  <si>
    <t>00001484</t>
  </si>
  <si>
    <t>00001485</t>
  </si>
  <si>
    <t>00001510</t>
  </si>
  <si>
    <t>00001512</t>
  </si>
  <si>
    <t>00001513</t>
  </si>
  <si>
    <t>00001515</t>
  </si>
  <si>
    <t>00001446</t>
  </si>
  <si>
    <t>00001453</t>
  </si>
  <si>
    <t>00001460</t>
  </si>
  <si>
    <t>00001461</t>
  </si>
  <si>
    <t>00001463</t>
  </si>
  <si>
    <t>00001464</t>
  </si>
  <si>
    <t>00001466</t>
  </si>
  <si>
    <t>00001468</t>
  </si>
  <si>
    <t>00001469</t>
  </si>
  <si>
    <t>00001470</t>
  </si>
  <si>
    <t>00001471</t>
  </si>
  <si>
    <t>Grant #16-D3044VA15 (VAWA)</t>
  </si>
  <si>
    <t>Grant #16-F2318VA15 (VAWA)</t>
  </si>
  <si>
    <t>Grant #16-G6141VA15 (VAWA)</t>
  </si>
  <si>
    <t>Grant #16-I5460VA15 (VAWA)</t>
  </si>
  <si>
    <t>Grant #16-L4705VA15 (VAWA)</t>
  </si>
  <si>
    <t>Grant #16-M4435VA15 (VAWA)</t>
  </si>
  <si>
    <t>Grant #16-M4437VA15 (VAWA)</t>
  </si>
  <si>
    <t>Grant #16-M4438VA15 (VAWA)</t>
  </si>
  <si>
    <t>Grant #16-M4439VA15 (VAWA)</t>
  </si>
  <si>
    <t>117</t>
  </si>
  <si>
    <t>Grant #16-N4160VA15 (VAWA)</t>
  </si>
  <si>
    <t>Grant #16-N4192VA15 (VAWA)</t>
  </si>
  <si>
    <t>Grant #16-Q3523VA15 (VAWA)</t>
  </si>
  <si>
    <t>Grant #16-R3157VA15 (VAWA)</t>
  </si>
  <si>
    <t>Grant #16-S9831VA15 (VAWA)</t>
  </si>
  <si>
    <t>Grant #16-S9836VA15 (VAWA)</t>
  </si>
  <si>
    <t>Grant #16-S9860VA15 (VAWA)</t>
  </si>
  <si>
    <t>Grant #16-T9342VA15 (VAWA)</t>
  </si>
  <si>
    <t>Grant #16-T9388VA15 (VAWA)</t>
  </si>
  <si>
    <t>Grant #16-T9413VA15 (VAWA)</t>
  </si>
  <si>
    <t>Grant #16-U9214VA15 (VAWA)</t>
  </si>
  <si>
    <t>16-T9393VA15 V-STOP</t>
  </si>
  <si>
    <t>16-T9411VA15 V-STOP</t>
  </si>
  <si>
    <t>16-U9202VA15 V-STOP</t>
  </si>
  <si>
    <t>Grant #16-N4145VA15 (VAWA)</t>
  </si>
  <si>
    <t>AP00268885</t>
  </si>
  <si>
    <t>AP00269986</t>
  </si>
  <si>
    <t>AR00269554</t>
  </si>
  <si>
    <t>41400266</t>
  </si>
  <si>
    <t>16-05-16AR_DIRJRNL311</t>
  </si>
  <si>
    <t>AR00279216</t>
  </si>
  <si>
    <t>41400268</t>
  </si>
  <si>
    <t>16-05-26AR_DIRJRNL351</t>
  </si>
  <si>
    <t>AP00280334</t>
  </si>
  <si>
    <t>00001777</t>
  </si>
  <si>
    <t>00001794</t>
  </si>
  <si>
    <t>00001797</t>
  </si>
  <si>
    <t>00001798</t>
  </si>
  <si>
    <t>Grant #16-S9848VA15 (VAWA)</t>
  </si>
  <si>
    <t>Grant #16-T9411VA15 (VAWA)</t>
  </si>
  <si>
    <t>Grant #16-T9430VA15 (VAWA)</t>
  </si>
  <si>
    <t>Grant #16-U9202VA15 (VAWA)</t>
  </si>
  <si>
    <t>AP00280867</t>
  </si>
  <si>
    <t>AR00290784</t>
  </si>
  <si>
    <t>41400270</t>
  </si>
  <si>
    <t>16-06-07AR_DIRJRNL372</t>
  </si>
  <si>
    <t>AP00292058</t>
  </si>
  <si>
    <t>00001910</t>
  </si>
  <si>
    <t>00001911</t>
  </si>
  <si>
    <t>00001913</t>
  </si>
  <si>
    <t>Grant #16-R3161VA15 (VAWA)</t>
  </si>
  <si>
    <t>Grant #16-S9876VA15 (VAWA)</t>
  </si>
  <si>
    <t>Grant #16-T9425VA15 (VAWA)</t>
  </si>
  <si>
    <t>AP00292604</t>
  </si>
  <si>
    <t>AR00296584</t>
  </si>
  <si>
    <t>41400271</t>
  </si>
  <si>
    <t>16-06-13AR_DIRJRNL390</t>
  </si>
  <si>
    <t>AP00298130</t>
  </si>
  <si>
    <t>00001997</t>
  </si>
  <si>
    <t>00001998</t>
  </si>
  <si>
    <t>16-T9365VA15 VSTOP</t>
  </si>
  <si>
    <t>16-T9404VA15 VSTOP</t>
  </si>
  <si>
    <t>AP00298428</t>
  </si>
  <si>
    <t>AR00300976</t>
  </si>
  <si>
    <t>41400272</t>
  </si>
  <si>
    <t>16-06-16AR_DIRJRNL406</t>
  </si>
  <si>
    <t>AP00302072</t>
  </si>
  <si>
    <t>00002040</t>
  </si>
  <si>
    <t>00002042</t>
  </si>
  <si>
    <t>AP00302637</t>
  </si>
  <si>
    <t>AR00306720</t>
  </si>
  <si>
    <t>41400273</t>
  </si>
  <si>
    <t>16-06-22AR_DIRJRNL431</t>
  </si>
  <si>
    <t>AP00309435</t>
  </si>
  <si>
    <t>00002231</t>
  </si>
  <si>
    <t>16-S9836VA15 V-STOP</t>
  </si>
  <si>
    <t>AP00309970</t>
  </si>
  <si>
    <t>AR00325354</t>
  </si>
  <si>
    <t>41400275</t>
  </si>
  <si>
    <t>16-07-14AR_DIRJRNL487</t>
  </si>
  <si>
    <t>AP00326241</t>
  </si>
  <si>
    <t>00002370</t>
  </si>
  <si>
    <t>00002371</t>
  </si>
  <si>
    <t>00002403</t>
  </si>
  <si>
    <t>00002404</t>
  </si>
  <si>
    <t>00002405</t>
  </si>
  <si>
    <t>00002406</t>
  </si>
  <si>
    <t>00002407</t>
  </si>
  <si>
    <t>00002408</t>
  </si>
  <si>
    <t>00002409</t>
  </si>
  <si>
    <t>00002410</t>
  </si>
  <si>
    <t>00002411</t>
  </si>
  <si>
    <t>00002412</t>
  </si>
  <si>
    <t>00002413</t>
  </si>
  <si>
    <t>00002361</t>
  </si>
  <si>
    <t>00002363</t>
  </si>
  <si>
    <t>00002366</t>
  </si>
  <si>
    <t>16-F2318VA15 V-STOP</t>
  </si>
  <si>
    <t>16-M4439VA15 V-STOP</t>
  </si>
  <si>
    <t>16-S9826VA15 V-STOP</t>
  </si>
  <si>
    <t>16-S9860VA15 V-STOP</t>
  </si>
  <si>
    <t>16-T9404VA15 V-STOP</t>
  </si>
  <si>
    <t>16-T9413VA15 V-STOP</t>
  </si>
  <si>
    <t>16-U9215VA15 V-STOP</t>
  </si>
  <si>
    <t>AP00326725</t>
  </si>
  <si>
    <t>AR00327232</t>
  </si>
  <si>
    <t>41400276</t>
  </si>
  <si>
    <t>16-07-18AR_DIRJRNL497</t>
  </si>
  <si>
    <t>AP00328497</t>
  </si>
  <si>
    <t>00002466</t>
  </si>
  <si>
    <t>00002473</t>
  </si>
  <si>
    <t>00002474</t>
  </si>
  <si>
    <t>00002475</t>
  </si>
  <si>
    <t>00002476</t>
  </si>
  <si>
    <t>00002480</t>
  </si>
  <si>
    <t>00002482</t>
  </si>
  <si>
    <t>00002483</t>
  </si>
  <si>
    <t>00002484</t>
  </si>
  <si>
    <t>16-A3242VA15  V-STOP</t>
  </si>
  <si>
    <t>16-M4435VA15 V-STOP</t>
  </si>
  <si>
    <t>16-M4437VA15 V-STOP</t>
  </si>
  <si>
    <t>16-Q3523VA15 V-STOP</t>
  </si>
  <si>
    <t>16-S9841VA15 V-STOP</t>
  </si>
  <si>
    <t>AP00328770</t>
  </si>
  <si>
    <t>AR00329608</t>
  </si>
  <si>
    <t>41400277</t>
  </si>
  <si>
    <t>16-07-20AR_DIRJRNL508</t>
  </si>
  <si>
    <t>AP00331737</t>
  </si>
  <si>
    <t>00002577</t>
  </si>
  <si>
    <t>00002578</t>
  </si>
  <si>
    <t>00002579</t>
  </si>
  <si>
    <t>00002573</t>
  </si>
  <si>
    <t>00002580</t>
  </si>
  <si>
    <t>00002575</t>
  </si>
  <si>
    <t>16-T9388VA15 V-STOP</t>
  </si>
  <si>
    <t>16-T9371VA15 V-STOP</t>
  </si>
  <si>
    <t>16-Q3521VA15 V-STOP</t>
  </si>
  <si>
    <t>AR00331916</t>
  </si>
  <si>
    <t>41400278</t>
  </si>
  <si>
    <t>16-07-25AR_DIRJRNL522</t>
  </si>
  <si>
    <t>AP00332464</t>
  </si>
  <si>
    <t>AP00335975</t>
  </si>
  <si>
    <t>00002679</t>
  </si>
  <si>
    <t>00002680</t>
  </si>
  <si>
    <t>00002681</t>
  </si>
  <si>
    <t>00002682</t>
  </si>
  <si>
    <t>00002683</t>
  </si>
  <si>
    <t>00002684</t>
  </si>
  <si>
    <t>00002685</t>
  </si>
  <si>
    <t>00002686</t>
  </si>
  <si>
    <t>00002687</t>
  </si>
  <si>
    <t>00002688</t>
  </si>
  <si>
    <t>00002689</t>
  </si>
  <si>
    <t>00002673</t>
  </si>
  <si>
    <t>00002674</t>
  </si>
  <si>
    <t>00002675</t>
  </si>
  <si>
    <t>00002676</t>
  </si>
  <si>
    <t>00002677</t>
  </si>
  <si>
    <t>00002678</t>
  </si>
  <si>
    <t>16-G6135VA15 V-STOP</t>
  </si>
  <si>
    <t>16-G6141VA15 V-STOP</t>
  </si>
  <si>
    <t>16-I5460VA15 V-STOP</t>
  </si>
  <si>
    <t>16-R3139VA15 V-STOP</t>
  </si>
  <si>
    <t>16-S9831VA15 V-STOP</t>
  </si>
  <si>
    <t>16-S9845VA15 V-STOP</t>
  </si>
  <si>
    <t>16-T9336VA15 V-STOP</t>
  </si>
  <si>
    <t>16-T9342VA15 V-STOP</t>
  </si>
  <si>
    <t>16-T9366VA15 V-STOP</t>
  </si>
  <si>
    <t>16-T9367VA15 V-STOP</t>
  </si>
  <si>
    <t>16-N4145VA15 V-STOP</t>
  </si>
  <si>
    <t>AP00336568</t>
  </si>
  <si>
    <t>AR00347301</t>
  </si>
  <si>
    <t>41400279</t>
  </si>
  <si>
    <t>16-08-09AR_DIRJRNL569</t>
  </si>
  <si>
    <t>AP00348395</t>
  </si>
  <si>
    <t>00002832</t>
  </si>
  <si>
    <t>00002833</t>
  </si>
  <si>
    <t>00002834</t>
  </si>
  <si>
    <t>00002835</t>
  </si>
  <si>
    <t>00002836</t>
  </si>
  <si>
    <t>00002837</t>
  </si>
  <si>
    <t>00002838</t>
  </si>
  <si>
    <t>00002845</t>
  </si>
  <si>
    <t>00002850</t>
  </si>
  <si>
    <t>00002856</t>
  </si>
  <si>
    <t>00002857</t>
  </si>
  <si>
    <t>00002858</t>
  </si>
  <si>
    <t>00002861</t>
  </si>
  <si>
    <t>00002862</t>
  </si>
  <si>
    <t>00002864</t>
  </si>
  <si>
    <t>00002865</t>
  </si>
  <si>
    <t>Grant #16-L4705VA15 - VAWA</t>
  </si>
  <si>
    <t>Grant #16-R3129VA15 - VAWA</t>
  </si>
  <si>
    <t>Grant #16-R3131VA15 - VAWA</t>
  </si>
  <si>
    <t>Grant #16-S9860VA15 - VAWA</t>
  </si>
  <si>
    <t>Grant #16-T9333VA15 - VAWA</t>
  </si>
  <si>
    <t>16-T9365VA15 V-STOP</t>
  </si>
  <si>
    <t>16-T9389VA15 V-STOP</t>
  </si>
  <si>
    <t>16-T9425VA15 V-ST0P</t>
  </si>
  <si>
    <t>16-T9430VA15 V-STOP</t>
  </si>
  <si>
    <t>Grant #16-A3245VA15 - VAWA</t>
  </si>
  <si>
    <t>Grant #16-F2318VA15 - VAWA</t>
  </si>
  <si>
    <t>Grant #16-G6135VA15 - VAWA</t>
  </si>
  <si>
    <t>Grant #16-G6138VA15 - VAWA</t>
  </si>
  <si>
    <t>AP00348933</t>
  </si>
  <si>
    <t>AR00357273</t>
  </si>
  <si>
    <t>41405368</t>
  </si>
  <si>
    <t>16-08-22AR_DIRJRNL607</t>
  </si>
  <si>
    <t>AR00362076</t>
  </si>
  <si>
    <t>41400281</t>
  </si>
  <si>
    <t>16-08-26AR_DIRJRNL623</t>
  </si>
  <si>
    <t>0000362892</t>
  </si>
  <si>
    <t>AUGTS</t>
  </si>
  <si>
    <t>CLEARAUG</t>
  </si>
  <si>
    <t>5011380</t>
  </si>
  <si>
    <t>Deferred Comp Match Payments</t>
  </si>
  <si>
    <t>5011660</t>
  </si>
  <si>
    <t>DefContMatch-VRS HybridRetPlan</t>
  </si>
  <si>
    <t>AP00363169</t>
  </si>
  <si>
    <t>00003004</t>
  </si>
  <si>
    <t>00003005</t>
  </si>
  <si>
    <t>00003007</t>
  </si>
  <si>
    <t>00003008</t>
  </si>
  <si>
    <t>00003009</t>
  </si>
  <si>
    <t>16-I5925VA15 V-STOP</t>
  </si>
  <si>
    <t>16-R3129VA15 V-STOP</t>
  </si>
  <si>
    <t>16-S9876VA15 V-STOP</t>
  </si>
  <si>
    <t>16-U9211VA15 V-STOP</t>
  </si>
  <si>
    <t>AP00363713</t>
  </si>
  <si>
    <t>AR00375002</t>
  </si>
  <si>
    <t>41400282</t>
  </si>
  <si>
    <t>16-09-12AR_DIRJRNL662</t>
  </si>
  <si>
    <t>0000378607</t>
  </si>
  <si>
    <t>16G6139VA</t>
  </si>
  <si>
    <t>Cash Tran Out-FedPass Cardinal</t>
  </si>
  <si>
    <t>SEPT_ATAS</t>
  </si>
  <si>
    <t>16N4161VA</t>
  </si>
  <si>
    <t>AP00377615</t>
  </si>
  <si>
    <t>00003294</t>
  </si>
  <si>
    <t>00003287</t>
  </si>
  <si>
    <t>16-A3245VA15 V-STOP</t>
  </si>
  <si>
    <t>AR00377884</t>
  </si>
  <si>
    <t>41405371</t>
  </si>
  <si>
    <t>16-09-14AR_DIRJRNL670</t>
  </si>
  <si>
    <t>AP00378164</t>
  </si>
  <si>
    <t>AR00385694</t>
  </si>
  <si>
    <t>41400283</t>
  </si>
  <si>
    <t>16-09-23AR_DIRJRNL697</t>
  </si>
  <si>
    <t>AP00386612</t>
  </si>
  <si>
    <t>00003427</t>
  </si>
  <si>
    <t>00003429</t>
  </si>
  <si>
    <t>00003426</t>
  </si>
  <si>
    <t>16-M4438VA15 V-STOP</t>
  </si>
  <si>
    <t>16-R3161VA15 V-STOP</t>
  </si>
  <si>
    <t>AP00387266</t>
  </si>
  <si>
    <t>0000392746</t>
  </si>
  <si>
    <t>SEPT 16 TS</t>
  </si>
  <si>
    <t>9/16 TIMESHEETS</t>
  </si>
  <si>
    <t>0000395884</t>
  </si>
  <si>
    <t>5014820</t>
  </si>
  <si>
    <t>IC9-16</t>
  </si>
  <si>
    <t>Agency Indirect Cost Recovery</t>
  </si>
  <si>
    <t>INDIRECT9-16</t>
  </si>
  <si>
    <t>01000</t>
  </si>
  <si>
    <t>4009071</t>
  </si>
  <si>
    <t>Rcvry Stwde Ind Cst Grant/Cont</t>
  </si>
  <si>
    <t>5014810</t>
  </si>
  <si>
    <t>Statewide Ind Cost Recovery</t>
  </si>
  <si>
    <t>AP00397642</t>
  </si>
  <si>
    <t>CJS86517</t>
  </si>
  <si>
    <t>00003549</t>
  </si>
  <si>
    <t>5014520</t>
  </si>
  <si>
    <t>Expense Distribution</t>
  </si>
  <si>
    <t>AR00400410</t>
  </si>
  <si>
    <t>41405376</t>
  </si>
  <si>
    <t>16-10-11AR_DIRJRNL742</t>
  </si>
  <si>
    <t>4009070</t>
  </si>
  <si>
    <t>41405375</t>
  </si>
  <si>
    <t>16-10-07AR_DIRJRNL737</t>
  </si>
  <si>
    <t>AR00401621</t>
  </si>
  <si>
    <t>41400285</t>
  </si>
  <si>
    <t>16-10-12AR_DIRJRNL750</t>
  </si>
  <si>
    <t>0000403730</t>
  </si>
  <si>
    <t>5012140</t>
  </si>
  <si>
    <t>Pro10-16</t>
  </si>
  <si>
    <t>Postal Services</t>
  </si>
  <si>
    <t>Pro Oct16-A</t>
  </si>
  <si>
    <t>5012160</t>
  </si>
  <si>
    <t>Telecom Services (VITA)</t>
  </si>
  <si>
    <t>0000403758</t>
  </si>
  <si>
    <t>5013120</t>
  </si>
  <si>
    <t>ProOctb</t>
  </si>
  <si>
    <t>Office Supplies</t>
  </si>
  <si>
    <t>ProOct16b</t>
  </si>
  <si>
    <t>AP00403888</t>
  </si>
  <si>
    <t>00003598</t>
  </si>
  <si>
    <t>00003599</t>
  </si>
  <si>
    <t>00003603</t>
  </si>
  <si>
    <t>00003604</t>
  </si>
  <si>
    <t>00003600</t>
  </si>
  <si>
    <t>00003605</t>
  </si>
  <si>
    <t>00003606</t>
  </si>
  <si>
    <t>00003607</t>
  </si>
  <si>
    <t>00003592</t>
  </si>
  <si>
    <t>00003601</t>
  </si>
  <si>
    <t>00003602</t>
  </si>
  <si>
    <t>00003608</t>
  </si>
  <si>
    <t>00003609</t>
  </si>
  <si>
    <t>00003594</t>
  </si>
  <si>
    <t>16-G6137VA15  VSTOP</t>
  </si>
  <si>
    <t>16-P3717VA15 VSTOP</t>
  </si>
  <si>
    <t>16-R3139VA15 VSTOP</t>
  </si>
  <si>
    <t>16-S9848VA15 VSTOP</t>
  </si>
  <si>
    <t>16-M4440VA15 VSTOP</t>
  </si>
  <si>
    <t>16-N4160VA15 VSTOP</t>
  </si>
  <si>
    <t>16-T9371VA15 VSTOP</t>
  </si>
  <si>
    <t>16-D3046VA15 VSTOP</t>
  </si>
  <si>
    <t>16-N4191VA15 VSTOP</t>
  </si>
  <si>
    <t>16-T9399VA15 VSTOP</t>
  </si>
  <si>
    <t>16-U9202VA15 VSTOP</t>
  </si>
  <si>
    <t>16-U9205VA15 VSTOP</t>
  </si>
  <si>
    <t>16-E2567VA15 VSTOP</t>
  </si>
  <si>
    <t>16-T9369VA15 VSTOP</t>
  </si>
  <si>
    <t>AP00404434</t>
  </si>
  <si>
    <t>AP00406341</t>
  </si>
  <si>
    <t>00003659</t>
  </si>
  <si>
    <t>Grant #16-T9402VA15 - VAWA</t>
  </si>
  <si>
    <t>AP00406827</t>
  </si>
  <si>
    <t>AR00408854</t>
  </si>
  <si>
    <t>41405377</t>
  </si>
  <si>
    <t>16-10-19AR_DIRJRNL769</t>
  </si>
  <si>
    <t>AR00410849</t>
  </si>
  <si>
    <t>4140286</t>
  </si>
  <si>
    <t>16-10-24AR_DIRJRNL778</t>
  </si>
  <si>
    <t>AP00411890</t>
  </si>
  <si>
    <t>00003741</t>
  </si>
  <si>
    <t>00003742</t>
  </si>
  <si>
    <t>00003743</t>
  </si>
  <si>
    <t>00003744</t>
  </si>
  <si>
    <t>00003745</t>
  </si>
  <si>
    <t>00003746</t>
  </si>
  <si>
    <t>00003747</t>
  </si>
  <si>
    <t>00003748</t>
  </si>
  <si>
    <t>00003749</t>
  </si>
  <si>
    <t>00003750</t>
  </si>
  <si>
    <t>00003751</t>
  </si>
  <si>
    <t>00003762</t>
  </si>
  <si>
    <t>16-T9333VA15 V-STOP</t>
  </si>
  <si>
    <t>16-T9412VA15 V-STOP</t>
  </si>
  <si>
    <t>AP00412662</t>
  </si>
  <si>
    <t>AP00413142</t>
  </si>
  <si>
    <t>00003836</t>
  </si>
  <si>
    <t>00003848</t>
  </si>
  <si>
    <t>00003849</t>
  </si>
  <si>
    <t>00003850</t>
  </si>
  <si>
    <t>00003851</t>
  </si>
  <si>
    <t>00003852</t>
  </si>
  <si>
    <t>00003853</t>
  </si>
  <si>
    <t>00003854</t>
  </si>
  <si>
    <t>00003855</t>
  </si>
  <si>
    <t>00003856</t>
  </si>
  <si>
    <t>00003857</t>
  </si>
  <si>
    <t>00003846</t>
  </si>
  <si>
    <t>00003847</t>
  </si>
  <si>
    <t>16-D3044VA15 V-STOP</t>
  </si>
  <si>
    <t>16-R3157VA15 V-STOP</t>
  </si>
  <si>
    <t>16-S9824VA14 V-STOP</t>
  </si>
  <si>
    <t>AP00413702</t>
  </si>
  <si>
    <t>0000415506</t>
  </si>
  <si>
    <t>403730</t>
  </si>
  <si>
    <t>V403730 CORRECT</t>
  </si>
  <si>
    <t>5012420</t>
  </si>
  <si>
    <t>Fiscal Services</t>
  </si>
  <si>
    <t>403758</t>
  </si>
  <si>
    <t>5012630</t>
  </si>
  <si>
    <t>Clerical Services</t>
  </si>
  <si>
    <t>0000422845</t>
  </si>
  <si>
    <t>OCTTS</t>
  </si>
  <si>
    <t>OctTS</t>
  </si>
  <si>
    <t>AR00421705</t>
  </si>
  <si>
    <t>41405380</t>
  </si>
  <si>
    <t>16-11-03AR_DIRJRNL814</t>
  </si>
  <si>
    <t>AR00426123</t>
  </si>
  <si>
    <t>41400287</t>
  </si>
  <si>
    <t>16-11-08AR_DIRJRNL829</t>
  </si>
  <si>
    <t>EX00425749</t>
  </si>
  <si>
    <t>5012820</t>
  </si>
  <si>
    <t>0000117643</t>
  </si>
  <si>
    <t>LAP Training</t>
  </si>
  <si>
    <t>Expense Accrual Journal</t>
  </si>
  <si>
    <t>5012880</t>
  </si>
  <si>
    <t>0000117654</t>
  </si>
  <si>
    <t>5012850</t>
  </si>
  <si>
    <t>AP00427292</t>
  </si>
  <si>
    <t>00004005</t>
  </si>
  <si>
    <t>AP00427844</t>
  </si>
  <si>
    <t>EX00426259</t>
  </si>
  <si>
    <t>Expense Payment Journal</t>
  </si>
  <si>
    <t>AP00430937</t>
  </si>
  <si>
    <t>00004099</t>
  </si>
  <si>
    <t>00004100</t>
  </si>
  <si>
    <t>00004101</t>
  </si>
  <si>
    <t>00004102</t>
  </si>
  <si>
    <t>00004103</t>
  </si>
  <si>
    <t>00004104</t>
  </si>
  <si>
    <t>00004105</t>
  </si>
  <si>
    <t>00004106</t>
  </si>
  <si>
    <t>00004107</t>
  </si>
  <si>
    <t>00004108</t>
  </si>
  <si>
    <t>00004109</t>
  </si>
  <si>
    <t>00004110</t>
  </si>
  <si>
    <t>00004111</t>
  </si>
  <si>
    <t>00004112</t>
  </si>
  <si>
    <t>00004113</t>
  </si>
  <si>
    <t>00004114</t>
  </si>
  <si>
    <t>00004115</t>
  </si>
  <si>
    <t>00004116</t>
  </si>
  <si>
    <t>00004117</t>
  </si>
  <si>
    <t>00004118</t>
  </si>
  <si>
    <t>00004137</t>
  </si>
  <si>
    <t>16-G6138VA15 V-STOP</t>
  </si>
  <si>
    <t>16-L4705VA15 V-STOP</t>
  </si>
  <si>
    <t>16-T9425VA15 V-STOP</t>
  </si>
  <si>
    <t>0000431839</t>
  </si>
  <si>
    <t>V3549</t>
  </si>
  <si>
    <t>Grnt-Nongovernmental Org</t>
  </si>
  <si>
    <t>Correct Cardinal, v3549</t>
  </si>
  <si>
    <t>AP00431626</t>
  </si>
  <si>
    <t>AR00435708</t>
  </si>
  <si>
    <t>41400288</t>
  </si>
  <si>
    <t>16-11-18AR_DIRJRNL861</t>
  </si>
  <si>
    <t>AP00436666</t>
  </si>
  <si>
    <t>00004280</t>
  </si>
  <si>
    <t>00004281</t>
  </si>
  <si>
    <t>00004282</t>
  </si>
  <si>
    <t>Grant #16-I5460VA15 - VAWA</t>
  </si>
  <si>
    <t>Grant #16-S9841VA15 - VAWA</t>
  </si>
  <si>
    <t>Grant #16-T9404VA15 - VAWA</t>
  </si>
  <si>
    <t>AP00437246</t>
  </si>
  <si>
    <t>AR00439090</t>
  </si>
  <si>
    <t>41405384</t>
  </si>
  <si>
    <t>16-11-25AR_DIRJRNL874</t>
  </si>
  <si>
    <t>0000441180</t>
  </si>
  <si>
    <t>16-N4161VA</t>
  </si>
  <si>
    <t>VSCDOCVPB</t>
  </si>
  <si>
    <t>0000441300</t>
  </si>
  <si>
    <t>16-N4193VA</t>
  </si>
  <si>
    <t>OAG Grants</t>
  </si>
  <si>
    <t>0000444298</t>
  </si>
  <si>
    <t>NOV16TS</t>
  </si>
  <si>
    <t>NOV 16 TS'S</t>
  </si>
  <si>
    <t>Nov16TS</t>
  </si>
  <si>
    <t>AP00441518</t>
  </si>
  <si>
    <t>00004565</t>
  </si>
  <si>
    <t>16-N4145VA15 VSTOP</t>
  </si>
  <si>
    <t>AP00442482</t>
  </si>
  <si>
    <t>AR00450264</t>
  </si>
  <si>
    <t>41400289</t>
  </si>
  <si>
    <t>16-12-08AR_DIRJRNL904</t>
  </si>
  <si>
    <t>AP00451146</t>
  </si>
  <si>
    <t>00004642</t>
  </si>
  <si>
    <t>00004643</t>
  </si>
  <si>
    <t>00004644</t>
  </si>
  <si>
    <t>16-U9206 VA15 V-STOP</t>
  </si>
  <si>
    <t>AP00451696</t>
  </si>
  <si>
    <t>0000452063</t>
  </si>
  <si>
    <t>IC NOV16</t>
  </si>
  <si>
    <t>IC Nov 16</t>
  </si>
  <si>
    <t>AR00452411</t>
  </si>
  <si>
    <t>41405388</t>
  </si>
  <si>
    <t>16-12-12AR_DIRJRNL913</t>
  </si>
  <si>
    <t>AP00457150</t>
  </si>
  <si>
    <t>00004776</t>
  </si>
  <si>
    <t>5013230</t>
  </si>
  <si>
    <t>AR00458315</t>
  </si>
  <si>
    <t>41400290</t>
  </si>
  <si>
    <t>16-12-16AR_DIRJRNL935</t>
  </si>
  <si>
    <t>AP00460517</t>
  </si>
  <si>
    <t>00004749</t>
  </si>
  <si>
    <t>00004810</t>
  </si>
  <si>
    <t>VSTOP MEETING.</t>
  </si>
  <si>
    <t>Grant #16-S9848VA15 - VAWA</t>
  </si>
  <si>
    <t>EX00460436</t>
  </si>
  <si>
    <t>5013110</t>
  </si>
  <si>
    <t>0000123542</t>
  </si>
  <si>
    <t>VSTOP MEETING</t>
  </si>
  <si>
    <t>EX00460916</t>
  </si>
  <si>
    <t>AP00461079</t>
  </si>
  <si>
    <t>AP00461703</t>
  </si>
  <si>
    <t>00004837</t>
  </si>
  <si>
    <t>0000462663</t>
  </si>
  <si>
    <t>V4776</t>
  </si>
  <si>
    <t>Gasoline</t>
  </si>
  <si>
    <t>Misc Corrections</t>
  </si>
  <si>
    <t>V4837</t>
  </si>
  <si>
    <t>AR00462950</t>
  </si>
  <si>
    <t>41405394</t>
  </si>
  <si>
    <t>16-12-23AR_DIRJRNL953</t>
  </si>
  <si>
    <t>0000468127</t>
  </si>
  <si>
    <t>DEC16TS</t>
  </si>
  <si>
    <t>Dec16TS</t>
  </si>
  <si>
    <t>Dec16ts</t>
  </si>
  <si>
    <t>AP00464198</t>
  </si>
  <si>
    <t>AR00474822</t>
  </si>
  <si>
    <t>41400291</t>
  </si>
  <si>
    <t>17-01-11AR_DIRJRNL984</t>
  </si>
  <si>
    <t>AP00475897</t>
  </si>
  <si>
    <t>00004974</t>
  </si>
  <si>
    <t>00004975</t>
  </si>
  <si>
    <t>00004963</t>
  </si>
  <si>
    <t>00004976</t>
  </si>
  <si>
    <t>00004967</t>
  </si>
  <si>
    <t>00004968</t>
  </si>
  <si>
    <t>00004969</t>
  </si>
  <si>
    <t>00004970</t>
  </si>
  <si>
    <t>00004971</t>
  </si>
  <si>
    <t>00004952</t>
  </si>
  <si>
    <t>00004972</t>
  </si>
  <si>
    <t>AP00476442</t>
  </si>
  <si>
    <t>0000480351</t>
  </si>
  <si>
    <t>5012830</t>
  </si>
  <si>
    <t>DECBOA</t>
  </si>
  <si>
    <t>Travel, Public Carriers</t>
  </si>
  <si>
    <t>DECBOA2016</t>
  </si>
  <si>
    <t>AR00481837</t>
  </si>
  <si>
    <t>41400292</t>
  </si>
  <si>
    <t>17-01-23AR_DIRJRNL1013</t>
  </si>
  <si>
    <t>AP00483076</t>
  </si>
  <si>
    <t>00005105</t>
  </si>
  <si>
    <t>00005121</t>
  </si>
  <si>
    <t>00005112</t>
  </si>
  <si>
    <t>00005113</t>
  </si>
  <si>
    <t>00005114</t>
  </si>
  <si>
    <t>00005115</t>
  </si>
  <si>
    <t>00005116</t>
  </si>
  <si>
    <t>00005117</t>
  </si>
  <si>
    <t>00005118</t>
  </si>
  <si>
    <t>00005119</t>
  </si>
  <si>
    <t>00005120</t>
  </si>
  <si>
    <t>00005101</t>
  </si>
  <si>
    <t>16-M4435VA15  V-STOP</t>
  </si>
  <si>
    <t>AP00483343</t>
  </si>
  <si>
    <t>AR00484159</t>
  </si>
  <si>
    <t>41405398</t>
  </si>
  <si>
    <t>17-01-25AR_DIRJRNL1021</t>
  </si>
  <si>
    <t>AP00485240</t>
  </si>
  <si>
    <t>00005122</t>
  </si>
  <si>
    <t>00005123</t>
  </si>
  <si>
    <t>00005124</t>
  </si>
  <si>
    <t>00005125</t>
  </si>
  <si>
    <t>00005126</t>
  </si>
  <si>
    <t>00005127</t>
  </si>
  <si>
    <t>00005128</t>
  </si>
  <si>
    <t>00005129</t>
  </si>
  <si>
    <t>00005136</t>
  </si>
  <si>
    <t>16-T9340VA15 V-STOP</t>
  </si>
  <si>
    <t>17-A4064VA15 V-STOP</t>
  </si>
  <si>
    <t>AP00485781</t>
  </si>
  <si>
    <t>AR00485524</t>
  </si>
  <si>
    <t>41400294</t>
  </si>
  <si>
    <t>17-01-26AR_DIRJRNL1027</t>
  </si>
  <si>
    <t>5014980</t>
  </si>
  <si>
    <t>51401008</t>
  </si>
  <si>
    <t>17-01-26AR_DIRJRNL1030</t>
  </si>
  <si>
    <t>0000488493</t>
  </si>
  <si>
    <t>CASC CASH PASS THRU</t>
  </si>
  <si>
    <t>16-I5462VA</t>
  </si>
  <si>
    <t>0000492897</t>
  </si>
  <si>
    <t>JAN17TS</t>
  </si>
  <si>
    <t>Jan17TS</t>
  </si>
  <si>
    <t>AR00496121</t>
  </si>
  <si>
    <t>41400295</t>
  </si>
  <si>
    <t>17-02-07AR_DIRJRNL1064</t>
  </si>
  <si>
    <t>AP00497516</t>
  </si>
  <si>
    <t>00005346</t>
  </si>
  <si>
    <t>00005353</t>
  </si>
  <si>
    <t>00005354</t>
  </si>
  <si>
    <t>00005355</t>
  </si>
  <si>
    <t>00005356</t>
  </si>
  <si>
    <t>00005357</t>
  </si>
  <si>
    <t>00005358</t>
  </si>
  <si>
    <t>00005359</t>
  </si>
  <si>
    <t>00005361</t>
  </si>
  <si>
    <t>00005362</t>
  </si>
  <si>
    <t>00005363</t>
  </si>
  <si>
    <t>00005364</t>
  </si>
  <si>
    <t>00005365</t>
  </si>
  <si>
    <t>00005366</t>
  </si>
  <si>
    <t>00005367</t>
  </si>
  <si>
    <t>00005368</t>
  </si>
  <si>
    <t>00005369</t>
  </si>
  <si>
    <t>AP00498072</t>
  </si>
  <si>
    <t>AR00499969</t>
  </si>
  <si>
    <t>41405403</t>
  </si>
  <si>
    <t>17-02-10AR_DIRJRNL1080</t>
  </si>
  <si>
    <t>0000501891</t>
  </si>
  <si>
    <t>JANIC</t>
  </si>
  <si>
    <t>IndirectCost_Jan17</t>
  </si>
  <si>
    <t>AR00502471</t>
  </si>
  <si>
    <t>41400296</t>
  </si>
  <si>
    <t>17-02-14AR_DIRJRNL1086</t>
  </si>
  <si>
    <t>0000503102</t>
  </si>
  <si>
    <t>5012240</t>
  </si>
  <si>
    <t>JANBOA17</t>
  </si>
  <si>
    <t>Employee Trainng/Workshop/Conf</t>
  </si>
  <si>
    <t>BOAJAN17</t>
  </si>
  <si>
    <t>AR00503673</t>
  </si>
  <si>
    <t>41405405</t>
  </si>
  <si>
    <t>17-02-15AR_DIRJRNL1094</t>
  </si>
  <si>
    <t>AP00504613</t>
  </si>
  <si>
    <t>00005487</t>
  </si>
  <si>
    <t>Grant #16-U9223VA15 - VAWA</t>
  </si>
  <si>
    <t>AP00505159</t>
  </si>
  <si>
    <t>0000506562</t>
  </si>
  <si>
    <t>DC1094</t>
  </si>
  <si>
    <t>Rcvry Agy GF Ind Cst Grnt/Cont</t>
  </si>
  <si>
    <t>JRNLWithSue</t>
  </si>
  <si>
    <t>EX00506675</t>
  </si>
  <si>
    <t>0000129403</t>
  </si>
  <si>
    <t>LAPTraining</t>
  </si>
  <si>
    <t>EX00507146</t>
  </si>
  <si>
    <t>AR00509279</t>
  </si>
  <si>
    <t>1108</t>
  </si>
  <si>
    <t>17-02-23AR_DIRJRNL1108</t>
  </si>
  <si>
    <t>EX00509045</t>
  </si>
  <si>
    <t>0000129726</t>
  </si>
  <si>
    <t>Letghality Assesment Protocol</t>
  </si>
  <si>
    <t>EX00509550</t>
  </si>
  <si>
    <t>AP00511451</t>
  </si>
  <si>
    <t>00005747</t>
  </si>
  <si>
    <t>00005733</t>
  </si>
  <si>
    <t>00005734</t>
  </si>
  <si>
    <t>00005735</t>
  </si>
  <si>
    <t>LAP Training.</t>
  </si>
  <si>
    <t>LAP TRAINING.</t>
  </si>
  <si>
    <t>AR00511593</t>
  </si>
  <si>
    <t>41400298</t>
  </si>
  <si>
    <t>17-02-27AR_DIRJRNL1116</t>
  </si>
  <si>
    <t>0000512393</t>
  </si>
  <si>
    <t>OAGSCVDSS Federal Pass Thru</t>
  </si>
  <si>
    <t>0000512413</t>
  </si>
  <si>
    <t>16-G6139VA</t>
  </si>
  <si>
    <t>DJJCASC Federal Pass Thru</t>
  </si>
  <si>
    <t>AP00513254</t>
  </si>
  <si>
    <t>00005753</t>
  </si>
  <si>
    <t>00005748</t>
  </si>
  <si>
    <t>00005749</t>
  </si>
  <si>
    <t>AP00511925</t>
  </si>
  <si>
    <t>AP00513519</t>
  </si>
  <si>
    <t>AP00514218</t>
  </si>
  <si>
    <t>00005756</t>
  </si>
  <si>
    <t>00005757</t>
  </si>
  <si>
    <t>00005759</t>
  </si>
  <si>
    <t>00005754</t>
  </si>
  <si>
    <t>00005760</t>
  </si>
  <si>
    <t>00005761</t>
  </si>
  <si>
    <t>00005762</t>
  </si>
  <si>
    <t>00005773</t>
  </si>
  <si>
    <t>00005774</t>
  </si>
  <si>
    <t>00005775</t>
  </si>
  <si>
    <t>AP00515022</t>
  </si>
  <si>
    <t>0000516799</t>
  </si>
  <si>
    <t>FEBTS</t>
  </si>
  <si>
    <t>JRNLPayroll030317</t>
  </si>
  <si>
    <t>AP00518729</t>
  </si>
  <si>
    <t>00005853</t>
  </si>
  <si>
    <t>AR00518909</t>
  </si>
  <si>
    <t>41400299</t>
  </si>
  <si>
    <t>17-03-06AR_DIRJRNL1140</t>
  </si>
  <si>
    <t>AP00519544</t>
  </si>
  <si>
    <t>AP00520212</t>
  </si>
  <si>
    <t>00005792</t>
  </si>
  <si>
    <t>00005794</t>
  </si>
  <si>
    <t>00005795</t>
  </si>
  <si>
    <t>00005881</t>
  </si>
  <si>
    <t>16-L4704VA15 V-STOP</t>
  </si>
  <si>
    <t>16-Q3520VA15 V-STOP</t>
  </si>
  <si>
    <t>AP00521121</t>
  </si>
  <si>
    <t>AP00521671</t>
  </si>
  <si>
    <t>00005887</t>
  </si>
  <si>
    <t>AP00523095</t>
  </si>
  <si>
    <t>00005882</t>
  </si>
  <si>
    <t>00005897</t>
  </si>
  <si>
    <t>AP00523487</t>
  </si>
  <si>
    <t>0000527418</t>
  </si>
  <si>
    <t>117643</t>
  </si>
  <si>
    <t>Travel, Personal Vehicle</t>
  </si>
  <si>
    <t>CORR 3_15_17</t>
  </si>
  <si>
    <t>117654</t>
  </si>
  <si>
    <t>Travel, Meal Reimb-Not Rpt Irs</t>
  </si>
  <si>
    <t>Travel, Subsistence &amp; Lodging</t>
  </si>
  <si>
    <t>480351</t>
  </si>
  <si>
    <t>503102</t>
  </si>
  <si>
    <t>VAR</t>
  </si>
  <si>
    <t>0000528502</t>
  </si>
  <si>
    <t>Proration_March17</t>
  </si>
  <si>
    <t>0000528504</t>
  </si>
  <si>
    <t>PRO317</t>
  </si>
  <si>
    <t>0000528524</t>
  </si>
  <si>
    <t>Proration17_pt2</t>
  </si>
  <si>
    <t>AP00528350</t>
  </si>
  <si>
    <t>AR00530904</t>
  </si>
  <si>
    <t>41400302</t>
  </si>
  <si>
    <t>17-03-20AR_DIRJRNL1184</t>
  </si>
  <si>
    <t>0000531621</t>
  </si>
  <si>
    <t>"</t>
  </si>
  <si>
    <t>VITA_MAR17</t>
  </si>
  <si>
    <t>0000531642</t>
  </si>
  <si>
    <t>V5755</t>
  </si>
  <si>
    <t>CORR</t>
  </si>
  <si>
    <t>V5747</t>
  </si>
  <si>
    <t>129403</t>
  </si>
  <si>
    <t>AP00531831</t>
  </si>
  <si>
    <t>00005956</t>
  </si>
  <si>
    <t>16-U9206VA15 V-STOP</t>
  </si>
  <si>
    <t>AP00532348</t>
  </si>
  <si>
    <t>AR00534198</t>
  </si>
  <si>
    <t>41405409</t>
  </si>
  <si>
    <t>17-03-23AR_DIRJRNL1201</t>
  </si>
  <si>
    <t>0000535999</t>
  </si>
  <si>
    <t>VITA</t>
  </si>
  <si>
    <t>CORRECT VITA</t>
  </si>
  <si>
    <t>5012780</t>
  </si>
  <si>
    <t>VITA It Infrastructure Srvc</t>
  </si>
  <si>
    <t>AR00536389</t>
  </si>
  <si>
    <t>51401046</t>
  </si>
  <si>
    <t>17-03-27AR_DIRJRNL1209</t>
  </si>
  <si>
    <t>AR00537695</t>
  </si>
  <si>
    <t>41400303</t>
  </si>
  <si>
    <t>17-03-28AR_DIRJRNL1210</t>
  </si>
  <si>
    <t>AP00538762</t>
  </si>
  <si>
    <t>00006023</t>
  </si>
  <si>
    <t>AP00539345</t>
  </si>
  <si>
    <t>AP00540091</t>
  </si>
  <si>
    <t>00006068</t>
  </si>
  <si>
    <t>LAP Trng in Martinsville, VA</t>
  </si>
  <si>
    <t>0000540843</t>
  </si>
  <si>
    <t>MARCHTS</t>
  </si>
  <si>
    <t>MARCH TS</t>
  </si>
  <si>
    <t>AP00540588</t>
  </si>
  <si>
    <t>0000547553</t>
  </si>
  <si>
    <t>Correction  Balance Fed Funds</t>
  </si>
  <si>
    <t>AP00549144</t>
  </si>
  <si>
    <t>CJS86518</t>
  </si>
  <si>
    <t>00006163</t>
  </si>
  <si>
    <t>AR00550478</t>
  </si>
  <si>
    <t>41400304</t>
  </si>
  <si>
    <t>17-04-12AR_DIRJRNL1252</t>
  </si>
  <si>
    <t>AP00551891</t>
  </si>
  <si>
    <t>00006185</t>
  </si>
  <si>
    <t>00006187</t>
  </si>
  <si>
    <t>00006189</t>
  </si>
  <si>
    <t>00006190</t>
  </si>
  <si>
    <t>16-G6137VA15 V-STOP</t>
  </si>
  <si>
    <t>16-T9334VA15 V-STOP</t>
  </si>
  <si>
    <t>AP00552164</t>
  </si>
  <si>
    <t>AR00552826</t>
  </si>
  <si>
    <t>41405412</t>
  </si>
  <si>
    <t>17-04-13AR_DIRJRNL1260</t>
  </si>
  <si>
    <t>AP00553191</t>
  </si>
  <si>
    <t>0000553589</t>
  </si>
  <si>
    <t>BOA_MAR17</t>
  </si>
  <si>
    <t>AR00555897</t>
  </si>
  <si>
    <t>41400305</t>
  </si>
  <si>
    <t>17-04-19AR_DIRJRNL1269</t>
  </si>
  <si>
    <t>AP00558523</t>
  </si>
  <si>
    <t>00006347</t>
  </si>
  <si>
    <t>AP00558800</t>
  </si>
  <si>
    <t>EX00561839</t>
  </si>
  <si>
    <t>0000136201</t>
  </si>
  <si>
    <t>STOP ADMIN. CONF.</t>
  </si>
  <si>
    <t>EX00562369</t>
  </si>
  <si>
    <t>0000575163</t>
  </si>
  <si>
    <t>PAY</t>
  </si>
  <si>
    <t>Apr_Pay</t>
  </si>
  <si>
    <t>AP00570314</t>
  </si>
  <si>
    <t>AP00579357</t>
  </si>
  <si>
    <t>00006868</t>
  </si>
  <si>
    <t>AP00582779</t>
  </si>
  <si>
    <t>00006921</t>
  </si>
  <si>
    <t>LAP TNG.</t>
  </si>
  <si>
    <t>AP00583353</t>
  </si>
  <si>
    <t>AR00587575</t>
  </si>
  <si>
    <t>41400308</t>
  </si>
  <si>
    <t>17-05-23AR_DIRJRNL1360</t>
  </si>
  <si>
    <t>0000592513</t>
  </si>
  <si>
    <t>Federal Cash Pass Thru</t>
  </si>
  <si>
    <t>0000592617</t>
  </si>
  <si>
    <t>PRO17MAY30</t>
  </si>
  <si>
    <t>Proration17May</t>
  </si>
  <si>
    <t>5012750</t>
  </si>
  <si>
    <t>Computer Software Maint Srvcs</t>
  </si>
  <si>
    <t>5013130</t>
  </si>
  <si>
    <t>Stationary &amp; Forms</t>
  </si>
  <si>
    <t>0000601273</t>
  </si>
  <si>
    <t>MAY_PAY</t>
  </si>
  <si>
    <t>AP00593373</t>
  </si>
  <si>
    <t>AP00601814</t>
  </si>
  <si>
    <t>00007342</t>
  </si>
  <si>
    <t>0000609275</t>
  </si>
  <si>
    <t>0000620980</t>
  </si>
  <si>
    <t>0000621133</t>
  </si>
  <si>
    <t>0000621203</t>
  </si>
  <si>
    <t>JUNPAY</t>
  </si>
  <si>
    <t>JANPAY</t>
  </si>
  <si>
    <t>0000622598</t>
  </si>
  <si>
    <t>ProrationMay17pt2</t>
  </si>
  <si>
    <t>PRO05/17</t>
  </si>
  <si>
    <t>AR00622834</t>
  </si>
  <si>
    <t>51401108</t>
  </si>
  <si>
    <t>17-06-27AR_DIRJRNL1476</t>
  </si>
  <si>
    <t>0000643716</t>
  </si>
  <si>
    <t>GFREV</t>
  </si>
  <si>
    <t>FY 2017 General Fund Reversion</t>
  </si>
  <si>
    <t>609570</t>
  </si>
  <si>
    <t>Cash Transfer Out-Load GF Cash</t>
  </si>
  <si>
    <t>AP00625389</t>
  </si>
  <si>
    <t>EX00638167</t>
  </si>
  <si>
    <t>0000149651</t>
  </si>
  <si>
    <t>VW Roundtable Discussion</t>
  </si>
  <si>
    <t>EX00638232</t>
  </si>
  <si>
    <t>AR00639581</t>
  </si>
  <si>
    <t>41405426</t>
  </si>
  <si>
    <t>17-07-18AR_DIRJRNL1522</t>
  </si>
  <si>
    <t>AR00640747</t>
  </si>
  <si>
    <t>41400314</t>
  </si>
  <si>
    <t>17-07-19AR_DIRJRNL1528</t>
  </si>
  <si>
    <t>AP00641991</t>
  </si>
  <si>
    <t>00007666</t>
  </si>
  <si>
    <t>AP00642261</t>
  </si>
  <si>
    <t>AP00643072</t>
  </si>
  <si>
    <t>00007790</t>
  </si>
  <si>
    <t>AP00643354</t>
  </si>
  <si>
    <t>0000647589</t>
  </si>
  <si>
    <t>JULYPAY</t>
  </si>
  <si>
    <t>JulyPay</t>
  </si>
  <si>
    <t>AP00644826</t>
  </si>
  <si>
    <t>00007917</t>
  </si>
  <si>
    <t>AP00645661</t>
  </si>
  <si>
    <t>AP00647734</t>
  </si>
  <si>
    <t>00008002</t>
  </si>
  <si>
    <t>AR00647874</t>
  </si>
  <si>
    <t>41405427</t>
  </si>
  <si>
    <t>17-07-21AR_DIRJRNL1558</t>
  </si>
  <si>
    <t>0000654678</t>
  </si>
  <si>
    <t>JULPAY2</t>
  </si>
  <si>
    <t>JulyPay_pt2</t>
  </si>
  <si>
    <t>AP00652748</t>
  </si>
  <si>
    <t>EX00653348</t>
  </si>
  <si>
    <t>0000150492</t>
  </si>
  <si>
    <t>VOCA Peer to Peer Tng.</t>
  </si>
  <si>
    <t>EX00654024</t>
  </si>
  <si>
    <t>AR00684266</t>
  </si>
  <si>
    <t>41405433</t>
  </si>
  <si>
    <t>17-08-07AR_DIRJRNL1669</t>
  </si>
  <si>
    <t>AR00658912</t>
  </si>
  <si>
    <t>41405430</t>
  </si>
  <si>
    <t>17-08-09AR_DIRJRNL1596</t>
  </si>
  <si>
    <t>0000664610</t>
  </si>
  <si>
    <t>AR00669503</t>
  </si>
  <si>
    <t>41405432</t>
  </si>
  <si>
    <t>17-08-22AR_DIRJRNL1630</t>
  </si>
  <si>
    <t>0000682362</t>
  </si>
  <si>
    <t>AUG_PAY</t>
  </si>
  <si>
    <t>Aug_Pay</t>
  </si>
  <si>
    <t>EX00684030</t>
  </si>
  <si>
    <t>0000155444</t>
  </si>
  <si>
    <t>NAVAA</t>
  </si>
  <si>
    <t>EX00684755</t>
  </si>
  <si>
    <t>0000708922</t>
  </si>
  <si>
    <t>Sept_Pay</t>
  </si>
  <si>
    <t>0000707438</t>
  </si>
  <si>
    <t>Aug Corr</t>
  </si>
  <si>
    <t>AP00713375</t>
  </si>
  <si>
    <t>00008743</t>
  </si>
  <si>
    <t>AP00716806</t>
  </si>
  <si>
    <t>AR00717548</t>
  </si>
  <si>
    <t>41400323</t>
  </si>
  <si>
    <t>17-10-13AR_DIRJRNL1783</t>
  </si>
  <si>
    <t>AP00718667</t>
  </si>
  <si>
    <t>00008966</t>
  </si>
  <si>
    <t>AP00719090</t>
  </si>
  <si>
    <t>EX00728147</t>
  </si>
  <si>
    <t>0000160763</t>
  </si>
  <si>
    <t>Attend  and present @AVA meeti</t>
  </si>
  <si>
    <t>0000732355</t>
  </si>
  <si>
    <t>October Payroll</t>
  </si>
  <si>
    <t>EX00728985</t>
  </si>
  <si>
    <t>0000736848</t>
  </si>
  <si>
    <t>0000736860</t>
  </si>
  <si>
    <t>0000745790</t>
  </si>
  <si>
    <t>0000748372</t>
  </si>
  <si>
    <t>0000754205</t>
  </si>
  <si>
    <t>November Pay</t>
  </si>
  <si>
    <t>AP00760593</t>
  </si>
  <si>
    <t>00009888</t>
  </si>
  <si>
    <t>5012440</t>
  </si>
  <si>
    <t>AP00761260</t>
  </si>
  <si>
    <t>AR00763459</t>
  </si>
  <si>
    <t>41405448</t>
  </si>
  <si>
    <t>17-12-08AR_DIRJRNL1929</t>
  </si>
  <si>
    <t>0000769486</t>
  </si>
  <si>
    <t>AR00769975</t>
  </si>
  <si>
    <t>41405450</t>
  </si>
  <si>
    <t>17-12-15AR_DIRJRNL1953</t>
  </si>
  <si>
    <t>0000779711</t>
  </si>
  <si>
    <t>Dec Pay</t>
  </si>
  <si>
    <t>EX00781333</t>
  </si>
  <si>
    <t>0000171409</t>
  </si>
  <si>
    <t>Family Res. Monitoring Visits</t>
  </si>
  <si>
    <t>EX00782264</t>
  </si>
  <si>
    <t>AR00787802</t>
  </si>
  <si>
    <t>41405452</t>
  </si>
  <si>
    <t>18-01-11AR_DIRJRNL2013</t>
  </si>
  <si>
    <t>EX00787556</t>
  </si>
  <si>
    <t>0000172020</t>
  </si>
  <si>
    <t>VCCJA Conference</t>
  </si>
  <si>
    <t>EX00788414</t>
  </si>
  <si>
    <t>AR00789195</t>
  </si>
  <si>
    <t>41400329</t>
  </si>
  <si>
    <t>18-01-09AR_DIRJRNL2018</t>
  </si>
  <si>
    <t>AP00791408</t>
  </si>
  <si>
    <t>00010187</t>
  </si>
  <si>
    <t>16-N4188VA15 V-STOP</t>
  </si>
  <si>
    <t>0000792079</t>
  </si>
  <si>
    <t>AP00791755</t>
  </si>
  <si>
    <t>AR00794522</t>
  </si>
  <si>
    <t>41405454</t>
  </si>
  <si>
    <t>18-01-23AR_DIRJRNL2037</t>
  </si>
  <si>
    <t>0000803007</t>
  </si>
  <si>
    <t>Jan Pay</t>
  </si>
  <si>
    <t>0000811446</t>
  </si>
  <si>
    <t>0000830560</t>
  </si>
  <si>
    <t>Feb Payroll</t>
  </si>
  <si>
    <t>0000833720</t>
  </si>
  <si>
    <t>0000836537</t>
  </si>
  <si>
    <t>VITA 01/31/18</t>
  </si>
  <si>
    <t>AR00841688</t>
  </si>
  <si>
    <t>41405459</t>
  </si>
  <si>
    <t>18-03-13AR_DIRJRNL2199</t>
  </si>
  <si>
    <t>0000861566</t>
  </si>
  <si>
    <t>0000893318</t>
  </si>
  <si>
    <t>15VSTOP EX</t>
  </si>
  <si>
    <t>15VSTOPINH</t>
  </si>
  <si>
    <t>Management Services</t>
  </si>
  <si>
    <t>15VSTOP AD</t>
  </si>
  <si>
    <t>15VSTOP GR</t>
  </si>
  <si>
    <t>15VSTOP IN</t>
  </si>
  <si>
    <t>0000896907</t>
  </si>
  <si>
    <t>0000907838</t>
  </si>
  <si>
    <t>17-B3223VA</t>
  </si>
  <si>
    <t>0000907861</t>
  </si>
  <si>
    <t>17-B3224VA</t>
  </si>
  <si>
    <t>AP00927764</t>
  </si>
  <si>
    <t>00012512</t>
  </si>
  <si>
    <t>AP00936170</t>
  </si>
  <si>
    <t>00012699</t>
  </si>
  <si>
    <t>AP00936634</t>
  </si>
  <si>
    <t>0000938508</t>
  </si>
  <si>
    <t>AP00940168</t>
  </si>
  <si>
    <t>00012729</t>
  </si>
  <si>
    <t>AP00940521</t>
  </si>
  <si>
    <t>0000948020</t>
  </si>
  <si>
    <t>AB June Salary</t>
  </si>
  <si>
    <t>DB June Salary</t>
  </si>
  <si>
    <t>AK June Salary</t>
  </si>
  <si>
    <t>TF June Salary</t>
  </si>
  <si>
    <t>0000954039</t>
  </si>
  <si>
    <t>0000954040</t>
  </si>
  <si>
    <t>0000954489</t>
  </si>
  <si>
    <t>Purpose: Reverse 0000736860</t>
  </si>
  <si>
    <t>0000954490</t>
  </si>
  <si>
    <t>Purpose: Reverse 0000769486</t>
  </si>
  <si>
    <t>0000955479</t>
  </si>
  <si>
    <t>Move IDC Reversal</t>
  </si>
  <si>
    <t>AP00942565</t>
  </si>
  <si>
    <t>AP00956065</t>
  </si>
  <si>
    <t>00012802</t>
  </si>
  <si>
    <t>390004</t>
  </si>
  <si>
    <t>AP00966900</t>
  </si>
  <si>
    <t>0000985159</t>
  </si>
  <si>
    <t>0001010848</t>
  </si>
  <si>
    <t>5015610</t>
  </si>
  <si>
    <t>Cmptr Peripherl Install Prchse</t>
  </si>
  <si>
    <t>AP01037550</t>
  </si>
  <si>
    <t>00014099</t>
  </si>
  <si>
    <t>390002</t>
  </si>
  <si>
    <t>0001043296</t>
  </si>
  <si>
    <t>Correct J# AR00769975 Revenue</t>
  </si>
  <si>
    <t>AP01045229</t>
  </si>
  <si>
    <t>0001057322</t>
  </si>
  <si>
    <t>4016588</t>
  </si>
  <si>
    <t>To correct federal revenue</t>
  </si>
  <si>
    <t>0001076800</t>
  </si>
  <si>
    <t>AP01086339</t>
  </si>
  <si>
    <t>00015141</t>
  </si>
  <si>
    <t>00015146</t>
  </si>
  <si>
    <t>00015147</t>
  </si>
  <si>
    <t>00015148</t>
  </si>
  <si>
    <t>Grant #18-B4064VA15 - VAWA</t>
  </si>
  <si>
    <t>Grant #19-G2697VA15 - VAWA</t>
  </si>
  <si>
    <t>Grant #19-G2704VA15 - VAWA</t>
  </si>
  <si>
    <t>Grant #19-N4871VA15 - VAWA</t>
  </si>
  <si>
    <t>0001088441</t>
  </si>
  <si>
    <t>AP01086485</t>
  </si>
  <si>
    <t>0001098492</t>
  </si>
  <si>
    <t>CIP1103506</t>
  </si>
  <si>
    <t>00001285 2019-01-16</t>
  </si>
  <si>
    <t>0001107183</t>
  </si>
  <si>
    <t>To correct 15 VStop Admin Chgs</t>
  </si>
  <si>
    <t>Row Labels</t>
  </si>
  <si>
    <t>Grand Total</t>
  </si>
  <si>
    <t>CJS7650105</t>
  </si>
  <si>
    <t>CJS7650104</t>
  </si>
  <si>
    <t>Total</t>
  </si>
  <si>
    <t>Award</t>
  </si>
  <si>
    <t>Total Federal Expenditures</t>
  </si>
  <si>
    <t>86516
Admin</t>
  </si>
  <si>
    <t>86517
In House Training Grant</t>
  </si>
  <si>
    <t>86518
Conference</t>
  </si>
  <si>
    <t>CJS5651703</t>
  </si>
  <si>
    <t>Federal Revenue Drawn to Date</t>
  </si>
  <si>
    <t>Federal Cash on Hand</t>
  </si>
  <si>
    <t>86515
Outside 
Grants</t>
  </si>
  <si>
    <t>VAWA</t>
  </si>
  <si>
    <t>17-H6164VA16</t>
  </si>
  <si>
    <t>CJS7651603</t>
  </si>
  <si>
    <t>Dept. of Crim Just Svcs</t>
  </si>
  <si>
    <t>State</t>
  </si>
  <si>
    <t>01/01/2017</t>
  </si>
  <si>
    <t>12/31/2017</t>
  </si>
  <si>
    <t>Improving Victim Services - Violence in the African American Community Conference</t>
  </si>
  <si>
    <t>Grant Prog</t>
  </si>
  <si>
    <t>Grant No</t>
  </si>
  <si>
    <t>Cardinal Project #</t>
  </si>
  <si>
    <t>Location Name</t>
  </si>
  <si>
    <t>Type</t>
  </si>
  <si>
    <t>Grant Start Date</t>
  </si>
  <si>
    <t>Grant End Date</t>
  </si>
  <si>
    <t>Proj Title</t>
  </si>
  <si>
    <t>Federal</t>
  </si>
  <si>
    <t>General</t>
  </si>
  <si>
    <t>Special</t>
  </si>
  <si>
    <t>Local</t>
  </si>
  <si>
    <t>Total Award</t>
  </si>
  <si>
    <t>18-A4162VA16</t>
  </si>
  <si>
    <t>07/01/2017</t>
  </si>
  <si>
    <t>12/31/2018</t>
  </si>
  <si>
    <t>Violence Against Womens Act</t>
  </si>
  <si>
    <t>18-I6164VA17</t>
  </si>
  <si>
    <t>01/01/2018</t>
  </si>
  <si>
    <t>18-H6165VA16</t>
  </si>
  <si>
    <t>Violence Against Women's Act Program-In House Training Grant</t>
  </si>
  <si>
    <t>19-J6164VA18</t>
  </si>
  <si>
    <t>0000114804</t>
  </si>
  <si>
    <t>Training funds to provide 25 scholarships for law enforcement and advocates to attend victim-servs conf.</t>
  </si>
  <si>
    <t>19-I6165VA18</t>
  </si>
  <si>
    <t>0000114805</t>
  </si>
  <si>
    <t>Programs and Services is requesting funding for three-day conference</t>
  </si>
  <si>
    <t>19-B4537VA18</t>
  </si>
  <si>
    <t>0000114803</t>
  </si>
  <si>
    <t>Programs and Services is requesting funding for 2nd year of collaborative endeavor Action Alliance and DSS</t>
  </si>
  <si>
    <t>Match Required by DCJS</t>
  </si>
  <si>
    <t>0001171303</t>
  </si>
  <si>
    <t>Correct Payroll Coding-AM</t>
  </si>
  <si>
    <t>Amount remaining in GPRS</t>
  </si>
  <si>
    <t>2015WFAX0018</t>
  </si>
  <si>
    <t>7/1/14-6/30/19</t>
  </si>
  <si>
    <t>Balance</t>
  </si>
  <si>
    <t>86518 GF Match</t>
  </si>
  <si>
    <t>86517 GF MATCH Needed</t>
  </si>
  <si>
    <t>Match Met</t>
  </si>
  <si>
    <t>Match Needed (25%)</t>
  </si>
  <si>
    <t>FUND 01000</t>
  </si>
  <si>
    <t>FUND 10000</t>
  </si>
  <si>
    <t>AP01196233</t>
  </si>
  <si>
    <t>00016670</t>
  </si>
  <si>
    <t>00016671</t>
  </si>
  <si>
    <t>19-M5304VA15 V-STOP</t>
  </si>
  <si>
    <t>19-N4895VA15 V-STOP</t>
  </si>
  <si>
    <t>AP01203586</t>
  </si>
  <si>
    <t>AP01205906</t>
  </si>
  <si>
    <t>00016966</t>
  </si>
  <si>
    <t>Grant #19-N4895VA15 - VAWA</t>
  </si>
  <si>
    <t>AP01211051</t>
  </si>
  <si>
    <t>0001224011</t>
  </si>
  <si>
    <t>Move GF 15 V-Stop Match</t>
  </si>
  <si>
    <t>grantawardtitle</t>
  </si>
  <si>
    <t>grantnumber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</si>
  <si>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</si>
  <si>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</si>
  <si>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</si>
  <si>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</si>
  <si>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</si>
  <si>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</si>
  <si>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</si>
  <si>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</si>
  <si>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</si>
  <si>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</si>
  <si>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</si>
  <si>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</si>
  <si>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</si>
  <si>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</si>
  <si>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</si>
  <si>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</si>
  <si>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</si>
  <si>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voucher_line_num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</si>
  <si>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</si>
  <si>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</si>
  <si>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</si>
  <si>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</si>
  <si>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</si>
  <si>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</si>
  <si>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</si>
  <si>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</si>
  <si>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</si>
  <si>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</si>
  <si>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</si>
  <si>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</si>
  <si>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</si>
  <si>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</si>
  <si>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</si>
  <si>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</si>
  <si>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</si>
  <si>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cardinal_employee</t>
  </si>
  <si>
    <t>cardinal_id</t>
  </si>
  <si>
    <t>cardinal_line</t>
  </si>
  <si>
    <t>cardinal_date</t>
  </si>
  <si>
    <t>cardinal_name</t>
  </si>
  <si>
    <t>jrnl_ln_ref</t>
  </si>
  <si>
    <t>Stop Violence Against Women (VSTOP)</t>
  </si>
  <si>
    <t>Purpose: Project 73000 is used</t>
  </si>
  <si>
    <t>Bank of America Report October</t>
  </si>
  <si>
    <t>Purpose to correct incorrectly</t>
  </si>
  <si>
    <t>Corrections for mis keyed draw</t>
  </si>
  <si>
    <t>Bank of America Card May 15, 2</t>
  </si>
  <si>
    <t>Purpose: To Charge Indirect co</t>
  </si>
  <si>
    <t>Bank of America Reconciliation</t>
  </si>
  <si>
    <t>Bank of America Card June 15,</t>
  </si>
  <si>
    <t>Bank of America July 2017 Cred</t>
  </si>
  <si>
    <t>Bank of America Card January 2</t>
  </si>
  <si>
    <t>Purpose: to Correct incorrect</t>
  </si>
  <si>
    <t>Purpose: To Correct federal pa</t>
  </si>
  <si>
    <t>Proration Journal entry to mov</t>
  </si>
  <si>
    <t>Bank of America Card Reconcili</t>
  </si>
  <si>
    <t>This Journal is to move expens</t>
  </si>
  <si>
    <t>Bank of America Card June 2018</t>
  </si>
  <si>
    <t>VITA Journal entry to move sha</t>
  </si>
  <si>
    <t>Reverse Journal 0000836537 bec</t>
  </si>
  <si>
    <t>Move reversed IDC expenditures</t>
  </si>
  <si>
    <t>To move revenue from 15 VSTOP</t>
  </si>
  <si>
    <t>Bank of America Card October 1</t>
  </si>
  <si>
    <t>To move AM's 1/10/19 pay based</t>
  </si>
  <si>
    <t>To move funds to GF to meet ma</t>
  </si>
  <si>
    <t>Bank of America Card June 16,</t>
  </si>
  <si>
    <t>To redo the VITA proration jou</t>
  </si>
  <si>
    <t>To correct overspent 15 VSTOP</t>
  </si>
  <si>
    <t>Move 15 VStop Admin revenue ov</t>
  </si>
  <si>
    <t>Move 15 VStop Revenue Overage</t>
  </si>
  <si>
    <t>0001245331</t>
  </si>
  <si>
    <t>FY 2019 General Fund Reversion</t>
  </si>
  <si>
    <t>0001272339</t>
  </si>
  <si>
    <t>To resolve 15 Vstop cash balan</t>
  </si>
  <si>
    <t>Violence Aganst Women Form Grt</t>
  </si>
  <si>
    <t>0001269481</t>
  </si>
  <si>
    <t>Womens Resource Center</t>
  </si>
  <si>
    <t>The Haven Shelter &amp; Services Inc</t>
  </si>
  <si>
    <t>Lee County</t>
  </si>
  <si>
    <t>Avalon A Center for Women and Children</t>
  </si>
  <si>
    <t>Loudoun CItizens for Social Justice Inc</t>
  </si>
  <si>
    <t>SHELTER FOR HELP IN EMERGENCY</t>
  </si>
  <si>
    <t>Russell County</t>
  </si>
  <si>
    <t>Franklin County Board of Supervisors</t>
  </si>
  <si>
    <t>Sexual Assault Resource Agency</t>
  </si>
  <si>
    <t>Southwest Virginia Legal Aid Society Inc</t>
  </si>
  <si>
    <t>Legal Aid Works</t>
  </si>
  <si>
    <t>To correct revenue drawn from</t>
  </si>
  <si>
    <t>Family Resource Center Inc</t>
  </si>
  <si>
    <t>City of Bristol Virginia</t>
  </si>
  <si>
    <t>Project Horizon Inc</t>
  </si>
  <si>
    <t>609560</t>
  </si>
  <si>
    <t>Cash Trnsfr In - Load GF Cash</t>
  </si>
  <si>
    <t>CHESTERFIELD COUNTY</t>
  </si>
  <si>
    <t>Abuse Alternatives Inc</t>
  </si>
  <si>
    <t>Virginia Sexual &amp; Domestic Action Allian</t>
  </si>
  <si>
    <t>Rappahannock Council Against Sexual Assa</t>
  </si>
  <si>
    <t>PATRICK COUNTY BOARD OF SUPERVISORS</t>
  </si>
  <si>
    <t>YWCA of Central Virginia</t>
  </si>
  <si>
    <t>Rockingham County VA Treasurer</t>
  </si>
  <si>
    <t>Bank of America Card July 16,</t>
  </si>
  <si>
    <t>Council of Community Services</t>
  </si>
  <si>
    <t>Family Crisis Support Services inc</t>
  </si>
  <si>
    <t>FLOYD COUNTY TREASURER</t>
  </si>
  <si>
    <t>City of Roanoke</t>
  </si>
  <si>
    <t>York County</t>
  </si>
  <si>
    <t>Commonwealth of Virginia</t>
  </si>
  <si>
    <t>Quin Rivers Inc</t>
  </si>
  <si>
    <t>George Mason University</t>
  </si>
  <si>
    <t>Washington County</t>
  </si>
  <si>
    <t>LYNCHBURG CITY</t>
  </si>
  <si>
    <t>Mecklenburg County</t>
  </si>
  <si>
    <t>Action in Community Through Service</t>
  </si>
  <si>
    <t>TAHIRIH JUSTICE CENTER</t>
  </si>
  <si>
    <t>Clarke County</t>
  </si>
  <si>
    <t>Hanover Domestic Violence Task Force Inc</t>
  </si>
  <si>
    <t>Campbell County</t>
  </si>
  <si>
    <t>City of Alexandria Office of Historic</t>
  </si>
  <si>
    <t>Council on Domestic Violence for Page Co</t>
  </si>
  <si>
    <t>People Incorporated of  Virginia</t>
  </si>
  <si>
    <t>Bedford County</t>
  </si>
  <si>
    <t>Prince William County VA Government</t>
  </si>
  <si>
    <t>City of Suffolk</t>
  </si>
  <si>
    <t>County of Louisa</t>
  </si>
  <si>
    <t>COMMONWEALTH'S ATTORNEYS' SERVICES</t>
  </si>
  <si>
    <t>Young Womens Christian Association South</t>
  </si>
  <si>
    <t>City of Charlottesville</t>
  </si>
  <si>
    <t>Virginia Commonwealth University</t>
  </si>
  <si>
    <t>Collins Center</t>
  </si>
  <si>
    <t>Rockbridge County</t>
  </si>
  <si>
    <t>Director of Finance Cty of Fairfax VA</t>
  </si>
  <si>
    <t>WISE COUNTY</t>
  </si>
  <si>
    <t>The Laurel Center Intervention for Domes</t>
  </si>
  <si>
    <t>Southside Survivor Response Center Inc</t>
  </si>
  <si>
    <t>Empowerhouse</t>
  </si>
  <si>
    <t>County of Isle of Wight</t>
  </si>
  <si>
    <t>Tazewell Co Va Bd Supv Clerk Ofc</t>
  </si>
  <si>
    <t>City of Harrisonburg VA</t>
  </si>
  <si>
    <t>SERVICES TO ABUSED FAMILIES INC</t>
  </si>
  <si>
    <t>County of Gloucester Treasurer</t>
  </si>
  <si>
    <t>City of Hampton VA</t>
  </si>
  <si>
    <t>COUNTY OF AUGUSTA</t>
  </si>
  <si>
    <t>Transitions Family Violence Services</t>
  </si>
  <si>
    <t>Help and Emergency Response Inc</t>
  </si>
  <si>
    <t>Caroline County</t>
  </si>
  <si>
    <t>Northern Virginia Family Service</t>
  </si>
  <si>
    <t>County of Culpeper</t>
  </si>
  <si>
    <t>TERESA BERRY</t>
  </si>
  <si>
    <t>TOWN OF LAWRENCEVILLE</t>
  </si>
  <si>
    <t>KRISTEN PINE</t>
  </si>
  <si>
    <t>The Genieve Shelter</t>
  </si>
  <si>
    <t>James City County</t>
  </si>
  <si>
    <t>Wythe County Board of Supervisors</t>
  </si>
  <si>
    <t>City of Norfolk</t>
  </si>
  <si>
    <t>Nancy Oglesby</t>
  </si>
  <si>
    <t>JUANITA P GRAHAM</t>
  </si>
  <si>
    <t>PETERSON           SEAN           L</t>
  </si>
  <si>
    <t>County of Scott Virginia</t>
  </si>
  <si>
    <t>County of Dinwiddie</t>
  </si>
  <si>
    <t>MANSFIELD OIL Co of Gainesville Inc</t>
  </si>
  <si>
    <t>TAMARA HEYS</t>
  </si>
  <si>
    <t>JOHN AUSTIN</t>
  </si>
  <si>
    <t>SARAH E NOKES</t>
  </si>
  <si>
    <t>MOLLY A. HARLEY</t>
  </si>
  <si>
    <t>KAYLA ELIZABETH YOUNG</t>
  </si>
  <si>
    <t>Virginia Information Technologies Agency</t>
  </si>
  <si>
    <t>Buchanan County Virginia</t>
  </si>
  <si>
    <t>OSBORNE            ELIZABETH      C</t>
  </si>
  <si>
    <t>ERIC WESTERVELT</t>
  </si>
  <si>
    <t>JENNA L COLLINS</t>
  </si>
  <si>
    <t>MARK WILSON EDWARDS</t>
  </si>
  <si>
    <t>Judy Kay Clark</t>
  </si>
  <si>
    <t>TERI M. DUESBERY</t>
  </si>
  <si>
    <t>Stephen Gray Reed</t>
  </si>
  <si>
    <t>SARA W BOND</t>
  </si>
  <si>
    <t>DAVID R. WELLS</t>
  </si>
  <si>
    <t>NILS KRISTOFOR OLSSON</t>
  </si>
  <si>
    <t>Grant #19-M5304VA15 - VAWA</t>
  </si>
  <si>
    <t>AP01249910</t>
  </si>
  <si>
    <t>00017666</t>
  </si>
  <si>
    <t>406</t>
  </si>
  <si>
    <t>EFT</t>
  </si>
  <si>
    <t>670</t>
  </si>
  <si>
    <t>737</t>
  </si>
  <si>
    <t>MARY BETH PULSIFER</t>
  </si>
  <si>
    <t>198</t>
  </si>
  <si>
    <t>Virginia Poverty Law Center</t>
  </si>
  <si>
    <t>CHAD TIMOTHY DAVIS</t>
  </si>
  <si>
    <t>FOREST LAWHORNE</t>
  </si>
  <si>
    <t>258</t>
  </si>
  <si>
    <t>351</t>
  </si>
  <si>
    <t>522</t>
  </si>
  <si>
    <t>874</t>
  </si>
  <si>
    <t>623</t>
  </si>
  <si>
    <t>913</t>
  </si>
  <si>
    <t>935</t>
  </si>
  <si>
    <t>1064</t>
  </si>
  <si>
    <t>1080</t>
  </si>
  <si>
    <t>1094</t>
  </si>
  <si>
    <t>AP01252979</t>
  </si>
  <si>
    <t>150</t>
  </si>
  <si>
    <t>311</t>
  </si>
  <si>
    <t>607</t>
  </si>
  <si>
    <t>431</t>
  </si>
  <si>
    <t>487</t>
  </si>
  <si>
    <t>497</t>
  </si>
  <si>
    <t>508</t>
  </si>
  <si>
    <t>742</t>
  </si>
  <si>
    <t>814</t>
  </si>
  <si>
    <t>861</t>
  </si>
  <si>
    <t>290</t>
  </si>
  <si>
    <t>390</t>
  </si>
  <si>
    <t>569</t>
  </si>
  <si>
    <t>778</t>
  </si>
  <si>
    <t>829</t>
  </si>
  <si>
    <t>Jackson County SART</t>
  </si>
  <si>
    <t>ASIAN PACIFIC ISLANDER</t>
  </si>
  <si>
    <t>953</t>
  </si>
  <si>
    <t>ACH</t>
  </si>
  <si>
    <t>1030</t>
  </si>
  <si>
    <t>CHK</t>
  </si>
  <si>
    <t>1116</t>
  </si>
  <si>
    <t>1201</t>
  </si>
  <si>
    <t>1252</t>
  </si>
  <si>
    <t>1260</t>
  </si>
  <si>
    <t>19-06-26AR_DIRJRNL3720</t>
  </si>
  <si>
    <t>AR01252757</t>
  </si>
  <si>
    <t>3720</t>
  </si>
  <si>
    <t>41406053</t>
  </si>
  <si>
    <t>1184</t>
  </si>
  <si>
    <t>1210</t>
  </si>
  <si>
    <t>2018</t>
  </si>
  <si>
    <t>2199</t>
  </si>
  <si>
    <t>697</t>
  </si>
  <si>
    <t>769</t>
  </si>
  <si>
    <t>1209</t>
  </si>
  <si>
    <t>1269</t>
  </si>
  <si>
    <t>1013</t>
  </si>
  <si>
    <t>1783</t>
  </si>
  <si>
    <t>1929</t>
  </si>
  <si>
    <t>00007</t>
  </si>
  <si>
    <t>00412436400</t>
  </si>
  <si>
    <t>hotel</t>
  </si>
  <si>
    <t>00001</t>
  </si>
  <si>
    <t>00687611000</t>
  </si>
  <si>
    <t>mileage</t>
  </si>
  <si>
    <t>per diem</t>
  </si>
  <si>
    <t>1021</t>
  </si>
  <si>
    <t>1140</t>
  </si>
  <si>
    <t>1522</t>
  </si>
  <si>
    <t>1528</t>
  </si>
  <si>
    <t>taxes</t>
  </si>
  <si>
    <t>00445037100</t>
  </si>
  <si>
    <t>PARKING</t>
  </si>
  <si>
    <t>INCIDENTALS</t>
  </si>
  <si>
    <t>372</t>
  </si>
  <si>
    <t>662</t>
  </si>
  <si>
    <t>904</t>
  </si>
  <si>
    <t>1360</t>
  </si>
  <si>
    <t>1669</t>
  </si>
  <si>
    <t>PER DIEM</t>
  </si>
  <si>
    <t>GASOLINE</t>
  </si>
  <si>
    <t>incidentals</t>
  </si>
  <si>
    <t>1476</t>
  </si>
  <si>
    <t>1558</t>
  </si>
  <si>
    <t>1953</t>
  </si>
  <si>
    <t>taxi,baggage</t>
  </si>
  <si>
    <t>HOTEL</t>
  </si>
  <si>
    <t>00178934000</t>
  </si>
  <si>
    <t>984</t>
  </si>
  <si>
    <t>1027</t>
  </si>
  <si>
    <t>1086</t>
  </si>
  <si>
    <t>cab from airport</t>
  </si>
  <si>
    <t>Per Diem</t>
  </si>
  <si>
    <t>Incidentals</t>
  </si>
  <si>
    <t>Per diem</t>
  </si>
  <si>
    <t>Train</t>
  </si>
  <si>
    <t>00662622100</t>
  </si>
  <si>
    <t>1596</t>
  </si>
  <si>
    <t>1630</t>
  </si>
  <si>
    <t>2013</t>
  </si>
  <si>
    <t>2037</t>
  </si>
  <si>
    <t>CC</t>
  </si>
  <si>
    <t>uber</t>
  </si>
  <si>
    <t>incidentls</t>
  </si>
  <si>
    <t>Hotel</t>
  </si>
  <si>
    <t>air fare</t>
  </si>
  <si>
    <t>Metro TrainShuttle</t>
  </si>
  <si>
    <t>Uber</t>
  </si>
  <si>
    <t>fuel</t>
  </si>
  <si>
    <t>taxi</t>
  </si>
  <si>
    <t>parking/cab</t>
  </si>
  <si>
    <t>Taxes</t>
  </si>
  <si>
    <t>lodging</t>
  </si>
  <si>
    <t>Fuel</t>
  </si>
  <si>
    <t>Sum of monetary_amount</t>
  </si>
  <si>
    <t>deptid</t>
  </si>
  <si>
    <t>fips</t>
  </si>
  <si>
    <t>asset</t>
  </si>
  <si>
    <t>source</t>
  </si>
  <si>
    <t>10220</t>
  </si>
  <si>
    <t>540</t>
  </si>
  <si>
    <t>AP</t>
  </si>
  <si>
    <t>99999</t>
  </si>
  <si>
    <t>041</t>
  </si>
  <si>
    <t>10330</t>
  </si>
  <si>
    <t>SPJ</t>
  </si>
  <si>
    <t>ONL</t>
  </si>
  <si>
    <t>479</t>
  </si>
  <si>
    <t>AR</t>
  </si>
  <si>
    <t>CIP</t>
  </si>
  <si>
    <t>10230</t>
  </si>
  <si>
    <t>630</t>
  </si>
  <si>
    <t>488</t>
  </si>
  <si>
    <t>840</t>
  </si>
  <si>
    <t>678</t>
  </si>
  <si>
    <t>520</t>
  </si>
  <si>
    <t>690</t>
  </si>
  <si>
    <t>680</t>
  </si>
  <si>
    <t>760</t>
  </si>
  <si>
    <t>153</t>
  </si>
  <si>
    <t>105</t>
  </si>
  <si>
    <t>830</t>
  </si>
  <si>
    <t>199</t>
  </si>
  <si>
    <t>141</t>
  </si>
  <si>
    <t>407</t>
  </si>
  <si>
    <t>036</t>
  </si>
  <si>
    <t>063</t>
  </si>
  <si>
    <t>059</t>
  </si>
  <si>
    <t>109</t>
  </si>
  <si>
    <t>770</t>
  </si>
  <si>
    <t>165</t>
  </si>
  <si>
    <t>019</t>
  </si>
  <si>
    <t>359</t>
  </si>
  <si>
    <t>167</t>
  </si>
  <si>
    <t>720</t>
  </si>
  <si>
    <t>800</t>
  </si>
  <si>
    <t>402</t>
  </si>
  <si>
    <t>195</t>
  </si>
  <si>
    <t>191</t>
  </si>
  <si>
    <t>043</t>
  </si>
  <si>
    <t>085</t>
  </si>
  <si>
    <t>510</t>
  </si>
  <si>
    <t>710</t>
  </si>
  <si>
    <t>610</t>
  </si>
  <si>
    <t>139</t>
  </si>
  <si>
    <t>300</t>
  </si>
  <si>
    <t>660</t>
  </si>
  <si>
    <t>067</t>
  </si>
  <si>
    <t>031</t>
  </si>
  <si>
    <t>163</t>
  </si>
  <si>
    <t>073</t>
  </si>
  <si>
    <t>015</t>
  </si>
  <si>
    <t>093</t>
  </si>
  <si>
    <t>185</t>
  </si>
  <si>
    <t>033</t>
  </si>
  <si>
    <t>ATA</t>
  </si>
  <si>
    <t>400</t>
  </si>
  <si>
    <t>650</t>
  </si>
  <si>
    <t>740</t>
  </si>
  <si>
    <t>350</t>
  </si>
  <si>
    <t>EX</t>
  </si>
  <si>
    <t>095</t>
  </si>
  <si>
    <t>047</t>
  </si>
  <si>
    <t>053</t>
  </si>
  <si>
    <t>197</t>
  </si>
  <si>
    <t>169</t>
  </si>
  <si>
    <t>10210</t>
  </si>
  <si>
    <t>10510</t>
  </si>
  <si>
    <t>10310</t>
  </si>
  <si>
    <t>90000</t>
  </si>
  <si>
    <t>027</t>
  </si>
  <si>
    <t>124</t>
  </si>
  <si>
    <t>10520</t>
  </si>
  <si>
    <t>15 V-Stop Grant (as of 9/30/19)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</si>
</sst>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mm/dd/yyyy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6"/>
      <color indexed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4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0" borderId="0" xfId="1" applyFont="1"/>
    <xf numFmtId="43" fontId="0" fillId="0" borderId="0" xfId="1" applyFont="1" applyAlignment="1">
      <alignment wrapText="1"/>
    </xf>
    <xf numFmtId="0" fontId="2" fillId="0" borderId="0" xfId="0" applyFont="1" applyFill="1" applyAlignment="1">
      <alignment horizontal="center"/>
    </xf>
    <xf numFmtId="43" fontId="0" fillId="0" borderId="3" xfId="0" applyNumberFormat="1" applyBorder="1"/>
    <xf numFmtId="43" fontId="0" fillId="0" borderId="3" xfId="1" applyFont="1" applyBorder="1" applyAlignment="1">
      <alignment wrapText="1"/>
    </xf>
    <xf numFmtId="43" fontId="0" fillId="0" borderId="1" xfId="0" applyNumberFormat="1" applyBorder="1"/>
    <xf numFmtId="43" fontId="0" fillId="0" borderId="1" xfId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1" xfId="1" applyFont="1" applyBorder="1"/>
    <xf numFmtId="43" fontId="0" fillId="0" borderId="0" xfId="1" applyFont="1" applyBorder="1"/>
    <xf numFmtId="43" fontId="0" fillId="0" borderId="0" xfId="1" applyFont="1" applyFill="1" applyAlignment="1">
      <alignment wrapText="1"/>
    </xf>
    <xf numFmtId="0" fontId="0" fillId="0" borderId="4" xfId="0" applyBorder="1"/>
    <xf numFmtId="0" fontId="4" fillId="0" borderId="0" xfId="2" applyFont="1" applyFill="1" applyBorder="1" applyAlignment="1">
      <alignment wrapText="1"/>
    </xf>
    <xf numFmtId="6" fontId="4" fillId="0" borderId="0" xfId="2" applyNumberFormat="1" applyFont="1" applyFill="1" applyBorder="1" applyAlignment="1">
      <alignment horizontal="right" wrapText="1"/>
    </xf>
    <xf numFmtId="0" fontId="4" fillId="3" borderId="2" xfId="3" applyFont="1" applyFill="1" applyBorder="1" applyAlignment="1">
      <alignment horizontal="center" wrapText="1"/>
    </xf>
    <xf numFmtId="6" fontId="4" fillId="3" borderId="2" xfId="3" applyNumberFormat="1" applyFont="1" applyFill="1" applyBorder="1" applyAlignment="1">
      <alignment horizontal="center" wrapText="1"/>
    </xf>
    <xf numFmtId="6" fontId="4" fillId="4" borderId="5" xfId="3" applyNumberFormat="1" applyFont="1" applyFill="1" applyBorder="1" applyAlignment="1">
      <alignment horizontal="center" wrapText="1"/>
    </xf>
    <xf numFmtId="164" fontId="4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Border="1" applyAlignment="1">
      <alignment wrapText="1"/>
    </xf>
    <xf numFmtId="14" fontId="5" fillId="0" borderId="0" xfId="0" applyNumberFormat="1" applyFont="1"/>
    <xf numFmtId="0" fontId="0" fillId="0" borderId="0" xfId="0" applyFill="1"/>
    <xf numFmtId="164" fontId="4" fillId="5" borderId="0" xfId="2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/>
    </xf>
    <xf numFmtId="0" fontId="4" fillId="6" borderId="2" xfId="3" applyFont="1" applyFill="1" applyBorder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6" xfId="0" applyBorder="1"/>
    <xf numFmtId="43" fontId="0" fillId="0" borderId="7" xfId="1" applyFont="1" applyBorder="1"/>
    <xf numFmtId="0" fontId="6" fillId="0" borderId="0" xfId="0" applyFont="1"/>
    <xf numFmtId="0" fontId="3" fillId="2" borderId="0" xfId="0" applyFont="1" applyFill="1" applyBorder="1" applyAlignment="1">
      <alignment horizontal="center" wrapText="1"/>
    </xf>
    <xf numFmtId="43" fontId="0" fillId="0" borderId="4" xfId="0" applyNumberFormat="1" applyBorder="1"/>
    <xf numFmtId="0" fontId="3" fillId="2" borderId="4" xfId="0" applyFont="1" applyFill="1" applyBorder="1" applyAlignment="1">
      <alignment horizontal="center" wrapText="1"/>
    </xf>
    <xf numFmtId="43" fontId="0" fillId="0" borderId="1" xfId="1" applyFont="1" applyFill="1" applyBorder="1"/>
    <xf numFmtId="0" fontId="7" fillId="0" borderId="0" xfId="4"/>
    <xf numFmtId="22" fontId="7" fillId="0" borderId="0" xfId="4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wrapText="1"/>
    </xf>
  </cellXfs>
  <cellStyles count="5">
    <cellStyle name="Comma" xfId="1" builtinId="3"/>
    <cellStyle name="Normal" xfId="0" builtinId="0"/>
    <cellStyle name="Normal 2" xfId="4"/>
    <cellStyle name="Normal_Sheet1" xfId="2"/>
    <cellStyle name="Normal_Sheet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3738.468318287036" createdVersion="6" refreshedVersion="6" minRefreshableVersion="3" recordCount="2471">
  <cacheSource type="worksheet">
    <worksheetSource ref="A1:AU2472" sheet="GrantNumber_2015WFAX0018 (2)"/>
  </cacheSource>
  <cacheFields count="47">
    <cacheField name="grantawardtitle" numFmtId="0">
      <sharedItems/>
    </cacheField>
    <cacheField name="grantnumber" numFmtId="0">
      <sharedItems/>
    </cacheField>
    <cacheField name="fiscal_year" numFmtId="0">
      <sharedItems containsSemiMixedTypes="0" containsString="0" containsNumber="1" containsInteger="1" minValue="2016" maxValue="2019"/>
    </cacheField>
    <cacheField name="accounting_period" numFmtId="0">
      <sharedItems containsSemiMixedTypes="0" containsString="0" containsNumber="1" containsInteger="1" minValue="1" maxValue="998"/>
    </cacheField>
    <cacheField name="journal_date" numFmtId="22">
      <sharedItems containsSemiMixedTypes="0" containsNonDate="0" containsDate="1" containsString="0" minDate="2016-03-11T00:00:00" maxDate="2019-07-01T00:00:00"/>
    </cacheField>
    <cacheField name="task" numFmtId="0">
      <sharedItems containsNonDate="0" containsString="0" containsBlank="1"/>
    </cacheField>
    <cacheField name="cost_center" numFmtId="0">
      <sharedItems containsNonDate="0" containsString="0" containsBlank="1"/>
    </cacheField>
    <cacheField name="fund_code" numFmtId="0">
      <sharedItems count="2">
        <s v="10000"/>
        <s v="01000"/>
      </sharedItems>
    </cacheField>
    <cacheField name="program" numFmtId="0">
      <sharedItems containsBlank="1"/>
    </cacheField>
    <cacheField name="account" numFmtId="0">
      <sharedItems count="42">
        <s v="5014310"/>
        <s v="205025"/>
        <s v="5015380"/>
        <s v="101010"/>
        <s v="5011110"/>
        <s v="4016540"/>
        <s v="5011140"/>
        <s v="5011160"/>
        <s v="5011120"/>
        <s v="5011150"/>
        <s v="5011170"/>
        <s v="609660"/>
        <s v="5011230"/>
        <s v="609930"/>
        <s v="5011380"/>
        <s v="5012160"/>
        <s v="5014810"/>
        <s v="5014820"/>
        <s v="5012820"/>
        <s v="4009070"/>
        <s v="5011660"/>
        <s v="5012880"/>
        <s v="4009071"/>
        <s v="5014520"/>
        <s v="5013120"/>
        <s v="5012850"/>
        <s v="5012630"/>
        <s v="5013230"/>
        <s v="5012420"/>
        <s v="5012140"/>
        <s v="5013110"/>
        <s v="5012240"/>
        <s v="5014980"/>
        <s v="5012830"/>
        <s v="5012750"/>
        <s v="5012780"/>
        <s v="5012440"/>
        <s v="5015610"/>
        <s v="5013130"/>
        <s v="609570"/>
        <s v="4016588"/>
        <s v="609560"/>
      </sharedItems>
    </cacheField>
    <cacheField name="project_id" numFmtId="0">
      <sharedItems count="4">
        <s v="CJS86515"/>
        <s v="CJS86516"/>
        <s v="CJS86517"/>
        <s v="CJS86518"/>
      </sharedItems>
    </cacheField>
    <cacheField name="agency_use1" numFmtId="0">
      <sharedItems containsNonDate="0" containsString="0" containsBlank="1"/>
    </cacheField>
    <cacheField name="gl595_descr254" numFmtId="0">
      <sharedItems containsBlank="1"/>
    </cacheField>
    <cacheField name="monetary_amount" numFmtId="0">
      <sharedItems containsSemiMixedTypes="0" containsString="0" containsNumber="1" minValue="-226685.07" maxValue="226685.07"/>
    </cacheField>
    <cacheField name="agency_use2" numFmtId="0">
      <sharedItems containsNonDate="0" containsString="0" containsBlank="1"/>
    </cacheField>
    <cacheField name="gl595_line_descr" numFmtId="0">
      <sharedItems/>
    </cacheField>
    <cacheField name="journal_id" numFmtId="0">
      <sharedItems/>
    </cacheField>
    <cacheField name="journal_line" numFmtId="0">
      <sharedItems containsSemiMixedTypes="0" containsString="0" containsNumber="1" containsInteger="1" minValue="1" maxValue="1113"/>
    </cacheField>
    <cacheField name="voucher_id" numFmtId="0">
      <sharedItems containsBlank="1"/>
    </cacheField>
    <cacheField name="voucher_line_num" numFmtId="0">
      <sharedItems containsString="0" containsBlank="1" containsNumber="1" containsInteger="1" minValue="1" maxValue="1"/>
    </cacheField>
    <cacheField name="accounting_dt_ap965" numFmtId="0">
      <sharedItems containsNonDate="0" containsDate="1" containsString="0" containsBlank="1" minDate="2016-03-10T00:00:00" maxDate="2019-06-20T00:00:00"/>
    </cacheField>
    <cacheField name="name1" numFmtId="0">
      <sharedItems containsBlank="1"/>
    </cacheField>
    <cacheField name="ap965_descr" numFmtId="0">
      <sharedItems containsBlank="1"/>
    </cacheField>
    <cacheField name="business_unit" numFmtId="0">
      <sharedItems containsBlank="1"/>
    </cacheField>
    <cacheField name="deposit_id" numFmtId="0">
      <sharedItems containsBlank="1"/>
    </cacheField>
    <cacheField name="dst_seq_num" numFmtId="0">
      <sharedItems containsString="0" containsBlank="1" containsNumber="1" containsInteger="1" minValue="1" maxValue="12"/>
    </cacheField>
    <cacheField name="accounting_dt_ar730" numFmtId="0">
      <sharedItems containsNonDate="0" containsDate="1" containsString="0" containsBlank="1" minDate="2016-03-10T00:00:00" maxDate="2019-06-27T00:00:00"/>
    </cacheField>
    <cacheField name="v_dc_ticket_nbr" numFmtId="0">
      <sharedItems containsBlank="1"/>
    </cacheField>
    <cacheField name="payment_method" numFmtId="0">
      <sharedItems containsBlank="1"/>
    </cacheField>
    <cacheField name="sheet_id" numFmtId="0">
      <sharedItems containsBlank="1"/>
    </cacheField>
    <cacheField name="line_nbr" numFmtId="0">
      <sharedItems containsString="0" containsBlank="1" containsNumber="1" containsInteger="1" minValue="1" maxValue="24"/>
    </cacheField>
    <cacheField name="accounting_dt_ap970" numFmtId="0">
      <sharedItems containsNonDate="0" containsDate="1" containsString="0" containsBlank="1" minDate="2016-11-08T00:00:00" maxDate="2018-01-11T00:00:00"/>
    </cacheField>
    <cacheField name="sheet_name" numFmtId="0">
      <sharedItems containsBlank="1"/>
    </cacheField>
    <cacheField name="business_purpose" numFmtId="0">
      <sharedItems containsBlank="1"/>
    </cacheField>
    <cacheField name="business_unit_gl" numFmtId="0">
      <sharedItems containsBlank="1"/>
    </cacheField>
    <cacheField name="emplid" numFmtId="0">
      <sharedItems containsBlank="1"/>
    </cacheField>
    <cacheField name="ap970_descr254" numFmtId="0">
      <sharedItems containsBlank="1"/>
    </cacheField>
    <cacheField name="cardinal_employee" numFmtId="0">
      <sharedItems containsNonDate="0" containsString="0" containsBlank="1"/>
    </cacheField>
    <cacheField name="cardinal_id" numFmtId="0">
      <sharedItems/>
    </cacheField>
    <cacheField name="cardinal_line" numFmtId="0">
      <sharedItems containsSemiMixedTypes="0" containsString="0" containsNumber="1" containsInteger="1" minValue="1" maxValue="1113"/>
    </cacheField>
    <cacheField name="cardinal_date" numFmtId="22">
      <sharedItems containsSemiMixedTypes="0" containsNonDate="0" containsDate="1" containsString="0" minDate="2016-03-10T00:00:00" maxDate="2019-07-01T00:00:00"/>
    </cacheField>
    <cacheField name="cardinal_name" numFmtId="0">
      <sharedItems containsBlank="1"/>
    </cacheField>
    <cacheField name="jrnl_ln_ref" numFmtId="0">
      <sharedItems containsBlank="1"/>
    </cacheField>
    <cacheField name="deptid" numFmtId="0">
      <sharedItems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sour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1"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7930"/>
    <m/>
    <s v="16-U9239VA15 V-STOP"/>
    <s v="AP00211726"/>
    <n v="62"/>
    <s v="00000567"/>
    <n v="1"/>
    <d v="2016-03-10T00:00:00"/>
    <s v="Sexual Assault Resource Agency"/>
    <s v="16-U9239VA15 V-STOP"/>
    <s v="14000"/>
    <m/>
    <m/>
    <m/>
    <m/>
    <m/>
    <m/>
    <m/>
    <m/>
    <m/>
    <m/>
    <m/>
    <m/>
    <m/>
    <m/>
    <s v="00000567"/>
    <n v="1"/>
    <d v="2016-03-10T00:00:00"/>
    <s v="Sexual Assault Resource Agency"/>
    <s v="00000567"/>
    <s v="10220"/>
    <s v="540"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4860.75"/>
    <m/>
    <s v="Accounts Payable"/>
    <s v="AP00212263"/>
    <n v="54"/>
    <m/>
    <m/>
    <m/>
    <m/>
    <m/>
    <m/>
    <m/>
    <m/>
    <m/>
    <m/>
    <m/>
    <m/>
    <m/>
    <m/>
    <m/>
    <m/>
    <m/>
    <m/>
    <m/>
    <m/>
    <s v="AP00212263"/>
    <n v="54"/>
    <d v="2016-03-15T00:00:00"/>
    <s v="AP Payments"/>
    <s v="00000558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8057"/>
    <m/>
    <s v="Accounts Payable"/>
    <s v="AP00212263"/>
    <n v="58"/>
    <m/>
    <m/>
    <m/>
    <m/>
    <m/>
    <m/>
    <m/>
    <m/>
    <m/>
    <m/>
    <m/>
    <m/>
    <m/>
    <m/>
    <m/>
    <m/>
    <m/>
    <m/>
    <m/>
    <m/>
    <s v="AP00212263"/>
    <n v="58"/>
    <d v="2016-03-15T00:00:00"/>
    <s v="AP Payments"/>
    <s v="00000566"/>
    <s v="99999"/>
    <m/>
    <m/>
    <s v="AP"/>
  </r>
  <r>
    <s v="Stop Violence Against Women (VSTOP)"/>
    <s v="2015WFAX0018"/>
    <n v="2016"/>
    <n v="9"/>
    <d v="2016-03-22T00:00:00"/>
    <m/>
    <m/>
    <x v="0"/>
    <s v="390001"/>
    <x v="0"/>
    <x v="0"/>
    <m/>
    <s v="Accounts Payable"/>
    <n v="9731.5"/>
    <m/>
    <s v="Grant #16-T9371VA15 - VAWA"/>
    <s v="AP00218513"/>
    <n v="53"/>
    <s v="00000664"/>
    <n v="1"/>
    <d v="2016-03-21T00:00:00"/>
    <s v="CHESTERFIELD COUNTY"/>
    <s v="Grant #16-T9371VA15 - VAWA"/>
    <s v="14000"/>
    <m/>
    <m/>
    <m/>
    <m/>
    <m/>
    <m/>
    <m/>
    <m/>
    <m/>
    <m/>
    <m/>
    <m/>
    <m/>
    <m/>
    <s v="00000664"/>
    <n v="1"/>
    <d v="2016-03-21T00:00:00"/>
    <s v="CHESTERFIELD COUNTY"/>
    <s v="00000664"/>
    <s v="10220"/>
    <s v="041"/>
    <m/>
    <s v="AP"/>
  </r>
  <r>
    <s v="Stop Violence Against Women (VSTOP)"/>
    <s v="2015WFAX0018"/>
    <n v="2016"/>
    <n v="9"/>
    <d v="2016-03-25T00:00:00"/>
    <m/>
    <m/>
    <x v="0"/>
    <s v="390001"/>
    <x v="2"/>
    <x v="1"/>
    <m/>
    <s v="Correction"/>
    <n v="3198"/>
    <m/>
    <s v="CHG RENT"/>
    <s v="0000221851"/>
    <n v="38"/>
    <m/>
    <m/>
    <m/>
    <m/>
    <m/>
    <m/>
    <m/>
    <m/>
    <m/>
    <m/>
    <m/>
    <m/>
    <m/>
    <m/>
    <m/>
    <m/>
    <m/>
    <m/>
    <m/>
    <m/>
    <s v="0000221851"/>
    <n v="38"/>
    <d v="2016-03-25T00:00:00"/>
    <s v="Correction"/>
    <m/>
    <s v="10330"/>
    <m/>
    <m/>
    <s v="SPJ"/>
  </r>
  <r>
    <s v="Stop Violence Against Women (VSTOP)"/>
    <s v="2015WFAX0018"/>
    <n v="2016"/>
    <n v="9"/>
    <d v="2016-03-31T00:00:00"/>
    <m/>
    <m/>
    <x v="0"/>
    <m/>
    <x v="3"/>
    <x v="1"/>
    <m/>
    <s v="Correct Project Codes"/>
    <n v="-600"/>
    <m/>
    <s v="Cash With The Treasurer Of VA"/>
    <s v="0000226393"/>
    <n v="9"/>
    <m/>
    <m/>
    <m/>
    <m/>
    <m/>
    <m/>
    <m/>
    <m/>
    <m/>
    <m/>
    <m/>
    <m/>
    <m/>
    <m/>
    <m/>
    <m/>
    <m/>
    <m/>
    <m/>
    <m/>
    <s v="0000226393"/>
    <n v="9"/>
    <d v="2016-03-31T00:00:00"/>
    <s v="Correct Project Codes"/>
    <m/>
    <s v="99999"/>
    <m/>
    <m/>
    <s v="ONL"/>
  </r>
  <r>
    <s v="Stop Violence Against Women (VSTOP)"/>
    <s v="2015WFAX0018"/>
    <n v="2016"/>
    <n v="10"/>
    <d v="2016-04-08T00:00:00"/>
    <m/>
    <m/>
    <x v="0"/>
    <m/>
    <x v="3"/>
    <x v="0"/>
    <m/>
    <s v="AP Payments"/>
    <n v="-15000"/>
    <m/>
    <s v="Cash With The Treasurer Of VA"/>
    <s v="AP00235916"/>
    <n v="1"/>
    <m/>
    <m/>
    <m/>
    <m/>
    <m/>
    <m/>
    <m/>
    <m/>
    <m/>
    <m/>
    <m/>
    <m/>
    <m/>
    <m/>
    <m/>
    <m/>
    <m/>
    <m/>
    <m/>
    <m/>
    <s v="AP00235916"/>
    <n v="1"/>
    <d v="2016-04-08T00:00:00"/>
    <s v="AP Payments"/>
    <s v="00000891"/>
    <s v="99999"/>
    <m/>
    <m/>
    <s v="AP"/>
  </r>
  <r>
    <s v="Stop Violence Against Women (VSTOP)"/>
    <s v="2015WFAX0018"/>
    <n v="2016"/>
    <n v="10"/>
    <d v="2016-04-08T00:00:00"/>
    <m/>
    <m/>
    <x v="0"/>
    <m/>
    <x v="3"/>
    <x v="0"/>
    <m/>
    <s v="AP Payments"/>
    <n v="-13663.24"/>
    <m/>
    <s v="Cash With The Treasurer Of VA"/>
    <s v="AP00235916"/>
    <n v="11"/>
    <m/>
    <m/>
    <m/>
    <m/>
    <m/>
    <m/>
    <m/>
    <m/>
    <m/>
    <m/>
    <m/>
    <m/>
    <m/>
    <m/>
    <m/>
    <m/>
    <m/>
    <m/>
    <m/>
    <m/>
    <s v="AP00235916"/>
    <n v="11"/>
    <d v="2016-04-08T00:00:00"/>
    <s v="AP Payments"/>
    <s v="00000883"/>
    <s v="99999"/>
    <m/>
    <m/>
    <s v="AP"/>
  </r>
  <r>
    <s v="Stop Violence Against Women (VSTOP)"/>
    <s v="2015WFAX0018"/>
    <n v="2016"/>
    <n v="10"/>
    <d v="2016-04-08T00:00:00"/>
    <m/>
    <m/>
    <x v="0"/>
    <m/>
    <x v="3"/>
    <x v="0"/>
    <m/>
    <s v="AP Payments"/>
    <n v="-6956.45"/>
    <m/>
    <s v="Cash With The Treasurer Of VA"/>
    <s v="AP00235916"/>
    <n v="16"/>
    <m/>
    <m/>
    <m/>
    <m/>
    <m/>
    <m/>
    <m/>
    <m/>
    <m/>
    <m/>
    <m/>
    <m/>
    <m/>
    <m/>
    <m/>
    <m/>
    <m/>
    <m/>
    <m/>
    <m/>
    <s v="AP00235916"/>
    <n v="16"/>
    <d v="2016-04-08T00:00:00"/>
    <s v="AP Payments"/>
    <s v="00000887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15000"/>
    <m/>
    <s v="Accounts Payable"/>
    <s v="AP00235645"/>
    <n v="56"/>
    <m/>
    <m/>
    <m/>
    <m/>
    <m/>
    <m/>
    <m/>
    <m/>
    <m/>
    <m/>
    <m/>
    <m/>
    <m/>
    <m/>
    <m/>
    <m/>
    <m/>
    <m/>
    <m/>
    <m/>
    <s v="AP00235645"/>
    <n v="56"/>
    <d v="2016-04-08T00:00:00"/>
    <s v="Accounts Payable"/>
    <s v="00000891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6956.45"/>
    <m/>
    <s v="Accounts Payable"/>
    <s v="AP00235645"/>
    <n v="12"/>
    <m/>
    <m/>
    <m/>
    <m/>
    <m/>
    <m/>
    <m/>
    <m/>
    <m/>
    <m/>
    <m/>
    <m/>
    <m/>
    <m/>
    <m/>
    <m/>
    <m/>
    <m/>
    <m/>
    <m/>
    <s v="AP00235645"/>
    <n v="12"/>
    <d v="2016-04-08T00:00:00"/>
    <s v="Accounts Payable"/>
    <s v="00000887"/>
    <s v="99999"/>
    <m/>
    <m/>
    <s v="AP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7847.25"/>
    <m/>
    <s v="Accounts Payable"/>
    <s v="AP00211726"/>
    <n v="16"/>
    <m/>
    <m/>
    <m/>
    <m/>
    <m/>
    <m/>
    <m/>
    <m/>
    <m/>
    <m/>
    <m/>
    <m/>
    <m/>
    <m/>
    <m/>
    <m/>
    <m/>
    <m/>
    <m/>
    <m/>
    <s v="AP00211726"/>
    <n v="16"/>
    <d v="2016-03-14T00:00:00"/>
    <s v="Accounts Payable"/>
    <s v="00000565"/>
    <s v="99999"/>
    <m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8057"/>
    <m/>
    <s v="16-U9214VA15 V-STOP"/>
    <s v="AP00211726"/>
    <n v="61"/>
    <s v="00000566"/>
    <n v="1"/>
    <d v="2016-03-10T00:00:00"/>
    <s v="The Haven Shelter &amp; Services Inc"/>
    <s v="16-U9214VA15 V-STOP"/>
    <s v="14000"/>
    <m/>
    <m/>
    <m/>
    <m/>
    <m/>
    <m/>
    <m/>
    <m/>
    <m/>
    <m/>
    <m/>
    <m/>
    <m/>
    <m/>
    <s v="00000566"/>
    <n v="1"/>
    <d v="2016-03-10T00:00:00"/>
    <s v="The Haven Shelter &amp; Services Inc"/>
    <s v="00000566"/>
    <s v="10220"/>
    <s v="479"/>
    <m/>
    <s v="AP"/>
  </r>
  <r>
    <s v="Stop Violence Against Women (VSTOP)"/>
    <s v="2015WFAX0018"/>
    <n v="2016"/>
    <n v="9"/>
    <d v="2016-03-24T00:00:00"/>
    <m/>
    <m/>
    <x v="0"/>
    <m/>
    <x v="3"/>
    <x v="1"/>
    <m/>
    <s v="AR Direct Cash Journal"/>
    <n v="21700"/>
    <m/>
    <s v="16-03-24AR_DIRJRNL156"/>
    <s v="AR00221069"/>
    <n v="49"/>
    <m/>
    <m/>
    <m/>
    <m/>
    <m/>
    <m/>
    <m/>
    <m/>
    <m/>
    <m/>
    <m/>
    <m/>
    <m/>
    <m/>
    <m/>
    <m/>
    <m/>
    <m/>
    <m/>
    <m/>
    <s v="AR00221069"/>
    <n v="49"/>
    <d v="2016-03-24T00:00:00"/>
    <s v="AR Direct Cash Journal"/>
    <s v="41405339"/>
    <s v="99999"/>
    <m/>
    <m/>
    <s v="AR"/>
  </r>
  <r>
    <s v="Stop Violence Against Women (VSTOP)"/>
    <s v="2015WFAX0018"/>
    <n v="2016"/>
    <n v="9"/>
    <d v="2016-03-24T00:00:00"/>
    <m/>
    <m/>
    <x v="0"/>
    <m/>
    <x v="3"/>
    <x v="1"/>
    <m/>
    <s v="CIPPS Journal Upload - DOA"/>
    <n v="-5117.47"/>
    <m/>
    <s v="Cash With The Treasurer Of VA"/>
    <s v="CIP0221761"/>
    <n v="609"/>
    <m/>
    <m/>
    <m/>
    <m/>
    <m/>
    <m/>
    <m/>
    <m/>
    <m/>
    <m/>
    <m/>
    <m/>
    <m/>
    <m/>
    <m/>
    <m/>
    <m/>
    <m/>
    <m/>
    <m/>
    <s v="CIP0221761"/>
    <n v="609"/>
    <d v="2016-03-24T00:00:00"/>
    <s v="CIPPS Journal Upload - DOA"/>
    <m/>
    <s v="99999"/>
    <m/>
    <m/>
    <s v="CIP"/>
  </r>
  <r>
    <s v="Stop Violence Against Women (VSTOP)"/>
    <s v="2015WFAX0018"/>
    <n v="2016"/>
    <n v="9"/>
    <d v="2016-03-25T00:00:00"/>
    <m/>
    <m/>
    <x v="0"/>
    <m/>
    <x v="3"/>
    <x v="1"/>
    <m/>
    <s v="Correction"/>
    <n v="-3198"/>
    <m/>
    <s v="Cash With The Treasurer Of VA"/>
    <s v="0000221851"/>
    <n v="54"/>
    <m/>
    <m/>
    <m/>
    <m/>
    <m/>
    <m/>
    <m/>
    <m/>
    <m/>
    <m/>
    <m/>
    <m/>
    <m/>
    <m/>
    <m/>
    <m/>
    <m/>
    <m/>
    <m/>
    <m/>
    <s v="0000221851"/>
    <n v="54"/>
    <d v="2016-03-25T00:00:00"/>
    <s v="Correction"/>
    <m/>
    <s v="99999"/>
    <m/>
    <m/>
    <s v="SPJ"/>
  </r>
  <r>
    <s v="Stop Violence Against Women (VSTOP)"/>
    <s v="2015WFAX0018"/>
    <n v="2016"/>
    <n v="9"/>
    <d v="2016-03-31T00:00:00"/>
    <m/>
    <m/>
    <x v="0"/>
    <m/>
    <x v="3"/>
    <x v="1"/>
    <m/>
    <s v="Correct Project Codes"/>
    <n v="600"/>
    <m/>
    <s v="Cash With The Treasurer Of VA"/>
    <s v="0000226393"/>
    <n v="11"/>
    <m/>
    <m/>
    <m/>
    <m/>
    <m/>
    <m/>
    <m/>
    <m/>
    <m/>
    <m/>
    <m/>
    <m/>
    <m/>
    <m/>
    <m/>
    <m/>
    <m/>
    <m/>
    <m/>
    <m/>
    <s v="0000226393"/>
    <n v="11"/>
    <d v="2016-03-31T00:00:00"/>
    <s v="Correct Project Codes"/>
    <m/>
    <s v="99999"/>
    <m/>
    <m/>
    <s v="ONL"/>
  </r>
  <r>
    <s v="Stop Violence Against Women (VSTOP)"/>
    <s v="2015WFAX0018"/>
    <n v="2016"/>
    <n v="9"/>
    <d v="2016-03-31T00:00:00"/>
    <m/>
    <m/>
    <x v="0"/>
    <s v="390001"/>
    <x v="4"/>
    <x v="1"/>
    <m/>
    <s v="Correct Mahoney, etc."/>
    <n v="-503.63"/>
    <m/>
    <s v="Employer Retire Contrb-Def Ben"/>
    <s v="0000230537"/>
    <n v="3"/>
    <m/>
    <m/>
    <m/>
    <m/>
    <m/>
    <m/>
    <m/>
    <m/>
    <m/>
    <m/>
    <m/>
    <m/>
    <m/>
    <m/>
    <m/>
    <m/>
    <m/>
    <m/>
    <m/>
    <m/>
    <s v="0000230537"/>
    <n v="3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6880"/>
    <m/>
    <s v="Accounts Payable"/>
    <s v="AP00235645"/>
    <n v="55"/>
    <m/>
    <m/>
    <m/>
    <m/>
    <m/>
    <m/>
    <m/>
    <m/>
    <m/>
    <m/>
    <m/>
    <m/>
    <m/>
    <m/>
    <m/>
    <m/>
    <m/>
    <m/>
    <m/>
    <m/>
    <s v="AP00235645"/>
    <n v="55"/>
    <d v="2016-04-08T00:00:00"/>
    <s v="Accounts Payable"/>
    <s v="00000890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8642.27"/>
    <m/>
    <s v="Accounts Payable"/>
    <s v="AP00254135"/>
    <n v="36"/>
    <m/>
    <m/>
    <m/>
    <m/>
    <m/>
    <m/>
    <m/>
    <m/>
    <m/>
    <m/>
    <m/>
    <m/>
    <m/>
    <m/>
    <m/>
    <m/>
    <m/>
    <m/>
    <m/>
    <m/>
    <s v="AP00254135"/>
    <n v="36"/>
    <d v="2016-04-29T00:00:00"/>
    <s v="Accounts Payable"/>
    <s v="00001173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609.07"/>
    <m/>
    <s v="Accounts Payable"/>
    <s v="AP00254135"/>
    <n v="19"/>
    <m/>
    <m/>
    <m/>
    <m/>
    <m/>
    <m/>
    <m/>
    <m/>
    <m/>
    <m/>
    <m/>
    <m/>
    <m/>
    <m/>
    <m/>
    <m/>
    <m/>
    <m/>
    <m/>
    <m/>
    <s v="AP00254135"/>
    <n v="19"/>
    <d v="2016-04-29T00:00:00"/>
    <s v="Accounts Payable"/>
    <s v="00001165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455.24"/>
    <m/>
    <s v="Accounts Payable"/>
    <s v="AP00254135"/>
    <n v="53"/>
    <m/>
    <m/>
    <m/>
    <m/>
    <m/>
    <m/>
    <m/>
    <m/>
    <m/>
    <m/>
    <m/>
    <m/>
    <m/>
    <m/>
    <m/>
    <m/>
    <m/>
    <m/>
    <m/>
    <m/>
    <s v="AP00254135"/>
    <n v="53"/>
    <d v="2016-04-29T00:00:00"/>
    <s v="Accounts Payable"/>
    <s v="00001183"/>
    <s v="99999"/>
    <m/>
    <m/>
    <s v="AP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4860.75"/>
    <m/>
    <s v="Accounts Payable"/>
    <s v="AP00211726"/>
    <n v="13"/>
    <m/>
    <m/>
    <m/>
    <m/>
    <m/>
    <m/>
    <m/>
    <m/>
    <m/>
    <m/>
    <m/>
    <m/>
    <m/>
    <m/>
    <m/>
    <m/>
    <m/>
    <m/>
    <m/>
    <m/>
    <s v="AP00211726"/>
    <n v="13"/>
    <d v="2016-03-14T00:00:00"/>
    <s v="Accounts Payable"/>
    <s v="00000558"/>
    <s v="99999"/>
    <m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7847.25"/>
    <m/>
    <s v="Cash With The Treasurer Of VA"/>
    <s v="AP00212263"/>
    <n v="9"/>
    <m/>
    <m/>
    <m/>
    <m/>
    <m/>
    <m/>
    <m/>
    <m/>
    <m/>
    <m/>
    <m/>
    <m/>
    <m/>
    <m/>
    <m/>
    <m/>
    <m/>
    <m/>
    <m/>
    <m/>
    <s v="AP00212263"/>
    <n v="9"/>
    <d v="2016-03-15T00:00:00"/>
    <s v="AP Payments"/>
    <s v="00000565"/>
    <s v="99999"/>
    <m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4860.75"/>
    <m/>
    <s v="Cash With The Treasurer Of VA"/>
    <s v="AP00212263"/>
    <n v="6"/>
    <m/>
    <m/>
    <m/>
    <m/>
    <m/>
    <m/>
    <m/>
    <m/>
    <m/>
    <m/>
    <m/>
    <m/>
    <m/>
    <m/>
    <m/>
    <m/>
    <m/>
    <m/>
    <m/>
    <m/>
    <s v="AP00212263"/>
    <n v="6"/>
    <d v="2016-03-15T00:00:00"/>
    <s v="AP Payments"/>
    <s v="00000558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7930"/>
    <m/>
    <s v="Accounts Payable"/>
    <s v="AP00212263"/>
    <n v="59"/>
    <m/>
    <m/>
    <m/>
    <m/>
    <m/>
    <m/>
    <m/>
    <m/>
    <m/>
    <m/>
    <m/>
    <m/>
    <m/>
    <m/>
    <m/>
    <m/>
    <m/>
    <m/>
    <m/>
    <m/>
    <s v="AP00212263"/>
    <n v="59"/>
    <d v="2016-03-15T00:00:00"/>
    <s v="AP Payments"/>
    <s v="00000567"/>
    <s v="99999"/>
    <m/>
    <m/>
    <s v="AP"/>
  </r>
  <r>
    <s v="Stop Violence Against Women (VSTOP)"/>
    <s v="2015WFAX0018"/>
    <n v="2016"/>
    <n v="9"/>
    <d v="2016-03-21T00:00:00"/>
    <m/>
    <m/>
    <x v="0"/>
    <m/>
    <x v="3"/>
    <x v="0"/>
    <m/>
    <s v="AR Direct Cash Journal"/>
    <n v="9731.5"/>
    <m/>
    <s v="16-03-21AR_DIRJRNL150"/>
    <s v="AR00217522"/>
    <n v="16"/>
    <m/>
    <m/>
    <m/>
    <m/>
    <m/>
    <m/>
    <m/>
    <m/>
    <m/>
    <m/>
    <m/>
    <m/>
    <m/>
    <m/>
    <m/>
    <m/>
    <m/>
    <m/>
    <m/>
    <m/>
    <s v="AR00217522"/>
    <n v="16"/>
    <d v="2016-03-21T00:00:00"/>
    <s v="AR Direct Cash Journal"/>
    <s v="41400262"/>
    <s v="99999"/>
    <m/>
    <m/>
    <s v="AR"/>
  </r>
  <r>
    <s v="Stop Violence Against Women (VSTOP)"/>
    <s v="2015WFAX0018"/>
    <n v="2016"/>
    <n v="9"/>
    <d v="2016-03-24T00:00:00"/>
    <m/>
    <m/>
    <x v="0"/>
    <s v="390001"/>
    <x v="4"/>
    <x v="1"/>
    <m/>
    <s v="CIPPS Journal Upload - DOA"/>
    <n v="503.63"/>
    <m/>
    <s v="00001172 2016-03-31"/>
    <s v="CIP0221761"/>
    <n v="485"/>
    <m/>
    <m/>
    <m/>
    <m/>
    <m/>
    <m/>
    <m/>
    <m/>
    <m/>
    <m/>
    <m/>
    <m/>
    <m/>
    <m/>
    <m/>
    <m/>
    <m/>
    <m/>
    <m/>
    <m/>
    <s v="CIP0221761"/>
    <n v="485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25T00:00:00"/>
    <m/>
    <m/>
    <x v="0"/>
    <m/>
    <x v="1"/>
    <x v="0"/>
    <m/>
    <s v="AP Payments"/>
    <n v="9731.5"/>
    <m/>
    <s v="Accounts Payable"/>
    <s v="AP00221495"/>
    <n v="13"/>
    <m/>
    <m/>
    <m/>
    <m/>
    <m/>
    <m/>
    <m/>
    <m/>
    <m/>
    <m/>
    <m/>
    <m/>
    <m/>
    <m/>
    <m/>
    <m/>
    <m/>
    <m/>
    <m/>
    <m/>
    <s v="AP00221495"/>
    <n v="13"/>
    <d v="2016-03-25T00:00:00"/>
    <s v="AP Payments"/>
    <s v="00000664"/>
    <s v="99999"/>
    <m/>
    <m/>
    <s v="AP"/>
  </r>
  <r>
    <s v="Stop Violence Against Women (VSTOP)"/>
    <s v="2015WFAX0018"/>
    <n v="2016"/>
    <n v="9"/>
    <d v="2016-03-31T00:00:00"/>
    <m/>
    <m/>
    <x v="0"/>
    <m/>
    <x v="5"/>
    <x v="1"/>
    <m/>
    <m/>
    <n v="21700"/>
    <m/>
    <s v="Juv Justice/Delinq Prev-Alloc"/>
    <s v="0000230556"/>
    <n v="2"/>
    <m/>
    <m/>
    <m/>
    <m/>
    <m/>
    <m/>
    <m/>
    <m/>
    <m/>
    <m/>
    <m/>
    <m/>
    <m/>
    <m/>
    <m/>
    <m/>
    <m/>
    <m/>
    <m/>
    <m/>
    <s v="0000230556"/>
    <n v="2"/>
    <d v="2016-03-31T00:00:00"/>
    <m/>
    <s v="156"/>
    <s v="10230"/>
    <m/>
    <m/>
    <s v="ONL"/>
  </r>
  <r>
    <s v="Stop Violence Against Women (VSTOP)"/>
    <s v="2015WFAX0018"/>
    <n v="2016"/>
    <n v="9"/>
    <d v="2016-03-31T00:00:00"/>
    <m/>
    <m/>
    <x v="0"/>
    <s v="390001"/>
    <x v="6"/>
    <x v="1"/>
    <m/>
    <s v="Correct Mahoney, etc."/>
    <n v="-42.15"/>
    <m/>
    <s v="Group Life Insurance"/>
    <s v="0000230537"/>
    <n v="7"/>
    <m/>
    <m/>
    <m/>
    <m/>
    <m/>
    <m/>
    <m/>
    <m/>
    <m/>
    <m/>
    <m/>
    <m/>
    <m/>
    <m/>
    <m/>
    <m/>
    <m/>
    <m/>
    <m/>
    <m/>
    <s v="0000230537"/>
    <n v="7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7T00:00:00"/>
    <m/>
    <m/>
    <x v="0"/>
    <m/>
    <x v="5"/>
    <x v="0"/>
    <m/>
    <s v="AR Direct Cash Journal"/>
    <n v="-58681.19"/>
    <m/>
    <s v="16-04-07AR_DIRJRNL198"/>
    <s v="AR00234408"/>
    <n v="27"/>
    <m/>
    <m/>
    <m/>
    <m/>
    <m/>
    <m/>
    <s v="198"/>
    <n v="7"/>
    <d v="2016-04-07T00:00:00"/>
    <s v="41400263"/>
    <s v="EFT"/>
    <m/>
    <m/>
    <m/>
    <m/>
    <m/>
    <m/>
    <m/>
    <m/>
    <m/>
    <s v="198"/>
    <n v="7"/>
    <d v="2016-04-07T00:00:00"/>
    <s v="41400263"/>
    <s v="41400263"/>
    <s v="10220"/>
    <m/>
    <m/>
    <s v="AR"/>
  </r>
  <r>
    <s v="Stop Violence Against Women (VSTOP)"/>
    <s v="2015WFAX0018"/>
    <n v="2016"/>
    <n v="10"/>
    <d v="2016-04-08T00:00:00"/>
    <m/>
    <m/>
    <x v="0"/>
    <m/>
    <x v="3"/>
    <x v="0"/>
    <m/>
    <s v="AP Payments"/>
    <n v="-5296"/>
    <m/>
    <s v="Cash With The Treasurer Of VA"/>
    <s v="AP00235916"/>
    <n v="17"/>
    <m/>
    <m/>
    <m/>
    <m/>
    <m/>
    <m/>
    <m/>
    <m/>
    <m/>
    <m/>
    <m/>
    <m/>
    <m/>
    <m/>
    <m/>
    <m/>
    <m/>
    <m/>
    <m/>
    <m/>
    <s v="AP00235916"/>
    <n v="17"/>
    <d v="2016-04-08T00:00:00"/>
    <s v="AP Payments"/>
    <s v="00000888"/>
    <s v="99999"/>
    <m/>
    <m/>
    <s v="AP"/>
  </r>
  <r>
    <s v="Stop Violence Against Women (VSTOP)"/>
    <s v="2015WFAX0018"/>
    <n v="2016"/>
    <n v="9"/>
    <d v="2016-03-11T00:00:00"/>
    <m/>
    <m/>
    <x v="0"/>
    <m/>
    <x v="5"/>
    <x v="0"/>
    <m/>
    <s v="AR Direct Cash Journal"/>
    <n v="-59257.5"/>
    <m/>
    <s v="16-03-10AR_DIRJRNL117"/>
    <s v="AR00210902"/>
    <n v="3"/>
    <m/>
    <m/>
    <m/>
    <m/>
    <m/>
    <m/>
    <s v="117"/>
    <n v="1"/>
    <d v="2016-03-10T00:00:00"/>
    <s v="4400266"/>
    <s v="EFT"/>
    <m/>
    <m/>
    <m/>
    <m/>
    <m/>
    <m/>
    <m/>
    <m/>
    <m/>
    <s v="117"/>
    <n v="1"/>
    <d v="2016-03-10T00:00:00"/>
    <s v="4400266"/>
    <s v="4400266"/>
    <s v="10220"/>
    <m/>
    <m/>
    <s v="AR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16438"/>
    <m/>
    <s v="Accounts Payable"/>
    <s v="AP00211726"/>
    <n v="14"/>
    <m/>
    <m/>
    <m/>
    <m/>
    <m/>
    <m/>
    <m/>
    <m/>
    <m/>
    <m/>
    <m/>
    <m/>
    <m/>
    <m/>
    <m/>
    <m/>
    <m/>
    <m/>
    <m/>
    <m/>
    <s v="AP00211726"/>
    <n v="14"/>
    <d v="2016-03-14T00:00:00"/>
    <s v="Accounts Payable"/>
    <s v="00000559"/>
    <s v="99999"/>
    <m/>
    <m/>
    <s v="AP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8057"/>
    <m/>
    <s v="Accounts Payable"/>
    <s v="AP00211726"/>
    <n v="17"/>
    <m/>
    <m/>
    <m/>
    <m/>
    <m/>
    <m/>
    <m/>
    <m/>
    <m/>
    <m/>
    <m/>
    <m/>
    <m/>
    <m/>
    <m/>
    <m/>
    <m/>
    <m/>
    <m/>
    <m/>
    <s v="AP00211726"/>
    <n v="17"/>
    <d v="2016-03-14T00:00:00"/>
    <s v="Accounts Payable"/>
    <s v="00000566"/>
    <s v="99999"/>
    <m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7847.25"/>
    <m/>
    <s v="16-T9402VA15 V-STOP"/>
    <s v="AP00211726"/>
    <n v="60"/>
    <s v="00000565"/>
    <n v="1"/>
    <d v="2016-03-10T00:00:00"/>
    <s v="Rappahannock Council Against Sexual Assa"/>
    <s v="16-T9402VA15 V-STOP"/>
    <s v="14000"/>
    <m/>
    <m/>
    <m/>
    <m/>
    <m/>
    <m/>
    <m/>
    <m/>
    <m/>
    <m/>
    <m/>
    <m/>
    <m/>
    <m/>
    <s v="00000565"/>
    <n v="1"/>
    <d v="2016-03-10T00:00:00"/>
    <s v="Rappahannock Council Against Sexual Assa"/>
    <s v="00000565"/>
    <s v="10220"/>
    <s v="630"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16438"/>
    <m/>
    <s v="16-T9346VA15 V-STOP"/>
    <s v="AP00211726"/>
    <n v="58"/>
    <s v="00000559"/>
    <n v="1"/>
    <d v="2016-03-10T00:00:00"/>
    <s v="Womens Resource Center"/>
    <s v="16-T9346VA15 V-STOP"/>
    <s v="14000"/>
    <m/>
    <m/>
    <m/>
    <m/>
    <m/>
    <m/>
    <m/>
    <m/>
    <m/>
    <m/>
    <m/>
    <m/>
    <m/>
    <m/>
    <s v="00000559"/>
    <n v="1"/>
    <d v="2016-03-10T00:00:00"/>
    <s v="Womens Resource Center"/>
    <s v="00000559"/>
    <s v="10220"/>
    <s v="750"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8057"/>
    <m/>
    <s v="Cash With The Treasurer Of VA"/>
    <s v="AP00212263"/>
    <n v="10"/>
    <m/>
    <m/>
    <m/>
    <m/>
    <m/>
    <m/>
    <m/>
    <m/>
    <m/>
    <m/>
    <m/>
    <m/>
    <m/>
    <m/>
    <m/>
    <m/>
    <m/>
    <m/>
    <m/>
    <m/>
    <s v="AP00212263"/>
    <n v="10"/>
    <d v="2016-03-15T00:00:00"/>
    <s v="AP Payments"/>
    <s v="00000566"/>
    <s v="99999"/>
    <m/>
    <m/>
    <s v="AP"/>
  </r>
  <r>
    <s v="Stop Violence Against Women (VSTOP)"/>
    <s v="2015WFAX0018"/>
    <n v="2016"/>
    <n v="9"/>
    <d v="2016-03-21T00:00:00"/>
    <m/>
    <m/>
    <x v="0"/>
    <m/>
    <x v="5"/>
    <x v="0"/>
    <m/>
    <s v="AR Direct Cash Journal"/>
    <n v="-9731.5"/>
    <m/>
    <s v="16-03-21AR_DIRJRNL150"/>
    <s v="AR00217522"/>
    <n v="26"/>
    <m/>
    <m/>
    <m/>
    <m/>
    <m/>
    <m/>
    <s v="150"/>
    <n v="5"/>
    <d v="2016-03-21T00:00:00"/>
    <s v="41400262"/>
    <s v="EFT"/>
    <m/>
    <m/>
    <m/>
    <m/>
    <m/>
    <m/>
    <m/>
    <m/>
    <m/>
    <s v="150"/>
    <n v="5"/>
    <d v="2016-03-21T00:00:00"/>
    <s v="41400262"/>
    <s v="41400262"/>
    <s v="10220"/>
    <m/>
    <m/>
    <s v="AR"/>
  </r>
  <r>
    <s v="Stop Violence Against Women (VSTOP)"/>
    <s v="2015WFAX0018"/>
    <n v="2016"/>
    <n v="9"/>
    <d v="2016-03-22T00:00:00"/>
    <m/>
    <m/>
    <x v="0"/>
    <m/>
    <x v="1"/>
    <x v="0"/>
    <m/>
    <s v="Accounts Payable"/>
    <n v="-9731.5"/>
    <m/>
    <s v="Accounts Payable"/>
    <s v="AP00218513"/>
    <n v="24"/>
    <m/>
    <m/>
    <m/>
    <m/>
    <m/>
    <m/>
    <m/>
    <m/>
    <m/>
    <m/>
    <m/>
    <m/>
    <m/>
    <m/>
    <m/>
    <m/>
    <m/>
    <m/>
    <m/>
    <m/>
    <s v="AP00218513"/>
    <n v="24"/>
    <d v="2016-03-22T00:00:00"/>
    <s v="Accounts Payable"/>
    <s v="00000664"/>
    <s v="99999"/>
    <m/>
    <m/>
    <s v="AP"/>
  </r>
  <r>
    <s v="Stop Violence Against Women (VSTOP)"/>
    <s v="2015WFAX0018"/>
    <n v="2016"/>
    <n v="9"/>
    <d v="2016-03-24T00:00:00"/>
    <m/>
    <m/>
    <x v="0"/>
    <s v="390001"/>
    <x v="6"/>
    <x v="1"/>
    <m/>
    <s v="CIPPS Journal Upload - DOA"/>
    <n v="42.15"/>
    <m/>
    <s v="00001172 2016-03-31"/>
    <s v="CIP0221761"/>
    <n v="487"/>
    <m/>
    <m/>
    <m/>
    <m/>
    <m/>
    <m/>
    <m/>
    <m/>
    <m/>
    <m/>
    <m/>
    <m/>
    <m/>
    <m/>
    <m/>
    <m/>
    <m/>
    <m/>
    <m/>
    <m/>
    <s v="CIP0221761"/>
    <n v="487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24T00:00:00"/>
    <m/>
    <m/>
    <x v="0"/>
    <s v="390001"/>
    <x v="7"/>
    <x v="1"/>
    <m/>
    <s v="CIPPS Journal Upload - DOA"/>
    <n v="37.19"/>
    <m/>
    <s v="00001172 2016-03-31"/>
    <s v="CIP0221761"/>
    <n v="489"/>
    <m/>
    <m/>
    <m/>
    <m/>
    <m/>
    <m/>
    <m/>
    <m/>
    <m/>
    <m/>
    <m/>
    <m/>
    <m/>
    <m/>
    <m/>
    <m/>
    <m/>
    <m/>
    <m/>
    <m/>
    <s v="CIP0221761"/>
    <n v="489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11T00:00:00"/>
    <m/>
    <m/>
    <x v="0"/>
    <m/>
    <x v="3"/>
    <x v="0"/>
    <m/>
    <s v="AR Direct Cash Journal"/>
    <n v="59257.5"/>
    <m/>
    <s v="16-03-10AR_DIRJRNL117"/>
    <s v="AR00210902"/>
    <n v="4"/>
    <m/>
    <m/>
    <m/>
    <m/>
    <m/>
    <m/>
    <m/>
    <m/>
    <m/>
    <m/>
    <m/>
    <m/>
    <m/>
    <m/>
    <m/>
    <m/>
    <m/>
    <m/>
    <m/>
    <m/>
    <s v="AR00210902"/>
    <n v="4"/>
    <d v="2016-03-11T00:00:00"/>
    <s v="AR Direct Cash Journal"/>
    <s v="4400266"/>
    <s v="99999"/>
    <m/>
    <m/>
    <s v="AR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14124.5"/>
    <m/>
    <s v="Accounts Payable"/>
    <s v="AP00211726"/>
    <n v="15"/>
    <m/>
    <m/>
    <m/>
    <m/>
    <m/>
    <m/>
    <m/>
    <m/>
    <m/>
    <m/>
    <m/>
    <m/>
    <m/>
    <m/>
    <m/>
    <m/>
    <m/>
    <m/>
    <m/>
    <m/>
    <s v="AP00211726"/>
    <n v="15"/>
    <d v="2016-03-14T00:00:00"/>
    <s v="Accounts Payable"/>
    <s v="00000564"/>
    <s v="99999"/>
    <m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14124.5"/>
    <m/>
    <s v="16-T9352VA15 V-STOP"/>
    <s v="AP00211726"/>
    <n v="59"/>
    <s v="00000564"/>
    <n v="1"/>
    <d v="2016-03-10T00:00:00"/>
    <s v="Family Resource Center Inc"/>
    <s v="16-T9352VA15 V-STOP"/>
    <s v="14000"/>
    <m/>
    <m/>
    <m/>
    <m/>
    <m/>
    <m/>
    <m/>
    <m/>
    <m/>
    <m/>
    <m/>
    <m/>
    <m/>
    <m/>
    <s v="00000564"/>
    <n v="1"/>
    <d v="2016-03-10T00:00:00"/>
    <s v="Family Resource Center Inc"/>
    <s v="00000564"/>
    <s v="10220"/>
    <s v="488"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7930"/>
    <m/>
    <s v="Cash With The Treasurer Of VA"/>
    <s v="AP00212263"/>
    <n v="11"/>
    <m/>
    <m/>
    <m/>
    <m/>
    <m/>
    <m/>
    <m/>
    <m/>
    <m/>
    <m/>
    <m/>
    <m/>
    <m/>
    <m/>
    <m/>
    <m/>
    <m/>
    <m/>
    <m/>
    <m/>
    <s v="AP00212263"/>
    <n v="11"/>
    <d v="2016-03-15T00:00:00"/>
    <s v="AP Payments"/>
    <s v="00000567"/>
    <s v="99999"/>
    <m/>
    <m/>
    <s v="AP"/>
  </r>
  <r>
    <s v="Stop Violence Against Women (VSTOP)"/>
    <s v="2015WFAX0018"/>
    <n v="2016"/>
    <n v="9"/>
    <d v="2016-03-24T00:00:00"/>
    <m/>
    <m/>
    <x v="0"/>
    <s v="390001"/>
    <x v="8"/>
    <x v="1"/>
    <m/>
    <s v="CIPPS Journal Upload - DOA"/>
    <n v="255.95"/>
    <m/>
    <s v="00001172 2016-03-31"/>
    <s v="CIP0221761"/>
    <n v="486"/>
    <m/>
    <m/>
    <m/>
    <m/>
    <m/>
    <m/>
    <m/>
    <m/>
    <m/>
    <m/>
    <m/>
    <m/>
    <m/>
    <m/>
    <m/>
    <m/>
    <m/>
    <m/>
    <m/>
    <m/>
    <s v="CIP0221761"/>
    <n v="486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24T00:00:00"/>
    <m/>
    <m/>
    <x v="0"/>
    <s v="390001"/>
    <x v="9"/>
    <x v="1"/>
    <m/>
    <s v="CIPPS Journal Upload - DOA"/>
    <n v="713.5"/>
    <m/>
    <s v="00001172 2016-03-31"/>
    <s v="CIP0221761"/>
    <n v="488"/>
    <m/>
    <m/>
    <m/>
    <m/>
    <m/>
    <m/>
    <m/>
    <m/>
    <m/>
    <m/>
    <m/>
    <m/>
    <m/>
    <m/>
    <m/>
    <m/>
    <m/>
    <m/>
    <m/>
    <m/>
    <s v="CIP0221761"/>
    <n v="488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31T00:00:00"/>
    <m/>
    <m/>
    <x v="0"/>
    <m/>
    <x v="3"/>
    <x v="1"/>
    <m/>
    <s v="Correct Project Codes"/>
    <n v="3198"/>
    <m/>
    <s v="Cash With The Treasurer Of VA"/>
    <s v="0000226393"/>
    <n v="7"/>
    <m/>
    <m/>
    <m/>
    <m/>
    <m/>
    <m/>
    <m/>
    <m/>
    <m/>
    <m/>
    <m/>
    <m/>
    <m/>
    <m/>
    <m/>
    <m/>
    <m/>
    <m/>
    <m/>
    <m/>
    <s v="0000226393"/>
    <n v="7"/>
    <d v="2016-03-31T00:00:00"/>
    <s v="Correct Project Codes"/>
    <m/>
    <s v="99999"/>
    <m/>
    <m/>
    <s v="ONL"/>
  </r>
  <r>
    <s v="Stop Violence Against Women (VSTOP)"/>
    <s v="2015WFAX0018"/>
    <n v="2016"/>
    <n v="9"/>
    <d v="2016-03-31T00:00:00"/>
    <m/>
    <m/>
    <x v="0"/>
    <s v="390001"/>
    <x v="8"/>
    <x v="1"/>
    <m/>
    <s v="Correct Mahoney, etc."/>
    <n v="-255.95"/>
    <m/>
    <s v="Salary Social Securty&amp;Medicare"/>
    <s v="0000230537"/>
    <n v="5"/>
    <m/>
    <m/>
    <m/>
    <m/>
    <m/>
    <m/>
    <m/>
    <m/>
    <m/>
    <m/>
    <m/>
    <m/>
    <m/>
    <m/>
    <m/>
    <m/>
    <m/>
    <m/>
    <m/>
    <m/>
    <s v="0000230537"/>
    <n v="5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8T00:00:00"/>
    <m/>
    <m/>
    <x v="0"/>
    <m/>
    <x v="3"/>
    <x v="0"/>
    <m/>
    <s v="AP Payments"/>
    <n v="-10885.5"/>
    <m/>
    <s v="Cash With The Treasurer Of VA"/>
    <s v="AP00235916"/>
    <n v="2"/>
    <m/>
    <m/>
    <m/>
    <m/>
    <m/>
    <m/>
    <m/>
    <m/>
    <m/>
    <m/>
    <m/>
    <m/>
    <m/>
    <m/>
    <m/>
    <m/>
    <m/>
    <m/>
    <m/>
    <m/>
    <s v="AP00235916"/>
    <n v="2"/>
    <d v="2016-04-08T00:00:00"/>
    <s v="AP Payments"/>
    <s v="00000892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6880"/>
    <m/>
    <s v="Accounts Payable"/>
    <s v="AP00235916"/>
    <n v="89"/>
    <m/>
    <m/>
    <m/>
    <m/>
    <m/>
    <m/>
    <m/>
    <m/>
    <m/>
    <m/>
    <m/>
    <m/>
    <m/>
    <m/>
    <m/>
    <m/>
    <m/>
    <m/>
    <m/>
    <m/>
    <s v="AP00235916"/>
    <n v="89"/>
    <d v="2016-04-08T00:00:00"/>
    <s v="AP Payments"/>
    <s v="00000890"/>
    <s v="99999"/>
    <m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16438"/>
    <m/>
    <s v="Cash With The Treasurer Of VA"/>
    <s v="AP00212263"/>
    <n v="7"/>
    <m/>
    <m/>
    <m/>
    <m/>
    <m/>
    <m/>
    <m/>
    <m/>
    <m/>
    <m/>
    <m/>
    <m/>
    <m/>
    <m/>
    <m/>
    <m/>
    <m/>
    <m/>
    <m/>
    <m/>
    <s v="AP00212263"/>
    <n v="7"/>
    <d v="2016-03-15T00:00:00"/>
    <s v="AP Payments"/>
    <s v="00000559"/>
    <s v="99999"/>
    <m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14124.5"/>
    <m/>
    <s v="Cash With The Treasurer Of VA"/>
    <s v="AP00212263"/>
    <n v="8"/>
    <m/>
    <m/>
    <m/>
    <m/>
    <m/>
    <m/>
    <m/>
    <m/>
    <m/>
    <m/>
    <m/>
    <m/>
    <m/>
    <m/>
    <m/>
    <m/>
    <m/>
    <m/>
    <m/>
    <m/>
    <s v="AP00212263"/>
    <n v="8"/>
    <d v="2016-03-15T00:00:00"/>
    <s v="AP Payments"/>
    <s v="00000564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14124.5"/>
    <m/>
    <s v="Accounts Payable"/>
    <s v="AP00212263"/>
    <n v="56"/>
    <m/>
    <m/>
    <m/>
    <m/>
    <m/>
    <m/>
    <m/>
    <m/>
    <m/>
    <m/>
    <m/>
    <m/>
    <m/>
    <m/>
    <m/>
    <m/>
    <m/>
    <m/>
    <m/>
    <m/>
    <s v="AP00212263"/>
    <n v="56"/>
    <d v="2016-03-15T00:00:00"/>
    <s v="AP Payments"/>
    <s v="00000564"/>
    <s v="99999"/>
    <m/>
    <m/>
    <s v="AP"/>
  </r>
  <r>
    <s v="Stop Violence Against Women (VSTOP)"/>
    <s v="2015WFAX0018"/>
    <n v="2016"/>
    <n v="9"/>
    <d v="2016-03-24T00:00:00"/>
    <m/>
    <m/>
    <x v="0"/>
    <s v="390001"/>
    <x v="10"/>
    <x v="1"/>
    <m/>
    <s v="CIPPS Journal Upload - DOA"/>
    <n v="23.38"/>
    <m/>
    <s v="00001172 2016-03-31"/>
    <s v="CIP0221761"/>
    <n v="490"/>
    <m/>
    <m/>
    <m/>
    <m/>
    <m/>
    <m/>
    <m/>
    <m/>
    <m/>
    <m/>
    <m/>
    <m/>
    <m/>
    <m/>
    <m/>
    <m/>
    <m/>
    <m/>
    <m/>
    <m/>
    <s v="CIP0221761"/>
    <n v="490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25T00:00:00"/>
    <m/>
    <m/>
    <x v="0"/>
    <m/>
    <x v="3"/>
    <x v="0"/>
    <m/>
    <s v="AP Payments"/>
    <n v="-9731.5"/>
    <m/>
    <s v="Cash With The Treasurer Of VA"/>
    <s v="AP00221495"/>
    <n v="2"/>
    <m/>
    <m/>
    <m/>
    <m/>
    <m/>
    <m/>
    <m/>
    <m/>
    <m/>
    <m/>
    <m/>
    <m/>
    <m/>
    <m/>
    <m/>
    <m/>
    <m/>
    <m/>
    <m/>
    <m/>
    <s v="AP00221495"/>
    <n v="2"/>
    <d v="2016-03-25T00:00:00"/>
    <s v="AP Payments"/>
    <s v="00000664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13663.24"/>
    <m/>
    <s v="Accounts Payable"/>
    <s v="AP00235645"/>
    <n v="8"/>
    <m/>
    <m/>
    <m/>
    <m/>
    <m/>
    <m/>
    <m/>
    <m/>
    <m/>
    <m/>
    <m/>
    <m/>
    <m/>
    <m/>
    <m/>
    <m/>
    <m/>
    <m/>
    <m/>
    <m/>
    <s v="AP00235645"/>
    <n v="8"/>
    <d v="2016-04-08T00:00:00"/>
    <s v="Accounts Payable"/>
    <s v="00000883"/>
    <s v="99999"/>
    <m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5296"/>
    <m/>
    <s v="16-S9841VA15  V-STOP"/>
    <s v="AP00235645"/>
    <n v="111"/>
    <s v="00000888"/>
    <n v="1"/>
    <d v="2016-04-06T00:00:00"/>
    <s v="The Laurel Center Intervention for Domes"/>
    <s v="16-S9841VA15  V-STOP"/>
    <s v="14000"/>
    <m/>
    <m/>
    <m/>
    <m/>
    <m/>
    <m/>
    <m/>
    <m/>
    <m/>
    <m/>
    <m/>
    <m/>
    <m/>
    <m/>
    <s v="00000888"/>
    <n v="1"/>
    <d v="2016-04-06T00:00:00"/>
    <s v="The Laurel Center Intervention for Domes"/>
    <s v="00000888"/>
    <s v="10220"/>
    <s v="840"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6880"/>
    <m/>
    <s v="16-T9365VA15  V-STOP"/>
    <s v="AP00235645"/>
    <n v="113"/>
    <s v="00000890"/>
    <n v="1"/>
    <d v="2016-04-06T00:00:00"/>
    <s v="Project Horizon Inc"/>
    <s v="16-T9365VA15  V-STOP"/>
    <s v="14000"/>
    <m/>
    <m/>
    <m/>
    <m/>
    <m/>
    <m/>
    <m/>
    <m/>
    <m/>
    <m/>
    <m/>
    <m/>
    <m/>
    <m/>
    <s v="00000890"/>
    <n v="1"/>
    <d v="2016-04-06T00:00:00"/>
    <s v="Project Horizon Inc"/>
    <s v="00000890"/>
    <s v="10220"/>
    <s v="678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2742.08"/>
    <m/>
    <s v="Accounts Payable"/>
    <s v="AP00254135"/>
    <n v="50"/>
    <m/>
    <m/>
    <m/>
    <m/>
    <m/>
    <m/>
    <m/>
    <m/>
    <m/>
    <m/>
    <m/>
    <m/>
    <m/>
    <m/>
    <m/>
    <m/>
    <m/>
    <m/>
    <m/>
    <m/>
    <s v="AP00254135"/>
    <n v="50"/>
    <d v="2016-04-29T00:00:00"/>
    <s v="Accounts Payable"/>
    <s v="00001180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808.75"/>
    <m/>
    <s v="Accounts Payable"/>
    <s v="AP00254135"/>
    <n v="37"/>
    <m/>
    <m/>
    <m/>
    <m/>
    <m/>
    <m/>
    <m/>
    <m/>
    <m/>
    <m/>
    <m/>
    <m/>
    <m/>
    <m/>
    <m/>
    <m/>
    <m/>
    <m/>
    <m/>
    <m/>
    <s v="AP00254135"/>
    <n v="37"/>
    <d v="2016-04-29T00:00:00"/>
    <s v="Accounts Payable"/>
    <s v="00001174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237.5"/>
    <m/>
    <s v="Accounts Payable"/>
    <s v="AP00254135"/>
    <n v="17"/>
    <m/>
    <m/>
    <m/>
    <m/>
    <m/>
    <m/>
    <m/>
    <m/>
    <m/>
    <m/>
    <m/>
    <m/>
    <m/>
    <m/>
    <m/>
    <m/>
    <m/>
    <m/>
    <m/>
    <m/>
    <s v="AP00254135"/>
    <n v="17"/>
    <d v="2016-04-29T00:00:00"/>
    <s v="Accounts Payable"/>
    <s v="00001163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5713"/>
    <m/>
    <s v="Accounts Payable"/>
    <s v="AP00254135"/>
    <n v="11"/>
    <m/>
    <m/>
    <m/>
    <m/>
    <m/>
    <m/>
    <m/>
    <m/>
    <m/>
    <m/>
    <m/>
    <m/>
    <m/>
    <m/>
    <m/>
    <m/>
    <m/>
    <m/>
    <m/>
    <m/>
    <s v="AP00254135"/>
    <n v="11"/>
    <d v="2016-04-29T00:00:00"/>
    <s v="Accounts Payable"/>
    <s v="00001157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12742.08"/>
    <m/>
    <s v="Cash With The Treasurer Of VA"/>
    <s v="AP00254948"/>
    <n v="48"/>
    <m/>
    <m/>
    <m/>
    <m/>
    <m/>
    <m/>
    <m/>
    <m/>
    <m/>
    <m/>
    <m/>
    <m/>
    <m/>
    <m/>
    <m/>
    <m/>
    <m/>
    <m/>
    <m/>
    <m/>
    <s v="AP00254948"/>
    <n v="48"/>
    <d v="2016-05-02T00:00:00"/>
    <s v="AP Payments"/>
    <s v="00001180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229.56"/>
    <m/>
    <s v="Cash With The Treasurer Of VA"/>
    <s v="AP00254948"/>
    <n v="49"/>
    <m/>
    <m/>
    <m/>
    <m/>
    <m/>
    <m/>
    <m/>
    <m/>
    <m/>
    <m/>
    <m/>
    <m/>
    <m/>
    <m/>
    <m/>
    <m/>
    <m/>
    <m/>
    <m/>
    <m/>
    <s v="AP00254948"/>
    <n v="49"/>
    <d v="2016-05-02T00:00:00"/>
    <s v="AP Payments"/>
    <s v="00001181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358"/>
    <m/>
    <s v="Cash With The Treasurer Of VA"/>
    <s v="AP00254948"/>
    <n v="44"/>
    <m/>
    <m/>
    <m/>
    <m/>
    <m/>
    <m/>
    <m/>
    <m/>
    <m/>
    <m/>
    <m/>
    <m/>
    <m/>
    <m/>
    <m/>
    <m/>
    <m/>
    <m/>
    <m/>
    <m/>
    <s v="AP00254948"/>
    <n v="44"/>
    <d v="2016-05-02T00:00:00"/>
    <s v="AP Payments"/>
    <s v="00001176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237.5"/>
    <m/>
    <s v="Accounts Payable"/>
    <s v="AP00254948"/>
    <n v="81"/>
    <m/>
    <m/>
    <m/>
    <m/>
    <m/>
    <m/>
    <m/>
    <m/>
    <m/>
    <m/>
    <m/>
    <m/>
    <m/>
    <m/>
    <m/>
    <m/>
    <m/>
    <m/>
    <m/>
    <m/>
    <s v="AP00254948"/>
    <n v="81"/>
    <d v="2016-05-02T00:00:00"/>
    <s v="AP Payments"/>
    <s v="00001163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20141.830000000002"/>
    <m/>
    <s v="Accounts Payable"/>
    <s v="AP00254948"/>
    <n v="86"/>
    <m/>
    <m/>
    <m/>
    <m/>
    <m/>
    <m/>
    <m/>
    <m/>
    <m/>
    <m/>
    <m/>
    <m/>
    <m/>
    <m/>
    <m/>
    <m/>
    <m/>
    <m/>
    <m/>
    <m/>
    <s v="AP00254948"/>
    <n v="86"/>
    <d v="2016-05-02T00:00:00"/>
    <s v="AP Payments"/>
    <s v="00001168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4131.55"/>
    <m/>
    <s v="Accounts Payable"/>
    <s v="AP00268342"/>
    <n v="100"/>
    <m/>
    <m/>
    <m/>
    <m/>
    <m/>
    <m/>
    <m/>
    <m/>
    <m/>
    <m/>
    <m/>
    <m/>
    <m/>
    <m/>
    <m/>
    <m/>
    <m/>
    <m/>
    <m/>
    <m/>
    <s v="AP00268342"/>
    <n v="100"/>
    <d v="2016-05-13T00:00:00"/>
    <s v="Accounts Payable"/>
    <s v="00001461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8847.5"/>
    <m/>
    <s v="Accounts Payable"/>
    <s v="AP00268342"/>
    <n v="131"/>
    <m/>
    <m/>
    <m/>
    <m/>
    <m/>
    <m/>
    <m/>
    <m/>
    <m/>
    <m/>
    <m/>
    <m/>
    <m/>
    <m/>
    <m/>
    <m/>
    <m/>
    <m/>
    <m/>
    <m/>
    <s v="AP00268342"/>
    <n v="131"/>
    <d v="2016-05-13T00:00:00"/>
    <s v="Accounts Payable"/>
    <s v="00001469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3283.89"/>
    <m/>
    <s v="Cash With The Treasurer Of VA"/>
    <s v="AP00268885"/>
    <n v="49"/>
    <m/>
    <m/>
    <m/>
    <m/>
    <m/>
    <m/>
    <m/>
    <m/>
    <m/>
    <m/>
    <m/>
    <m/>
    <m/>
    <m/>
    <m/>
    <m/>
    <m/>
    <m/>
    <m/>
    <m/>
    <s v="AP00268885"/>
    <n v="49"/>
    <d v="2016-05-14T00:00:00"/>
    <s v="AP Payments"/>
    <s v="00001480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7930"/>
    <m/>
    <s v="Cash With The Treasurer Of VA"/>
    <s v="AP00268885"/>
    <n v="118"/>
    <m/>
    <m/>
    <m/>
    <m/>
    <m/>
    <m/>
    <m/>
    <m/>
    <m/>
    <m/>
    <m/>
    <m/>
    <m/>
    <m/>
    <m/>
    <m/>
    <m/>
    <m/>
    <m/>
    <m/>
    <s v="AP00268885"/>
    <n v="118"/>
    <d v="2016-05-14T00:00:00"/>
    <s v="AP Payments"/>
    <s v="00001515"/>
    <s v="99999"/>
    <m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6956.45"/>
    <m/>
    <s v="16-N4191VA15 V-STOP"/>
    <s v="AP00235645"/>
    <n v="69"/>
    <s v="00000887"/>
    <n v="1"/>
    <d v="2016-04-06T00:00:00"/>
    <s v="SHELTER FOR HELP IN EMERGENCY"/>
    <s v="16-N4191VA15 V-STOP"/>
    <s v="14000"/>
    <m/>
    <m/>
    <m/>
    <m/>
    <m/>
    <m/>
    <m/>
    <m/>
    <m/>
    <m/>
    <m/>
    <m/>
    <m/>
    <m/>
    <s v="00000887"/>
    <n v="1"/>
    <d v="2016-04-06T00:00:00"/>
    <s v="SHELTER FOR HELP IN EMERGENCY"/>
    <s v="00000887"/>
    <s v="10220"/>
    <s v="540"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10885.5"/>
    <m/>
    <s v="16-U9215VA15  V-STOP"/>
    <s v="AP00235645"/>
    <n v="107"/>
    <s v="00000892"/>
    <n v="1"/>
    <d v="2016-04-06T00:00:00"/>
    <s v="City of Bristol Virginia"/>
    <s v="16-U9215VA15  V-STOP"/>
    <s v="14000"/>
    <m/>
    <m/>
    <m/>
    <m/>
    <m/>
    <m/>
    <m/>
    <m/>
    <m/>
    <m/>
    <m/>
    <m/>
    <m/>
    <m/>
    <s v="00000892"/>
    <n v="1"/>
    <d v="2016-04-06T00:00:00"/>
    <s v="City of Bristol Virginia"/>
    <s v="00000892"/>
    <s v="10220"/>
    <s v="520"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15000"/>
    <m/>
    <s v="16-U9211VA15  V-STOP"/>
    <s v="AP00235645"/>
    <n v="114"/>
    <s v="00000891"/>
    <n v="1"/>
    <d v="2016-04-06T00:00:00"/>
    <s v="Southside Survivor Response Center Inc"/>
    <s v="16-U9211VA15  V-STOP"/>
    <s v="14000"/>
    <m/>
    <m/>
    <m/>
    <m/>
    <m/>
    <m/>
    <m/>
    <m/>
    <m/>
    <m/>
    <m/>
    <m/>
    <m/>
    <m/>
    <s v="00000891"/>
    <n v="1"/>
    <d v="2016-04-06T00:00:00"/>
    <s v="Southside Survivor Response Center Inc"/>
    <s v="00000891"/>
    <s v="10220"/>
    <s v="690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229.56"/>
    <m/>
    <s v="Accounts Payable"/>
    <s v="AP00254135"/>
    <n v="51"/>
    <m/>
    <m/>
    <m/>
    <m/>
    <m/>
    <m/>
    <m/>
    <m/>
    <m/>
    <m/>
    <m/>
    <m/>
    <m/>
    <m/>
    <m/>
    <m/>
    <m/>
    <m/>
    <m/>
    <m/>
    <s v="AP00254135"/>
    <n v="51"/>
    <d v="2016-04-29T00:00:00"/>
    <s v="Accounts Payable"/>
    <s v="00001181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358"/>
    <m/>
    <s v="Accounts Payable"/>
    <s v="AP00254135"/>
    <n v="39"/>
    <m/>
    <m/>
    <m/>
    <m/>
    <m/>
    <m/>
    <m/>
    <m/>
    <m/>
    <m/>
    <m/>
    <m/>
    <m/>
    <m/>
    <m/>
    <m/>
    <m/>
    <m/>
    <m/>
    <m/>
    <s v="AP00254135"/>
    <n v="39"/>
    <d v="2016-04-29T00:00:00"/>
    <s v="Accounts Payable"/>
    <s v="00001176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229.56"/>
    <m/>
    <s v="16-T9399VA15 V-STOP"/>
    <s v="AP00254135"/>
    <n v="120"/>
    <s v="00001181"/>
    <n v="1"/>
    <d v="2016-04-22T00:00:00"/>
    <s v="YWCA of Central Virginia"/>
    <s v="16-T9399VA15 V-STOP"/>
    <s v="14000"/>
    <m/>
    <m/>
    <m/>
    <m/>
    <m/>
    <m/>
    <m/>
    <m/>
    <m/>
    <m/>
    <m/>
    <m/>
    <m/>
    <m/>
    <s v="00001181"/>
    <n v="1"/>
    <d v="2016-04-22T00:00:00"/>
    <s v="YWCA of Central Virginia"/>
    <s v="00001181"/>
    <s v="10220"/>
    <s v="680"/>
    <m/>
    <s v="AP"/>
  </r>
  <r>
    <s v="Stop Violence Against Women (VSTOP)"/>
    <s v="2015WFAX0018"/>
    <n v="2016"/>
    <n v="10"/>
    <d v="2016-04-29T00:00:00"/>
    <m/>
    <m/>
    <x v="0"/>
    <s v="390001"/>
    <x v="11"/>
    <x v="0"/>
    <m/>
    <s v="Accounts Payable"/>
    <n v="14016.76"/>
    <m/>
    <s v="16-N4193VA15 V-STOP"/>
    <s v="AP00254135"/>
    <n v="138"/>
    <s v="00001159"/>
    <n v="1"/>
    <d v="2016-04-21T00:00:00"/>
    <s v="Commonwealth of Virginia"/>
    <s v="16-N4193VA15 V-STOP"/>
    <s v="14000"/>
    <m/>
    <m/>
    <m/>
    <m/>
    <m/>
    <m/>
    <m/>
    <m/>
    <m/>
    <m/>
    <m/>
    <m/>
    <m/>
    <m/>
    <s v="00001159"/>
    <n v="1"/>
    <d v="2016-04-21T00:00:00"/>
    <s v="Commonwealth of Virginia"/>
    <s v="00001159"/>
    <s v="10220"/>
    <s v="760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808.75"/>
    <m/>
    <s v="Cash With The Treasurer Of VA"/>
    <s v="AP00254948"/>
    <n v="42"/>
    <m/>
    <m/>
    <m/>
    <m/>
    <m/>
    <m/>
    <m/>
    <m/>
    <m/>
    <m/>
    <m/>
    <m/>
    <m/>
    <m/>
    <m/>
    <m/>
    <m/>
    <m/>
    <m/>
    <m/>
    <s v="AP00254948"/>
    <n v="42"/>
    <d v="2016-05-02T00:00:00"/>
    <s v="AP Payments"/>
    <s v="00001174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5713"/>
    <m/>
    <s v="Cash With The Treasurer Of VA"/>
    <s v="AP00254948"/>
    <n v="25"/>
    <m/>
    <m/>
    <m/>
    <m/>
    <m/>
    <m/>
    <m/>
    <m/>
    <m/>
    <m/>
    <m/>
    <m/>
    <m/>
    <m/>
    <m/>
    <m/>
    <m/>
    <m/>
    <m/>
    <m/>
    <s v="AP00254948"/>
    <n v="25"/>
    <d v="2016-05-02T00:00:00"/>
    <s v="AP Payments"/>
    <s v="00001157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13663.24"/>
    <m/>
    <s v="Accounts Payable"/>
    <s v="AP00235916"/>
    <n v="80"/>
    <m/>
    <m/>
    <m/>
    <m/>
    <m/>
    <m/>
    <m/>
    <m/>
    <m/>
    <m/>
    <m/>
    <m/>
    <m/>
    <m/>
    <m/>
    <m/>
    <m/>
    <m/>
    <m/>
    <m/>
    <s v="AP00235916"/>
    <n v="80"/>
    <d v="2016-04-08T00:00:00"/>
    <s v="AP Payments"/>
    <s v="00000883"/>
    <s v="99999"/>
    <m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13663.24"/>
    <m/>
    <s v="16-D3046VA15 V-STOP"/>
    <s v="AP00235645"/>
    <n v="65"/>
    <s v="00000883"/>
    <n v="1"/>
    <d v="2016-04-06T00:00:00"/>
    <s v="Abuse Alternatives Inc"/>
    <s v="16-D3046VA15 V-STOP"/>
    <s v="14000"/>
    <m/>
    <m/>
    <m/>
    <m/>
    <m/>
    <m/>
    <m/>
    <m/>
    <m/>
    <m/>
    <m/>
    <m/>
    <m/>
    <m/>
    <s v="00000883"/>
    <n v="1"/>
    <d v="2016-04-06T00:00:00"/>
    <s v="Abuse Alternatives Inc"/>
    <s v="00000883"/>
    <s v="10220"/>
    <s v="520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3000"/>
    <m/>
    <s v="Accounts Payable"/>
    <s v="AP00254135"/>
    <n v="40"/>
    <m/>
    <m/>
    <m/>
    <m/>
    <m/>
    <m/>
    <m/>
    <m/>
    <m/>
    <m/>
    <m/>
    <m/>
    <m/>
    <m/>
    <m/>
    <m/>
    <m/>
    <m/>
    <m/>
    <m/>
    <s v="AP00254135"/>
    <n v="40"/>
    <d v="2016-04-29T00:00:00"/>
    <s v="Accounts Payable"/>
    <s v="00001177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0000"/>
    <m/>
    <s v="Accounts Payable"/>
    <s v="AP00254135"/>
    <n v="2"/>
    <m/>
    <m/>
    <m/>
    <m/>
    <m/>
    <m/>
    <m/>
    <m/>
    <m/>
    <m/>
    <m/>
    <m/>
    <m/>
    <m/>
    <m/>
    <m/>
    <m/>
    <m/>
    <m/>
    <m/>
    <s v="AP00254135"/>
    <n v="2"/>
    <d v="2016-04-29T00:00:00"/>
    <s v="Accounts Payable"/>
    <s v="00001147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808.75"/>
    <m/>
    <s v="16-S9848VA15 V-STOP"/>
    <s v="AP00254135"/>
    <n v="107"/>
    <s v="00001174"/>
    <n v="1"/>
    <d v="2016-04-22T00:00:00"/>
    <s v="Prince William County VA Government"/>
    <s v="16-S9848VA15 V-STOP"/>
    <s v="14000"/>
    <m/>
    <m/>
    <m/>
    <m/>
    <m/>
    <m/>
    <m/>
    <m/>
    <m/>
    <m/>
    <m/>
    <m/>
    <m/>
    <m/>
    <s v="00001174"/>
    <n v="1"/>
    <d v="2016-04-22T00:00:00"/>
    <s v="Prince William County VA Government"/>
    <s v="00001174"/>
    <s v="10220"/>
    <s v="153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9028.51"/>
    <m/>
    <s v="16-Q3496VA15 V-STOP"/>
    <s v="AP00254135"/>
    <n v="92"/>
    <s v="00001161"/>
    <n v="1"/>
    <d v="2016-04-21T00:00:00"/>
    <s v="Lee County"/>
    <s v="16-Q3496VA15 V-STOP"/>
    <s v="14000"/>
    <m/>
    <m/>
    <m/>
    <m/>
    <m/>
    <m/>
    <m/>
    <m/>
    <m/>
    <m/>
    <m/>
    <m/>
    <m/>
    <m/>
    <s v="00001161"/>
    <n v="1"/>
    <d v="2016-04-21T00:00:00"/>
    <s v="Lee County"/>
    <s v="00001161"/>
    <s v="10220"/>
    <s v="105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10000"/>
    <m/>
    <s v="Cash With The Treasurer Of VA"/>
    <s v="AP00254948"/>
    <n v="24"/>
    <m/>
    <m/>
    <m/>
    <m/>
    <m/>
    <m/>
    <m/>
    <m/>
    <m/>
    <m/>
    <m/>
    <m/>
    <m/>
    <m/>
    <m/>
    <m/>
    <m/>
    <m/>
    <m/>
    <m/>
    <s v="AP00254948"/>
    <n v="24"/>
    <d v="2016-05-02T00:00:00"/>
    <s v="AP Payments"/>
    <s v="00001147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750"/>
    <m/>
    <s v="Cash With The Treasurer Of VA"/>
    <s v="AP00254948"/>
    <n v="33"/>
    <m/>
    <m/>
    <m/>
    <m/>
    <m/>
    <m/>
    <m/>
    <m/>
    <m/>
    <m/>
    <m/>
    <m/>
    <m/>
    <m/>
    <m/>
    <m/>
    <m/>
    <m/>
    <m/>
    <m/>
    <s v="AP00254948"/>
    <n v="33"/>
    <d v="2016-05-02T00:00:00"/>
    <s v="AP Payments"/>
    <s v="00001162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567.77"/>
    <m/>
    <s v="Cash With The Treasurer Of VA"/>
    <s v="AP00254948"/>
    <n v="43"/>
    <m/>
    <m/>
    <m/>
    <m/>
    <m/>
    <m/>
    <m/>
    <m/>
    <m/>
    <m/>
    <m/>
    <m/>
    <m/>
    <m/>
    <m/>
    <m/>
    <m/>
    <m/>
    <m/>
    <m/>
    <s v="AP00254948"/>
    <n v="43"/>
    <d v="2016-05-02T00:00:00"/>
    <s v="AP Payments"/>
    <s v="00001175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4036.88"/>
    <m/>
    <s v="Cash With The Treasurer Of VA"/>
    <s v="AP00254948"/>
    <n v="55"/>
    <m/>
    <m/>
    <m/>
    <m/>
    <m/>
    <m/>
    <m/>
    <m/>
    <m/>
    <m/>
    <m/>
    <m/>
    <m/>
    <m/>
    <m/>
    <m/>
    <m/>
    <m/>
    <m/>
    <m/>
    <s v="AP00254948"/>
    <n v="55"/>
    <d v="2016-05-02T00:00:00"/>
    <s v="AP Payments"/>
    <s v="00001154"/>
    <s v="99999"/>
    <m/>
    <m/>
    <s v="AP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7930"/>
    <m/>
    <s v="Accounts Payable"/>
    <s v="AP00211726"/>
    <n v="18"/>
    <m/>
    <m/>
    <m/>
    <m/>
    <m/>
    <m/>
    <m/>
    <m/>
    <m/>
    <m/>
    <m/>
    <m/>
    <m/>
    <m/>
    <m/>
    <m/>
    <m/>
    <m/>
    <m/>
    <m/>
    <s v="AP00211726"/>
    <n v="18"/>
    <d v="2016-03-14T00:00:00"/>
    <s v="Accounts Payable"/>
    <s v="00000567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7847.25"/>
    <m/>
    <s v="Accounts Payable"/>
    <s v="AP00212263"/>
    <n v="57"/>
    <m/>
    <m/>
    <m/>
    <m/>
    <m/>
    <m/>
    <m/>
    <m/>
    <m/>
    <m/>
    <m/>
    <m/>
    <m/>
    <m/>
    <m/>
    <m/>
    <m/>
    <m/>
    <m/>
    <m/>
    <s v="AP00212263"/>
    <n v="57"/>
    <d v="2016-03-15T00:00:00"/>
    <s v="AP Payments"/>
    <s v="00000565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16438"/>
    <m/>
    <s v="Accounts Payable"/>
    <s v="AP00212263"/>
    <n v="55"/>
    <m/>
    <m/>
    <m/>
    <m/>
    <m/>
    <m/>
    <m/>
    <m/>
    <m/>
    <m/>
    <m/>
    <m/>
    <m/>
    <m/>
    <m/>
    <m/>
    <m/>
    <m/>
    <m/>
    <m/>
    <s v="AP00212263"/>
    <n v="55"/>
    <d v="2016-03-15T00:00:00"/>
    <s v="AP Payments"/>
    <s v="00000559"/>
    <s v="99999"/>
    <m/>
    <m/>
    <s v="AP"/>
  </r>
  <r>
    <s v="Stop Violence Against Women (VSTOP)"/>
    <s v="2015WFAX0018"/>
    <n v="2016"/>
    <n v="9"/>
    <d v="2016-03-24T00:00:00"/>
    <m/>
    <m/>
    <x v="0"/>
    <m/>
    <x v="5"/>
    <x v="1"/>
    <m/>
    <s v="AR Direct Cash Journal"/>
    <n v="-21700"/>
    <m/>
    <s v="16-03-24AR_DIRJRNL156"/>
    <s v="AR00221069"/>
    <n v="55"/>
    <m/>
    <m/>
    <m/>
    <m/>
    <m/>
    <m/>
    <s v="156"/>
    <n v="6"/>
    <d v="2016-03-24T00:00:00"/>
    <s v="41405339"/>
    <s v="EFT"/>
    <m/>
    <m/>
    <m/>
    <m/>
    <m/>
    <m/>
    <m/>
    <m/>
    <m/>
    <s v="156"/>
    <n v="6"/>
    <d v="2016-03-24T00:00:00"/>
    <s v="41405339"/>
    <s v="41405339"/>
    <s v="10230"/>
    <m/>
    <m/>
    <s v="AR"/>
  </r>
  <r>
    <s v="Stop Violence Against Women (VSTOP)"/>
    <s v="2015WFAX0018"/>
    <n v="2016"/>
    <n v="9"/>
    <d v="2016-03-31T00:00:00"/>
    <m/>
    <m/>
    <x v="0"/>
    <m/>
    <x v="3"/>
    <x v="1"/>
    <m/>
    <m/>
    <n v="-21700"/>
    <m/>
    <s v="Cash With The Treasurer Of VA"/>
    <s v="0000230556"/>
    <n v="4"/>
    <m/>
    <m/>
    <m/>
    <m/>
    <m/>
    <m/>
    <m/>
    <m/>
    <m/>
    <m/>
    <m/>
    <m/>
    <m/>
    <m/>
    <m/>
    <m/>
    <m/>
    <m/>
    <m/>
    <m/>
    <s v="0000230556"/>
    <n v="4"/>
    <d v="2016-03-31T00:00:00"/>
    <m/>
    <m/>
    <s v="99999"/>
    <m/>
    <m/>
    <s v="ONL"/>
  </r>
  <r>
    <s v="Stop Violence Against Women (VSTOP)"/>
    <s v="2015WFAX0018"/>
    <n v="2016"/>
    <n v="9"/>
    <d v="2016-03-31T00:00:00"/>
    <m/>
    <m/>
    <x v="0"/>
    <m/>
    <x v="3"/>
    <x v="1"/>
    <m/>
    <s v="Correct Mahoney, etc."/>
    <n v="5117.47"/>
    <m/>
    <s v="Cash With The Treasurer Of VA"/>
    <s v="0000230537"/>
    <n v="23"/>
    <m/>
    <m/>
    <m/>
    <m/>
    <m/>
    <m/>
    <m/>
    <m/>
    <m/>
    <m/>
    <m/>
    <m/>
    <m/>
    <m/>
    <m/>
    <m/>
    <m/>
    <m/>
    <m/>
    <m/>
    <s v="0000230537"/>
    <n v="23"/>
    <d v="2016-03-31T00:00:00"/>
    <s v="Correct Mahoney, etc."/>
    <m/>
    <s v="99999"/>
    <m/>
    <m/>
    <s v="ONL"/>
  </r>
  <r>
    <s v="Stop Violence Against Women (VSTOP)"/>
    <s v="2015WFAX0018"/>
    <n v="2016"/>
    <n v="9"/>
    <d v="2016-03-31T00:00:00"/>
    <m/>
    <m/>
    <x v="0"/>
    <s v="390001"/>
    <x v="9"/>
    <x v="1"/>
    <m/>
    <s v="Correct Mahoney, etc."/>
    <n v="-713.5"/>
    <m/>
    <s v="Employer Health Ins Premium"/>
    <s v="0000230537"/>
    <n v="9"/>
    <m/>
    <m/>
    <m/>
    <m/>
    <m/>
    <m/>
    <m/>
    <m/>
    <m/>
    <m/>
    <m/>
    <m/>
    <m/>
    <m/>
    <m/>
    <m/>
    <m/>
    <m/>
    <m/>
    <m/>
    <s v="0000230537"/>
    <n v="9"/>
    <d v="2016-03-31T00:00:00"/>
    <s v="Correct Mahoney, etc."/>
    <s v="221761"/>
    <s v="10330"/>
    <m/>
    <m/>
    <s v="ONL"/>
  </r>
  <r>
    <s v="Stop Violence Against Women (VSTOP)"/>
    <s v="2015WFAX0018"/>
    <n v="2016"/>
    <n v="9"/>
    <d v="2016-03-31T00:00:00"/>
    <m/>
    <m/>
    <x v="0"/>
    <s v="390001"/>
    <x v="10"/>
    <x v="1"/>
    <m/>
    <s v="Correct Mahoney, etc."/>
    <n v="-23.38"/>
    <m/>
    <s v="VSDB &amp; Longterm Disability Ins"/>
    <s v="0000230537"/>
    <n v="13"/>
    <m/>
    <m/>
    <m/>
    <m/>
    <m/>
    <m/>
    <m/>
    <m/>
    <m/>
    <m/>
    <m/>
    <m/>
    <m/>
    <m/>
    <m/>
    <m/>
    <m/>
    <m/>
    <m/>
    <m/>
    <s v="0000230537"/>
    <n v="13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7T00:00:00"/>
    <m/>
    <m/>
    <x v="0"/>
    <m/>
    <x v="3"/>
    <x v="0"/>
    <m/>
    <s v="AR Direct Cash Journal"/>
    <n v="58681.19"/>
    <m/>
    <s v="16-04-07AR_DIRJRNL198"/>
    <s v="AR00234408"/>
    <n v="34"/>
    <m/>
    <m/>
    <m/>
    <m/>
    <m/>
    <m/>
    <m/>
    <m/>
    <m/>
    <m/>
    <m/>
    <m/>
    <m/>
    <m/>
    <m/>
    <m/>
    <m/>
    <m/>
    <m/>
    <m/>
    <s v="AR00234408"/>
    <n v="34"/>
    <d v="2016-04-07T00:00:00"/>
    <s v="AR Direct Cash Journal"/>
    <s v="41400263"/>
    <s v="99999"/>
    <m/>
    <m/>
    <s v="AR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952.75"/>
    <m/>
    <s v="Accounts Payable"/>
    <s v="AP00254135"/>
    <n v="14"/>
    <m/>
    <m/>
    <m/>
    <m/>
    <m/>
    <m/>
    <m/>
    <m/>
    <m/>
    <m/>
    <m/>
    <m/>
    <m/>
    <m/>
    <m/>
    <m/>
    <m/>
    <m/>
    <m/>
    <m/>
    <s v="AP00254135"/>
    <n v="14"/>
    <d v="2016-04-29T00:00:00"/>
    <s v="Accounts Payable"/>
    <s v="00001160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567.77"/>
    <m/>
    <s v="Accounts Payable"/>
    <s v="AP00254135"/>
    <n v="38"/>
    <m/>
    <m/>
    <m/>
    <m/>
    <m/>
    <m/>
    <m/>
    <m/>
    <m/>
    <m/>
    <m/>
    <m/>
    <m/>
    <m/>
    <m/>
    <m/>
    <m/>
    <m/>
    <m/>
    <m/>
    <s v="AP00254135"/>
    <n v="38"/>
    <d v="2016-04-29T00:00:00"/>
    <s v="Accounts Payable"/>
    <s v="00001175"/>
    <s v="99999"/>
    <m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4860.75"/>
    <m/>
    <s v="16-N4192VA15 V-STOP"/>
    <s v="AP00211726"/>
    <n v="57"/>
    <s v="00000558"/>
    <n v="1"/>
    <d v="2016-03-10T00:00:00"/>
    <s v="Virginia Sexual &amp; Domestic Action Allian"/>
    <s v="16-N4192VA15 V-STOP"/>
    <s v="14000"/>
    <m/>
    <m/>
    <m/>
    <m/>
    <m/>
    <m/>
    <m/>
    <m/>
    <m/>
    <m/>
    <m/>
    <m/>
    <m/>
    <m/>
    <s v="00000558"/>
    <n v="1"/>
    <d v="2016-03-10T00:00:00"/>
    <s v="Virginia Sexual &amp; Domestic Action Allian"/>
    <s v="00000558"/>
    <s v="10220"/>
    <s v="760"/>
    <m/>
    <s v="AP"/>
  </r>
  <r>
    <s v="Stop Violence Against Women (VSTOP)"/>
    <s v="2015WFAX0018"/>
    <n v="2016"/>
    <n v="9"/>
    <d v="2016-03-24T00:00:00"/>
    <m/>
    <m/>
    <x v="0"/>
    <s v="390001"/>
    <x v="12"/>
    <x v="1"/>
    <m/>
    <s v="CIPPS Journal Upload - DOA"/>
    <n v="3541.67"/>
    <m/>
    <s v="00001172 2016-03-31"/>
    <s v="CIP0221761"/>
    <n v="484"/>
    <m/>
    <m/>
    <m/>
    <m/>
    <m/>
    <m/>
    <m/>
    <m/>
    <m/>
    <m/>
    <m/>
    <m/>
    <m/>
    <m/>
    <m/>
    <m/>
    <m/>
    <m/>
    <m/>
    <m/>
    <s v="CIP0221761"/>
    <n v="484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31T00:00:00"/>
    <m/>
    <m/>
    <x v="0"/>
    <s v="390001"/>
    <x v="2"/>
    <x v="1"/>
    <m/>
    <s v="Correct Project Codes"/>
    <n v="-3198"/>
    <m/>
    <s v="Building Rentals-St Owned Fac"/>
    <s v="0000226393"/>
    <n v="1"/>
    <m/>
    <m/>
    <m/>
    <m/>
    <m/>
    <m/>
    <m/>
    <m/>
    <m/>
    <m/>
    <m/>
    <m/>
    <m/>
    <m/>
    <m/>
    <m/>
    <m/>
    <m/>
    <m/>
    <m/>
    <s v="0000226393"/>
    <n v="1"/>
    <d v="2016-03-31T00:00:00"/>
    <s v="Correct Project Codes"/>
    <s v="221851"/>
    <s v="10330"/>
    <m/>
    <m/>
    <s v="ONL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5296"/>
    <m/>
    <s v="Accounts Payable"/>
    <s v="AP00235645"/>
    <n v="13"/>
    <m/>
    <m/>
    <m/>
    <m/>
    <m/>
    <m/>
    <m/>
    <m/>
    <m/>
    <m/>
    <m/>
    <m/>
    <m/>
    <m/>
    <m/>
    <m/>
    <m/>
    <m/>
    <m/>
    <m/>
    <s v="AP00235645"/>
    <n v="13"/>
    <d v="2016-04-08T00:00:00"/>
    <s v="Accounts Payable"/>
    <s v="00000888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6956.45"/>
    <m/>
    <s v="Accounts Payable"/>
    <s v="AP00235916"/>
    <n v="86"/>
    <m/>
    <m/>
    <m/>
    <m/>
    <m/>
    <m/>
    <m/>
    <m/>
    <m/>
    <m/>
    <m/>
    <m/>
    <m/>
    <m/>
    <m/>
    <m/>
    <m/>
    <m/>
    <m/>
    <m/>
    <s v="AP00235916"/>
    <n v="86"/>
    <d v="2016-04-08T00:00:00"/>
    <s v="AP Payments"/>
    <s v="00000887"/>
    <s v="99999"/>
    <m/>
    <m/>
    <s v="AP"/>
  </r>
  <r>
    <s v="Stop Violence Against Women (VSTOP)"/>
    <s v="2015WFAX0018"/>
    <n v="2016"/>
    <n v="10"/>
    <d v="2016-04-28T00:00:00"/>
    <m/>
    <m/>
    <x v="0"/>
    <m/>
    <x v="3"/>
    <x v="0"/>
    <m/>
    <s v="AR Direct Cash Journal"/>
    <n v="196039.02"/>
    <m/>
    <s v="16-04-28AR_DIRJRNL258"/>
    <s v="AR00252978"/>
    <n v="12"/>
    <m/>
    <m/>
    <m/>
    <m/>
    <m/>
    <m/>
    <m/>
    <m/>
    <m/>
    <m/>
    <m/>
    <m/>
    <m/>
    <m/>
    <m/>
    <m/>
    <m/>
    <m/>
    <m/>
    <m/>
    <s v="AR00252978"/>
    <n v="12"/>
    <d v="2016-04-28T00:00:00"/>
    <s v="AR Direct Cash Journal"/>
    <s v="41400264"/>
    <s v="99999"/>
    <m/>
    <m/>
    <s v="AR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9028.51"/>
    <m/>
    <s v="Accounts Payable"/>
    <s v="AP00254135"/>
    <n v="15"/>
    <m/>
    <m/>
    <m/>
    <m/>
    <m/>
    <m/>
    <m/>
    <m/>
    <m/>
    <m/>
    <m/>
    <m/>
    <m/>
    <m/>
    <m/>
    <m/>
    <m/>
    <m/>
    <m/>
    <m/>
    <s v="AP00254135"/>
    <n v="15"/>
    <d v="2016-04-29T00:00:00"/>
    <s v="Accounts Payable"/>
    <s v="00001161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4036.88"/>
    <m/>
    <s v="Accounts Payable"/>
    <s v="AP00254135"/>
    <n v="8"/>
    <m/>
    <m/>
    <m/>
    <m/>
    <m/>
    <m/>
    <m/>
    <m/>
    <m/>
    <m/>
    <m/>
    <m/>
    <m/>
    <m/>
    <m/>
    <m/>
    <m/>
    <m/>
    <m/>
    <m/>
    <s v="AP00254135"/>
    <n v="8"/>
    <d v="2016-04-29T00:00:00"/>
    <s v="Accounts Payable"/>
    <s v="00001154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3737.5"/>
    <m/>
    <s v="Accounts Payable"/>
    <s v="AP00254135"/>
    <n v="42"/>
    <m/>
    <m/>
    <m/>
    <m/>
    <m/>
    <m/>
    <m/>
    <m/>
    <m/>
    <m/>
    <m/>
    <m/>
    <m/>
    <m/>
    <m/>
    <m/>
    <m/>
    <m/>
    <m/>
    <m/>
    <s v="AP00254135"/>
    <n v="42"/>
    <d v="2016-04-29T00:00:00"/>
    <s v="Accounts Payable"/>
    <s v="00001179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4547.55"/>
    <m/>
    <s v="16-R3144VA15 V-STOP"/>
    <s v="AP00254135"/>
    <n v="95"/>
    <s v="00001164"/>
    <n v="1"/>
    <d v="2016-04-21T00:00:00"/>
    <s v="Avalon A Center for Women and Children"/>
    <s v="16-R3144VA15 V-STOP"/>
    <s v="14000"/>
    <m/>
    <m/>
    <m/>
    <m/>
    <m/>
    <m/>
    <m/>
    <m/>
    <m/>
    <m/>
    <m/>
    <m/>
    <m/>
    <m/>
    <s v="00001164"/>
    <n v="1"/>
    <d v="2016-04-21T00:00:00"/>
    <s v="Avalon A Center for Women and Children"/>
    <s v="00001164"/>
    <s v="10220"/>
    <s v="830"/>
    <m/>
    <s v="AP"/>
  </r>
  <r>
    <s v="Stop Violence Against Women (VSTOP)"/>
    <s v="2015WFAX0018"/>
    <n v="2016"/>
    <n v="9"/>
    <d v="2016-03-31T00:00:00"/>
    <m/>
    <m/>
    <x v="0"/>
    <s v="390001"/>
    <x v="7"/>
    <x v="1"/>
    <m/>
    <s v="Correct Mahoney, etc."/>
    <n v="-37.19"/>
    <m/>
    <s v="Retiree Health Ins Cr Premium"/>
    <s v="0000230537"/>
    <n v="11"/>
    <m/>
    <m/>
    <m/>
    <m/>
    <m/>
    <m/>
    <m/>
    <m/>
    <m/>
    <m/>
    <m/>
    <m/>
    <m/>
    <m/>
    <m/>
    <m/>
    <m/>
    <m/>
    <m/>
    <m/>
    <s v="0000230537"/>
    <n v="11"/>
    <d v="2016-03-31T00:00:00"/>
    <s v="Correct Mahoney, etc."/>
    <s v="221761"/>
    <s v="10330"/>
    <m/>
    <m/>
    <s v="ONL"/>
  </r>
  <r>
    <s v="Stop Violence Against Women (VSTOP)"/>
    <s v="2015WFAX0018"/>
    <n v="2016"/>
    <n v="9"/>
    <d v="2016-03-31T00:00:00"/>
    <m/>
    <m/>
    <x v="0"/>
    <s v="390001"/>
    <x v="12"/>
    <x v="1"/>
    <m/>
    <s v="Correct Mahoney, etc."/>
    <n v="-3541.67"/>
    <m/>
    <s v="Salaries, Classified"/>
    <s v="0000230537"/>
    <n v="1"/>
    <m/>
    <m/>
    <m/>
    <m/>
    <m/>
    <m/>
    <m/>
    <m/>
    <m/>
    <m/>
    <m/>
    <m/>
    <m/>
    <m/>
    <m/>
    <m/>
    <m/>
    <m/>
    <m/>
    <m/>
    <s v="0000230537"/>
    <n v="1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8T00:00:00"/>
    <m/>
    <m/>
    <x v="0"/>
    <m/>
    <x v="3"/>
    <x v="0"/>
    <m/>
    <s v="AP Payments"/>
    <n v="-6880"/>
    <m/>
    <s v="Cash With The Treasurer Of VA"/>
    <s v="AP00235916"/>
    <n v="19"/>
    <m/>
    <m/>
    <m/>
    <m/>
    <m/>
    <m/>
    <m/>
    <m/>
    <m/>
    <m/>
    <m/>
    <m/>
    <m/>
    <m/>
    <m/>
    <m/>
    <m/>
    <m/>
    <m/>
    <m/>
    <s v="AP00235916"/>
    <n v="19"/>
    <d v="2016-04-08T00:00:00"/>
    <s v="AP Payments"/>
    <s v="00000890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10885.5"/>
    <m/>
    <s v="Accounts Payable"/>
    <s v="AP00235645"/>
    <n v="57"/>
    <m/>
    <m/>
    <m/>
    <m/>
    <m/>
    <m/>
    <m/>
    <m/>
    <m/>
    <m/>
    <m/>
    <m/>
    <m/>
    <m/>
    <m/>
    <m/>
    <m/>
    <m/>
    <m/>
    <m/>
    <s v="AP00235645"/>
    <n v="57"/>
    <d v="2016-04-08T00:00:00"/>
    <s v="Accounts Payable"/>
    <s v="00000892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5296"/>
    <m/>
    <s v="Accounts Payable"/>
    <s v="AP00235916"/>
    <n v="87"/>
    <m/>
    <m/>
    <m/>
    <m/>
    <m/>
    <m/>
    <m/>
    <m/>
    <m/>
    <m/>
    <m/>
    <m/>
    <m/>
    <m/>
    <m/>
    <m/>
    <m/>
    <m/>
    <m/>
    <m/>
    <s v="AP00235916"/>
    <n v="87"/>
    <d v="2016-04-08T00:00:00"/>
    <s v="AP Payments"/>
    <s v="00000888"/>
    <s v="99999"/>
    <m/>
    <m/>
    <s v="AP"/>
  </r>
  <r>
    <s v="Stop Violence Against Women (VSTOP)"/>
    <s v="2015WFAX0018"/>
    <n v="2016"/>
    <n v="10"/>
    <d v="2016-04-28T00:00:00"/>
    <m/>
    <m/>
    <x v="0"/>
    <m/>
    <x v="5"/>
    <x v="0"/>
    <m/>
    <s v="AR Direct Cash Journal"/>
    <n v="-196039.02"/>
    <m/>
    <s v="16-04-28AR_DIRJRNL258"/>
    <s v="AR00252978"/>
    <n v="6"/>
    <m/>
    <m/>
    <m/>
    <m/>
    <m/>
    <m/>
    <s v="258"/>
    <n v="6"/>
    <d v="2016-04-28T00:00:00"/>
    <s v="41400264"/>
    <s v="EFT"/>
    <m/>
    <m/>
    <m/>
    <m/>
    <m/>
    <m/>
    <m/>
    <m/>
    <m/>
    <s v="258"/>
    <n v="6"/>
    <d v="2016-04-28T00:00:00"/>
    <s v="41400264"/>
    <s v="41400264"/>
    <s v="10220"/>
    <m/>
    <m/>
    <s v="AR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837.5"/>
    <m/>
    <s v="Accounts Payable"/>
    <s v="AP00254135"/>
    <n v="41"/>
    <m/>
    <m/>
    <m/>
    <m/>
    <m/>
    <m/>
    <m/>
    <m/>
    <m/>
    <m/>
    <m/>
    <m/>
    <m/>
    <m/>
    <m/>
    <m/>
    <m/>
    <m/>
    <m/>
    <m/>
    <s v="AP00254135"/>
    <n v="41"/>
    <d v="2016-04-29T00:00:00"/>
    <s v="Accounts Payable"/>
    <s v="00001178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455.24"/>
    <m/>
    <s v="16-U9228VA15 V-STOP"/>
    <s v="AP00254135"/>
    <n v="122"/>
    <s v="00001183"/>
    <n v="1"/>
    <d v="2016-04-22T00:00:00"/>
    <s v="York County"/>
    <s v="16-U9228VA15 V-STOP"/>
    <s v="14000"/>
    <m/>
    <m/>
    <m/>
    <m/>
    <m/>
    <m/>
    <m/>
    <m/>
    <m/>
    <m/>
    <m/>
    <m/>
    <m/>
    <m/>
    <s v="00001183"/>
    <n v="1"/>
    <d v="2016-04-22T00:00:00"/>
    <s v="York County"/>
    <s v="00001183"/>
    <s v="10220"/>
    <s v="199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8642.27"/>
    <m/>
    <s v="16-A9845VA15 V-STOP"/>
    <s v="AP00254135"/>
    <n v="106"/>
    <s v="00001173"/>
    <n v="1"/>
    <d v="2016-04-22T00:00:00"/>
    <s v="CHESTERFIELD COUNTY"/>
    <s v="16-A9845VA15 V-STOP"/>
    <s v="14000"/>
    <m/>
    <m/>
    <m/>
    <m/>
    <m/>
    <m/>
    <m/>
    <m/>
    <m/>
    <m/>
    <m/>
    <m/>
    <m/>
    <m/>
    <s v="00001173"/>
    <n v="1"/>
    <d v="2016-04-22T00:00:00"/>
    <s v="CHESTERFIELD COUNTY"/>
    <s v="00001173"/>
    <s v="10220"/>
    <s v="041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10000"/>
    <m/>
    <s v="16-A3242VA15 V-STOP"/>
    <s v="AP00254135"/>
    <n v="81"/>
    <s v="00001147"/>
    <n v="1"/>
    <d v="2016-04-21T00:00:00"/>
    <s v="PATRICK COUNTY BOARD OF SUPERVISORS"/>
    <s v="16-A3242VA15 V-STOP"/>
    <s v="14000"/>
    <m/>
    <m/>
    <m/>
    <m/>
    <m/>
    <m/>
    <m/>
    <m/>
    <m/>
    <m/>
    <m/>
    <m/>
    <m/>
    <m/>
    <s v="00001147"/>
    <n v="1"/>
    <d v="2016-04-21T00:00:00"/>
    <s v="PATRICK COUNTY BOARD OF SUPERVISORS"/>
    <s v="00001147"/>
    <s v="10220"/>
    <s v="141"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10885.5"/>
    <m/>
    <s v="Accounts Payable"/>
    <s v="AP00235916"/>
    <n v="71"/>
    <m/>
    <m/>
    <m/>
    <m/>
    <m/>
    <m/>
    <m/>
    <m/>
    <m/>
    <m/>
    <m/>
    <m/>
    <m/>
    <m/>
    <m/>
    <m/>
    <m/>
    <m/>
    <m/>
    <m/>
    <s v="AP00235916"/>
    <n v="71"/>
    <d v="2016-04-08T00:00:00"/>
    <s v="AP Payments"/>
    <s v="00000892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15000"/>
    <m/>
    <s v="Accounts Payable"/>
    <s v="AP00235916"/>
    <n v="90"/>
    <m/>
    <m/>
    <m/>
    <m/>
    <m/>
    <m/>
    <m/>
    <m/>
    <m/>
    <m/>
    <m/>
    <m/>
    <m/>
    <m/>
    <m/>
    <m/>
    <m/>
    <m/>
    <m/>
    <m/>
    <s v="AP00235916"/>
    <n v="90"/>
    <d v="2016-04-08T00:00:00"/>
    <s v="AP Payments"/>
    <s v="00000891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20141.830000000002"/>
    <m/>
    <s v="Accounts Payable"/>
    <s v="AP00254135"/>
    <n v="22"/>
    <m/>
    <m/>
    <m/>
    <m/>
    <m/>
    <m/>
    <m/>
    <m/>
    <m/>
    <m/>
    <m/>
    <m/>
    <m/>
    <m/>
    <m/>
    <m/>
    <m/>
    <m/>
    <m/>
    <m/>
    <s v="AP00254135"/>
    <n v="22"/>
    <d v="2016-04-29T00:00:00"/>
    <s v="Accounts Payable"/>
    <s v="00001168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4016.76"/>
    <m/>
    <s v="Accounts Payable"/>
    <s v="AP00254135"/>
    <n v="13"/>
    <m/>
    <m/>
    <m/>
    <m/>
    <m/>
    <m/>
    <m/>
    <m/>
    <m/>
    <m/>
    <m/>
    <m/>
    <m/>
    <m/>
    <m/>
    <m/>
    <m/>
    <m/>
    <m/>
    <m/>
    <s v="AP00254135"/>
    <n v="13"/>
    <d v="2016-04-29T00:00:00"/>
    <s v="Accounts Payable"/>
    <s v="00001159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3522.5"/>
    <m/>
    <s v="Accounts Payable"/>
    <s v="AP00254135"/>
    <n v="12"/>
    <m/>
    <m/>
    <m/>
    <m/>
    <m/>
    <m/>
    <m/>
    <m/>
    <m/>
    <m/>
    <m/>
    <m/>
    <m/>
    <m/>
    <m/>
    <m/>
    <m/>
    <m/>
    <m/>
    <m/>
    <s v="AP00254135"/>
    <n v="12"/>
    <d v="2016-04-29T00:00:00"/>
    <s v="Accounts Payable"/>
    <s v="00001158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750"/>
    <m/>
    <s v="Accounts Payable"/>
    <s v="AP00254135"/>
    <n v="16"/>
    <m/>
    <m/>
    <m/>
    <m/>
    <m/>
    <m/>
    <m/>
    <m/>
    <m/>
    <m/>
    <m/>
    <m/>
    <m/>
    <m/>
    <m/>
    <m/>
    <m/>
    <m/>
    <m/>
    <m/>
    <s v="AP00254135"/>
    <n v="16"/>
    <d v="2016-04-29T00:00:00"/>
    <s v="Accounts Payable"/>
    <s v="00001162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358"/>
    <m/>
    <s v="16-T9338VA15 V-STOP"/>
    <s v="AP00254135"/>
    <n v="109"/>
    <s v="00001176"/>
    <n v="1"/>
    <d v="2016-04-22T00:00:00"/>
    <s v="Southwest Virginia Legal Aid Society Inc"/>
    <s v="16-T9338VA15 V-STOP"/>
    <s v="14000"/>
    <m/>
    <m/>
    <m/>
    <m/>
    <m/>
    <m/>
    <m/>
    <m/>
    <m/>
    <m/>
    <m/>
    <m/>
    <m/>
    <m/>
    <s v="00001176"/>
    <n v="1"/>
    <d v="2016-04-22T00:00:00"/>
    <s v="Southwest Virginia Legal Aid Society Inc"/>
    <s v="00001176"/>
    <s v="10220"/>
    <s v="407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567.77"/>
    <m/>
    <s v="16-S9872VA15 V-STOP"/>
    <s v="AP00254135"/>
    <n v="108"/>
    <s v="00001175"/>
    <n v="1"/>
    <d v="2016-04-22T00:00:00"/>
    <s v="Quin Rivers Inc"/>
    <s v="16-S9872VA15 V-STOP"/>
    <s v="14000"/>
    <m/>
    <m/>
    <m/>
    <m/>
    <m/>
    <m/>
    <m/>
    <m/>
    <m/>
    <m/>
    <m/>
    <m/>
    <m/>
    <m/>
    <s v="00001175"/>
    <n v="1"/>
    <d v="2016-04-22T00:00:00"/>
    <s v="Quin Rivers Inc"/>
    <s v="00001175"/>
    <s v="10220"/>
    <s v="036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750"/>
    <m/>
    <s v="16-Q3521VA15"/>
    <s v="AP00254135"/>
    <n v="93"/>
    <s v="00001162"/>
    <n v="1"/>
    <d v="2016-04-21T00:00:00"/>
    <s v="FLOYD COUNTY TREASURER"/>
    <s v="16-Q3521VA15"/>
    <s v="14000"/>
    <m/>
    <m/>
    <m/>
    <m/>
    <m/>
    <m/>
    <m/>
    <m/>
    <m/>
    <m/>
    <m/>
    <m/>
    <m/>
    <m/>
    <s v="00001162"/>
    <n v="1"/>
    <d v="2016-04-21T00:00:00"/>
    <s v="FLOYD COUNTY TREASURER"/>
    <s v="00001162"/>
    <s v="10220"/>
    <s v="063"/>
    <m/>
    <s v="AP"/>
  </r>
  <r>
    <s v="Stop Violence Against Women (VSTOP)"/>
    <s v="2015WFAX0018"/>
    <n v="2016"/>
    <n v="10"/>
    <d v="2016-04-29T00:00:00"/>
    <m/>
    <m/>
    <x v="0"/>
    <s v="390001"/>
    <x v="13"/>
    <x v="0"/>
    <m/>
    <s v="Accounts Payable"/>
    <n v="3737.5"/>
    <m/>
    <s v="16-T9369VA15 V-STOP"/>
    <s v="AP00254135"/>
    <n v="140"/>
    <s v="00001179"/>
    <n v="1"/>
    <d v="2016-04-22T00:00:00"/>
    <s v="George Mason University"/>
    <s v="16-T9369VA15 V-STOP"/>
    <s v="14000"/>
    <m/>
    <m/>
    <m/>
    <m/>
    <m/>
    <m/>
    <m/>
    <m/>
    <m/>
    <m/>
    <m/>
    <m/>
    <m/>
    <m/>
    <s v="00001179"/>
    <n v="1"/>
    <d v="2016-04-22T00:00:00"/>
    <s v="George Mason University"/>
    <s v="00001179"/>
    <s v="10220"/>
    <s v="059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4547.55"/>
    <m/>
    <s v="Accounts Payable"/>
    <s v="AP00254135"/>
    <n v="18"/>
    <m/>
    <m/>
    <m/>
    <m/>
    <m/>
    <m/>
    <m/>
    <m/>
    <m/>
    <m/>
    <m/>
    <m/>
    <m/>
    <m/>
    <m/>
    <m/>
    <m/>
    <m/>
    <m/>
    <m/>
    <s v="AP00254135"/>
    <n v="18"/>
    <d v="2016-04-29T00:00:00"/>
    <s v="Accounts Payable"/>
    <s v="00001164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837.5"/>
    <m/>
    <s v="16-T9360VA15 V-STOP"/>
    <s v="AP00254135"/>
    <n v="111"/>
    <s v="00001178"/>
    <n v="1"/>
    <d v="2016-04-22T00:00:00"/>
    <s v="County of Louisa"/>
    <s v="16-T9360VA15 V-STOP"/>
    <s v="14000"/>
    <m/>
    <m/>
    <m/>
    <m/>
    <m/>
    <m/>
    <m/>
    <m/>
    <m/>
    <m/>
    <m/>
    <m/>
    <m/>
    <m/>
    <s v="00001178"/>
    <n v="1"/>
    <d v="2016-04-22T00:00:00"/>
    <s v="County of Louisa"/>
    <s v="00001178"/>
    <s v="10220"/>
    <s v="109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609.07"/>
    <m/>
    <s v="16-R3153VA15 V-STOP"/>
    <s v="AP00254135"/>
    <n v="96"/>
    <s v="00001165"/>
    <n v="1"/>
    <d v="2016-04-21T00:00:00"/>
    <s v="City of Roanoke"/>
    <s v="16-R3153VA15 V-STOP"/>
    <s v="14000"/>
    <m/>
    <m/>
    <m/>
    <m/>
    <m/>
    <m/>
    <m/>
    <m/>
    <m/>
    <m/>
    <m/>
    <m/>
    <m/>
    <m/>
    <s v="00001165"/>
    <n v="1"/>
    <d v="2016-04-21T00:00:00"/>
    <s v="City of Roanoke"/>
    <s v="00001165"/>
    <s v="10220"/>
    <s v="770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12742.08"/>
    <m/>
    <s v="16-T9370VA15 V-STOP"/>
    <s v="AP00254135"/>
    <n v="119"/>
    <s v="00001180"/>
    <n v="1"/>
    <d v="2016-04-22T00:00:00"/>
    <s v="CHESTERFIELD COUNTY"/>
    <s v="16-T9370VA15 V-STOP"/>
    <s v="14000"/>
    <m/>
    <m/>
    <m/>
    <m/>
    <m/>
    <m/>
    <m/>
    <m/>
    <m/>
    <m/>
    <m/>
    <m/>
    <m/>
    <m/>
    <s v="00001180"/>
    <n v="1"/>
    <d v="2016-04-22T00:00:00"/>
    <s v="CHESTERFIELD COUNTY"/>
    <s v="00001180"/>
    <s v="10220"/>
    <s v="041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13000"/>
    <m/>
    <s v="16-T9349VA15 V-STOP"/>
    <s v="AP00254135"/>
    <n v="110"/>
    <s v="00001177"/>
    <n v="1"/>
    <d v="2016-04-22T00:00:00"/>
    <s v="Rockingham County VA Treasurer"/>
    <s v="16-T9349VA15 V-STOP"/>
    <s v="14000"/>
    <m/>
    <m/>
    <m/>
    <m/>
    <m/>
    <m/>
    <m/>
    <m/>
    <m/>
    <m/>
    <m/>
    <m/>
    <m/>
    <m/>
    <s v="00001177"/>
    <n v="1"/>
    <d v="2016-04-22T00:00:00"/>
    <s v="Rockingham County VA Treasurer"/>
    <s v="00001177"/>
    <s v="10220"/>
    <s v="165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609.07"/>
    <m/>
    <s v="Cash With The Treasurer Of VA"/>
    <s v="AP00254948"/>
    <n v="37"/>
    <m/>
    <m/>
    <m/>
    <m/>
    <m/>
    <m/>
    <m/>
    <m/>
    <m/>
    <m/>
    <m/>
    <m/>
    <m/>
    <m/>
    <m/>
    <m/>
    <m/>
    <m/>
    <m/>
    <m/>
    <s v="AP00254948"/>
    <n v="37"/>
    <d v="2016-05-02T00:00:00"/>
    <s v="AP Payments"/>
    <s v="00001165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3737.5"/>
    <m/>
    <s v="Cash With The Treasurer Of VA"/>
    <s v="AP00254948"/>
    <n v="47"/>
    <m/>
    <m/>
    <m/>
    <m/>
    <m/>
    <m/>
    <m/>
    <m/>
    <m/>
    <m/>
    <m/>
    <m/>
    <m/>
    <m/>
    <m/>
    <m/>
    <m/>
    <m/>
    <m/>
    <m/>
    <s v="AP00254948"/>
    <n v="47"/>
    <d v="2016-05-02T00:00:00"/>
    <s v="AP Payments"/>
    <s v="00001179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3737.5"/>
    <m/>
    <s v="Accounts Payable"/>
    <s v="AP00254948"/>
    <n v="93"/>
    <m/>
    <m/>
    <m/>
    <m/>
    <m/>
    <m/>
    <m/>
    <m/>
    <m/>
    <m/>
    <m/>
    <m/>
    <m/>
    <m/>
    <m/>
    <m/>
    <m/>
    <m/>
    <m/>
    <m/>
    <s v="AP00254948"/>
    <n v="93"/>
    <d v="2016-05-02T00:00:00"/>
    <s v="AP Payments"/>
    <s v="00001179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4547.55"/>
    <m/>
    <s v="Accounts Payable"/>
    <s v="AP00254948"/>
    <n v="82"/>
    <m/>
    <m/>
    <m/>
    <m/>
    <m/>
    <m/>
    <m/>
    <m/>
    <m/>
    <m/>
    <m/>
    <m/>
    <m/>
    <m/>
    <m/>
    <m/>
    <m/>
    <m/>
    <m/>
    <m/>
    <s v="AP00254948"/>
    <n v="82"/>
    <d v="2016-05-02T00:00:00"/>
    <s v="AP Payments"/>
    <s v="00001164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455.24"/>
    <m/>
    <s v="Accounts Payable"/>
    <s v="AP00254948"/>
    <n v="97"/>
    <m/>
    <m/>
    <m/>
    <m/>
    <m/>
    <m/>
    <m/>
    <m/>
    <m/>
    <m/>
    <m/>
    <m/>
    <m/>
    <m/>
    <m/>
    <m/>
    <m/>
    <m/>
    <m/>
    <m/>
    <s v="AP00254948"/>
    <n v="97"/>
    <d v="2016-05-02T00:00:00"/>
    <s v="AP Payments"/>
    <s v="00001183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7546"/>
    <m/>
    <s v="Cash With The Treasurer Of VA"/>
    <s v="AP00268885"/>
    <n v="112"/>
    <m/>
    <m/>
    <m/>
    <m/>
    <m/>
    <m/>
    <m/>
    <m/>
    <m/>
    <m/>
    <m/>
    <m/>
    <m/>
    <m/>
    <m/>
    <m/>
    <m/>
    <m/>
    <m/>
    <m/>
    <s v="AP00268885"/>
    <n v="112"/>
    <d v="2016-05-14T00:00:00"/>
    <s v="AP Payments"/>
    <s v="00001512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3143.3"/>
    <m/>
    <s v="Cash With The Treasurer Of VA"/>
    <s v="AP00268885"/>
    <n v="33"/>
    <m/>
    <m/>
    <m/>
    <m/>
    <m/>
    <m/>
    <m/>
    <m/>
    <m/>
    <m/>
    <m/>
    <m/>
    <m/>
    <m/>
    <m/>
    <m/>
    <m/>
    <m/>
    <m/>
    <m/>
    <s v="AP00268885"/>
    <n v="33"/>
    <d v="2016-05-14T00:00:00"/>
    <s v="AP Payments"/>
    <s v="0000148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4174.2700000000004"/>
    <m/>
    <s v="Accounts Payable"/>
    <s v="AP00268885"/>
    <n v="190"/>
    <m/>
    <m/>
    <m/>
    <m/>
    <m/>
    <m/>
    <m/>
    <m/>
    <m/>
    <m/>
    <m/>
    <m/>
    <m/>
    <m/>
    <m/>
    <m/>
    <m/>
    <m/>
    <m/>
    <m/>
    <s v="AP00268885"/>
    <n v="190"/>
    <d v="2016-05-14T00:00:00"/>
    <s v="AP Payments"/>
    <s v="00001481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7546"/>
    <m/>
    <s v="Accounts Payable"/>
    <s v="AP00268885"/>
    <n v="250"/>
    <m/>
    <m/>
    <m/>
    <m/>
    <m/>
    <m/>
    <m/>
    <m/>
    <m/>
    <m/>
    <m/>
    <m/>
    <m/>
    <m/>
    <m/>
    <m/>
    <m/>
    <m/>
    <m/>
    <m/>
    <s v="AP00268885"/>
    <n v="250"/>
    <d v="2016-05-14T00:00:00"/>
    <s v="AP Payments"/>
    <s v="00001512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21460"/>
    <m/>
    <s v="Accounts Payable"/>
    <s v="AP00268885"/>
    <n v="180"/>
    <m/>
    <m/>
    <m/>
    <m/>
    <m/>
    <m/>
    <m/>
    <m/>
    <m/>
    <m/>
    <m/>
    <m/>
    <m/>
    <m/>
    <m/>
    <m/>
    <m/>
    <m/>
    <m/>
    <m/>
    <s v="AP00268885"/>
    <n v="180"/>
    <d v="2016-05-14T00:00:00"/>
    <s v="AP Payments"/>
    <s v="00001471"/>
    <s v="99999"/>
    <m/>
    <m/>
    <s v="AP"/>
  </r>
  <r>
    <s v="Stop Violence Against Women (VSTOP)"/>
    <s v="2015WFAX0018"/>
    <n v="2016"/>
    <n v="11"/>
    <d v="2016-05-16T00:00:00"/>
    <m/>
    <m/>
    <x v="0"/>
    <m/>
    <x v="1"/>
    <x v="0"/>
    <m/>
    <s v="AP Payments"/>
    <n v="14131.55"/>
    <m/>
    <s v="Accounts Payable"/>
    <s v="AP00269986"/>
    <n v="18"/>
    <m/>
    <m/>
    <m/>
    <m/>
    <m/>
    <m/>
    <m/>
    <m/>
    <m/>
    <m/>
    <m/>
    <m/>
    <m/>
    <m/>
    <m/>
    <m/>
    <m/>
    <m/>
    <m/>
    <m/>
    <s v="AP00269986"/>
    <n v="18"/>
    <d v="2016-05-16T00:00:00"/>
    <s v="AP Payments"/>
    <s v="00001461"/>
    <s v="99999"/>
    <m/>
    <m/>
    <s v="AP"/>
  </r>
  <r>
    <s v="Stop Violence Against Women (VSTOP)"/>
    <s v="2015WFAX0018"/>
    <n v="2016"/>
    <n v="11"/>
    <d v="2016-05-16T00:00:00"/>
    <m/>
    <m/>
    <x v="0"/>
    <m/>
    <x v="5"/>
    <x v="0"/>
    <m/>
    <s v="AR Direct Cash Journal"/>
    <n v="-40649.360000000001"/>
    <m/>
    <s v="16-05-16AR_DIRJRNL311"/>
    <s v="AR00269554"/>
    <n v="21"/>
    <m/>
    <m/>
    <m/>
    <m/>
    <m/>
    <m/>
    <s v="311"/>
    <n v="5"/>
    <d v="2016-05-16T00:00:00"/>
    <s v="41400266"/>
    <s v="EFT"/>
    <m/>
    <m/>
    <m/>
    <m/>
    <m/>
    <m/>
    <m/>
    <m/>
    <m/>
    <s v="311"/>
    <n v="5"/>
    <d v="2016-05-16T00:00:00"/>
    <s v="41400266"/>
    <s v="41400266"/>
    <s v="10220"/>
    <m/>
    <m/>
    <s v="AR"/>
  </r>
  <r>
    <s v="Stop Violence Against Women (VSTOP)"/>
    <s v="2015WFAX0018"/>
    <n v="2016"/>
    <n v="11"/>
    <d v="2016-05-28T00:00:00"/>
    <m/>
    <m/>
    <x v="0"/>
    <m/>
    <x v="3"/>
    <x v="0"/>
    <m/>
    <s v="AP Payments"/>
    <n v="-7808.75"/>
    <m/>
    <s v="Cash With The Treasurer Of VA"/>
    <s v="AP00280867"/>
    <n v="7"/>
    <m/>
    <m/>
    <m/>
    <m/>
    <m/>
    <m/>
    <m/>
    <m/>
    <m/>
    <m/>
    <m/>
    <m/>
    <m/>
    <m/>
    <m/>
    <m/>
    <m/>
    <m/>
    <m/>
    <m/>
    <s v="AP00280867"/>
    <n v="7"/>
    <d v="2016-05-28T00:00:00"/>
    <s v="AP Payments"/>
    <s v="00001777"/>
    <s v="99999"/>
    <m/>
    <m/>
    <s v="AP"/>
  </r>
  <r>
    <s v="Stop Violence Against Women (VSTOP)"/>
    <s v="2015WFAX0018"/>
    <n v="2016"/>
    <n v="12"/>
    <d v="2016-06-15T00:00:00"/>
    <m/>
    <m/>
    <x v="0"/>
    <m/>
    <x v="1"/>
    <x v="0"/>
    <m/>
    <s v="AP Payments"/>
    <n v="5889.5"/>
    <m/>
    <s v="Accounts Payable"/>
    <s v="AP00298428"/>
    <n v="64"/>
    <m/>
    <m/>
    <m/>
    <m/>
    <m/>
    <m/>
    <m/>
    <m/>
    <m/>
    <m/>
    <m/>
    <m/>
    <m/>
    <m/>
    <m/>
    <m/>
    <m/>
    <m/>
    <m/>
    <m/>
    <s v="AP00298428"/>
    <n v="64"/>
    <d v="2016-06-15T00:00:00"/>
    <s v="AP Payments"/>
    <s v="00001998"/>
    <s v="99999"/>
    <m/>
    <m/>
    <s v="AP"/>
  </r>
  <r>
    <s v="Stop Violence Against Women (VSTOP)"/>
    <s v="2015WFAX0018"/>
    <n v="2016"/>
    <n v="12"/>
    <d v="2016-06-18T00:00:00"/>
    <m/>
    <m/>
    <x v="0"/>
    <m/>
    <x v="3"/>
    <x v="0"/>
    <m/>
    <s v="AP Payments"/>
    <n v="-8134.85"/>
    <m/>
    <s v="Cash With The Treasurer Of VA"/>
    <s v="AP00302637"/>
    <n v="7"/>
    <m/>
    <m/>
    <m/>
    <m/>
    <m/>
    <m/>
    <m/>
    <m/>
    <m/>
    <m/>
    <m/>
    <m/>
    <m/>
    <m/>
    <m/>
    <m/>
    <m/>
    <m/>
    <m/>
    <m/>
    <s v="AP00302637"/>
    <n v="7"/>
    <d v="2016-06-18T00:00:00"/>
    <s v="AP Payments"/>
    <s v="00002040"/>
    <s v="99999"/>
    <m/>
    <m/>
    <s v="AP"/>
  </r>
  <r>
    <s v="Stop Violence Against Women (VSTOP)"/>
    <s v="2015WFAX0018"/>
    <n v="2016"/>
    <n v="12"/>
    <d v="2016-06-18T00:00:00"/>
    <m/>
    <m/>
    <x v="0"/>
    <m/>
    <x v="1"/>
    <x v="0"/>
    <m/>
    <s v="AP Payments"/>
    <n v="5955.85"/>
    <m/>
    <s v="Accounts Payable"/>
    <s v="AP00302637"/>
    <n v="25"/>
    <m/>
    <m/>
    <m/>
    <m/>
    <m/>
    <m/>
    <m/>
    <m/>
    <m/>
    <m/>
    <m/>
    <m/>
    <m/>
    <m/>
    <m/>
    <m/>
    <m/>
    <m/>
    <m/>
    <m/>
    <s v="AP00302637"/>
    <n v="25"/>
    <d v="2016-06-18T00:00:00"/>
    <s v="AP Payments"/>
    <s v="00002042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358"/>
    <m/>
    <s v="Accounts Payable"/>
    <s v="AP00254948"/>
    <n v="90"/>
    <m/>
    <m/>
    <m/>
    <m/>
    <m/>
    <m/>
    <m/>
    <m/>
    <m/>
    <m/>
    <m/>
    <m/>
    <m/>
    <m/>
    <m/>
    <m/>
    <m/>
    <m/>
    <m/>
    <m/>
    <s v="AP00254948"/>
    <n v="90"/>
    <d v="2016-05-02T00:00:00"/>
    <s v="AP Payments"/>
    <s v="00001176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567.77"/>
    <m/>
    <s v="Accounts Payable"/>
    <s v="AP00254948"/>
    <n v="89"/>
    <m/>
    <m/>
    <m/>
    <m/>
    <m/>
    <m/>
    <m/>
    <m/>
    <m/>
    <m/>
    <m/>
    <m/>
    <m/>
    <m/>
    <m/>
    <m/>
    <m/>
    <m/>
    <m/>
    <m/>
    <s v="AP00254948"/>
    <n v="89"/>
    <d v="2016-05-02T00:00:00"/>
    <s v="AP Payments"/>
    <s v="00001175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229.56"/>
    <m/>
    <s v="Accounts Payable"/>
    <s v="AP00254948"/>
    <n v="95"/>
    <m/>
    <m/>
    <m/>
    <m/>
    <m/>
    <m/>
    <m/>
    <m/>
    <m/>
    <m/>
    <m/>
    <m/>
    <m/>
    <m/>
    <m/>
    <m/>
    <m/>
    <m/>
    <m/>
    <m/>
    <s v="AP00254948"/>
    <n v="95"/>
    <d v="2016-05-02T00:00:00"/>
    <s v="AP Payments"/>
    <s v="00001181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3000"/>
    <m/>
    <s v="Accounts Payable"/>
    <s v="AP00254948"/>
    <n v="91"/>
    <m/>
    <m/>
    <m/>
    <m/>
    <m/>
    <m/>
    <m/>
    <m/>
    <m/>
    <m/>
    <m/>
    <m/>
    <m/>
    <m/>
    <m/>
    <m/>
    <m/>
    <m/>
    <m/>
    <m/>
    <s v="AP00254948"/>
    <n v="91"/>
    <d v="2016-05-02T00:00:00"/>
    <s v="AP Payments"/>
    <s v="00001177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3283.89"/>
    <m/>
    <s v="Accounts Payable"/>
    <s v="AP00268342"/>
    <n v="12"/>
    <m/>
    <m/>
    <m/>
    <m/>
    <m/>
    <m/>
    <m/>
    <m/>
    <m/>
    <m/>
    <m/>
    <m/>
    <m/>
    <m/>
    <m/>
    <m/>
    <m/>
    <m/>
    <m/>
    <m/>
    <s v="AP00268342"/>
    <n v="12"/>
    <d v="2016-05-13T00:00:00"/>
    <s v="Accounts Payable"/>
    <s v="00001480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8057"/>
    <m/>
    <s v="Accounts Payable"/>
    <s v="AP00268342"/>
    <n v="17"/>
    <m/>
    <m/>
    <m/>
    <m/>
    <m/>
    <m/>
    <m/>
    <m/>
    <m/>
    <m/>
    <m/>
    <m/>
    <m/>
    <m/>
    <m/>
    <m/>
    <m/>
    <m/>
    <m/>
    <m/>
    <s v="AP00268342"/>
    <n v="17"/>
    <d v="2016-05-13T00:00:00"/>
    <s v="Accounts Payable"/>
    <s v="00001485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7337.13"/>
    <m/>
    <s v="Accounts Payable"/>
    <s v="AP00268342"/>
    <n v="128"/>
    <m/>
    <m/>
    <m/>
    <m/>
    <m/>
    <m/>
    <m/>
    <m/>
    <m/>
    <m/>
    <m/>
    <m/>
    <m/>
    <m/>
    <m/>
    <m/>
    <m/>
    <m/>
    <m/>
    <m/>
    <s v="AP00268342"/>
    <n v="128"/>
    <d v="2016-05-13T00:00:00"/>
    <s v="Accounts Payable"/>
    <s v="00001466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3083.44"/>
    <m/>
    <s v="Accounts Payable"/>
    <s v="AP00268342"/>
    <n v="7"/>
    <m/>
    <m/>
    <m/>
    <m/>
    <m/>
    <m/>
    <m/>
    <m/>
    <m/>
    <m/>
    <m/>
    <m/>
    <m/>
    <m/>
    <m/>
    <m/>
    <m/>
    <m/>
    <m/>
    <m/>
    <s v="AP00268342"/>
    <n v="7"/>
    <d v="2016-05-13T00:00:00"/>
    <s v="Accounts Payable"/>
    <s v="00001476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3083.44"/>
    <m/>
    <s v="Grant #16-Q3523VA15 (VAWA)"/>
    <s v="AP00268342"/>
    <n v="209"/>
    <s v="00001476"/>
    <n v="1"/>
    <d v="2016-05-12T00:00:00"/>
    <s v="Bedford County"/>
    <s v="Grant #16-Q3523VA15 (VAWA)"/>
    <s v="14000"/>
    <m/>
    <m/>
    <m/>
    <m/>
    <m/>
    <m/>
    <m/>
    <m/>
    <m/>
    <m/>
    <m/>
    <m/>
    <m/>
    <m/>
    <s v="00001476"/>
    <n v="1"/>
    <d v="2016-05-12T00:00:00"/>
    <s v="Bedford County"/>
    <s v="00001476"/>
    <s v="10220"/>
    <s v="019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5955.86"/>
    <m/>
    <s v="Grant #16-R3157VA15 (VAWA)"/>
    <s v="AP00268342"/>
    <n v="210"/>
    <s v="00001477"/>
    <n v="1"/>
    <d v="2016-05-12T00:00:00"/>
    <s v="Action in Community Through Service"/>
    <s v="Grant #16-R3157VA15 (VAWA)"/>
    <s v="14000"/>
    <m/>
    <m/>
    <m/>
    <m/>
    <m/>
    <m/>
    <m/>
    <m/>
    <m/>
    <m/>
    <m/>
    <m/>
    <m/>
    <m/>
    <s v="00001477"/>
    <n v="1"/>
    <d v="2016-05-12T00:00:00"/>
    <s v="Action in Community Through Service"/>
    <s v="00001477"/>
    <s v="10220"/>
    <s v="359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6220.5"/>
    <m/>
    <s v="Grant #16-L4705VA15 (VAWA)"/>
    <s v="AP00268342"/>
    <n v="170"/>
    <s v="00001463"/>
    <n v="1"/>
    <d v="2016-05-12T00:00:00"/>
    <s v="Russell County"/>
    <s v="Grant #16-L4705VA15 (VAWA)"/>
    <s v="14000"/>
    <m/>
    <m/>
    <m/>
    <m/>
    <m/>
    <m/>
    <m/>
    <m/>
    <m/>
    <m/>
    <m/>
    <m/>
    <m/>
    <m/>
    <s v="00001463"/>
    <n v="1"/>
    <d v="2016-05-12T00:00:00"/>
    <s v="Russell County"/>
    <s v="00001463"/>
    <s v="10220"/>
    <s v="167"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4036.88"/>
    <m/>
    <s v="Accounts Payable"/>
    <s v="AP00254948"/>
    <n v="101"/>
    <m/>
    <m/>
    <m/>
    <m/>
    <m/>
    <m/>
    <m/>
    <m/>
    <m/>
    <m/>
    <m/>
    <m/>
    <m/>
    <m/>
    <m/>
    <m/>
    <m/>
    <m/>
    <m/>
    <m/>
    <s v="AP00254948"/>
    <n v="101"/>
    <d v="2016-05-02T00:00:00"/>
    <s v="AP Payments"/>
    <s v="00001154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952.75"/>
    <m/>
    <s v="Accounts Payable"/>
    <s v="AP00254948"/>
    <n v="77"/>
    <m/>
    <m/>
    <m/>
    <m/>
    <m/>
    <m/>
    <m/>
    <m/>
    <m/>
    <m/>
    <m/>
    <m/>
    <m/>
    <m/>
    <m/>
    <m/>
    <m/>
    <m/>
    <m/>
    <m/>
    <s v="AP00254948"/>
    <n v="77"/>
    <d v="2016-05-02T00:00:00"/>
    <s v="AP Payments"/>
    <s v="00001160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808.75"/>
    <m/>
    <s v="Accounts Payable"/>
    <s v="AP00254948"/>
    <n v="88"/>
    <m/>
    <m/>
    <m/>
    <m/>
    <m/>
    <m/>
    <m/>
    <m/>
    <m/>
    <m/>
    <m/>
    <m/>
    <m/>
    <m/>
    <m/>
    <m/>
    <m/>
    <m/>
    <m/>
    <m/>
    <s v="AP00254948"/>
    <n v="88"/>
    <d v="2016-05-02T00:00:00"/>
    <s v="AP Payments"/>
    <s v="00001174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8258.36"/>
    <m/>
    <s v="Accounts Payable"/>
    <s v="AP00268342"/>
    <n v="45"/>
    <m/>
    <m/>
    <m/>
    <m/>
    <m/>
    <m/>
    <m/>
    <m/>
    <m/>
    <m/>
    <m/>
    <m/>
    <m/>
    <m/>
    <m/>
    <m/>
    <m/>
    <m/>
    <m/>
    <m/>
    <s v="AP00268342"/>
    <n v="45"/>
    <d v="2016-05-13T00:00:00"/>
    <s v="Accounts Payable"/>
    <s v="00001510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3203.84"/>
    <m/>
    <s v="Accounts Payable"/>
    <s v="AP00268342"/>
    <n v="14"/>
    <m/>
    <m/>
    <m/>
    <m/>
    <m/>
    <m/>
    <m/>
    <m/>
    <m/>
    <m/>
    <m/>
    <m/>
    <m/>
    <m/>
    <m/>
    <m/>
    <m/>
    <m/>
    <m/>
    <m/>
    <s v="AP00268342"/>
    <n v="14"/>
    <d v="2016-05-13T00:00:00"/>
    <s v="Accounts Payable"/>
    <s v="00001482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8002.97"/>
    <m/>
    <s v="Accounts Payable"/>
    <s v="AP00268342"/>
    <n v="71"/>
    <m/>
    <m/>
    <m/>
    <m/>
    <m/>
    <m/>
    <m/>
    <m/>
    <m/>
    <m/>
    <m/>
    <m/>
    <m/>
    <m/>
    <m/>
    <m/>
    <m/>
    <m/>
    <m/>
    <m/>
    <s v="AP00268342"/>
    <n v="71"/>
    <d v="2016-05-13T00:00:00"/>
    <s v="Accounts Payable"/>
    <s v="00001446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5955.86"/>
    <m/>
    <s v="Accounts Payable"/>
    <s v="AP00268342"/>
    <n v="8"/>
    <m/>
    <m/>
    <m/>
    <m/>
    <m/>
    <m/>
    <m/>
    <m/>
    <m/>
    <m/>
    <m/>
    <m/>
    <m/>
    <m/>
    <m/>
    <m/>
    <m/>
    <m/>
    <m/>
    <m/>
    <s v="AP00268342"/>
    <n v="8"/>
    <d v="2016-05-13T00:00:00"/>
    <s v="Accounts Payable"/>
    <s v="00001477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3143.3"/>
    <m/>
    <s v="Grant #16-T9388VA15 (VAWA)"/>
    <s v="AP00268342"/>
    <n v="217"/>
    <s v="00001483"/>
    <n v="1"/>
    <d v="2016-05-12T00:00:00"/>
    <s v="Council of Community Services"/>
    <s v="Grant #16-T9388VA15 (VAWA)"/>
    <s v="14000"/>
    <m/>
    <m/>
    <m/>
    <m/>
    <m/>
    <m/>
    <m/>
    <m/>
    <m/>
    <m/>
    <m/>
    <m/>
    <m/>
    <m/>
    <s v="00001483"/>
    <n v="1"/>
    <d v="2016-05-12T00:00:00"/>
    <s v="Council of Community Services"/>
    <s v="00001483"/>
    <s v="10220"/>
    <s v="77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8057"/>
    <m/>
    <s v="Grant #16-U9214VA15 (VAWA)"/>
    <s v="AP00268342"/>
    <n v="219"/>
    <s v="00001485"/>
    <n v="1"/>
    <d v="2016-05-12T00:00:00"/>
    <s v="The Haven Shelter &amp; Services Inc"/>
    <s v="Grant #16-U9214VA15 (VAWA)"/>
    <s v="14000"/>
    <m/>
    <m/>
    <m/>
    <m/>
    <m/>
    <m/>
    <m/>
    <m/>
    <m/>
    <m/>
    <m/>
    <m/>
    <m/>
    <m/>
    <s v="00001485"/>
    <n v="1"/>
    <d v="2016-05-12T00:00:00"/>
    <s v="The Haven Shelter &amp; Services Inc"/>
    <s v="00001485"/>
    <s v="10220"/>
    <s v="479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3283.89"/>
    <m/>
    <s v="Grant #16-S9836VA15 (VAWA)"/>
    <s v="AP00268342"/>
    <n v="214"/>
    <s v="00001480"/>
    <n v="1"/>
    <d v="2016-05-12T00:00:00"/>
    <s v="Director of Finance Cty of Fairfax VA"/>
    <s v="Grant #16-S9836VA15 (VAWA)"/>
    <s v="14000"/>
    <m/>
    <m/>
    <m/>
    <m/>
    <m/>
    <m/>
    <m/>
    <m/>
    <m/>
    <m/>
    <m/>
    <m/>
    <m/>
    <m/>
    <s v="00001480"/>
    <n v="1"/>
    <d v="2016-05-12T00:00:00"/>
    <s v="Director of Finance Cty of Fairfax VA"/>
    <s v="00001480"/>
    <s v="10220"/>
    <s v="059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104"/>
    <m/>
    <s v="Accounts Payable"/>
    <s v="AP00254135"/>
    <n v="52"/>
    <m/>
    <m/>
    <m/>
    <m/>
    <m/>
    <m/>
    <m/>
    <m/>
    <m/>
    <m/>
    <m/>
    <m/>
    <m/>
    <m/>
    <m/>
    <m/>
    <m/>
    <m/>
    <m/>
    <m/>
    <s v="AP00254135"/>
    <n v="52"/>
    <d v="2016-04-29T00:00:00"/>
    <s v="Accounts Payable"/>
    <s v="00001182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4036.88"/>
    <m/>
    <s v="16-E2567VA15 V-STOP"/>
    <s v="AP00254135"/>
    <n v="87"/>
    <s v="00001154"/>
    <n v="1"/>
    <d v="2016-04-21T00:00:00"/>
    <s v="YWCA of Central Virginia"/>
    <s v="16-E2567VA15 V-STOP"/>
    <s v="14000"/>
    <m/>
    <m/>
    <m/>
    <m/>
    <m/>
    <m/>
    <m/>
    <m/>
    <m/>
    <m/>
    <m/>
    <m/>
    <m/>
    <m/>
    <s v="00001154"/>
    <n v="1"/>
    <d v="2016-04-21T00:00:00"/>
    <s v="YWCA of Central Virginia"/>
    <s v="00001154"/>
    <s v="10220"/>
    <s v="680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13522.5"/>
    <m/>
    <s v="16-M4440VA15 V-STOP"/>
    <s v="AP00254135"/>
    <n v="90"/>
    <s v="00001158"/>
    <n v="1"/>
    <d v="2016-04-21T00:00:00"/>
    <s v="Family Crisis Support Services inc"/>
    <s v="16-M4440VA15 V-STOP"/>
    <s v="14000"/>
    <m/>
    <m/>
    <m/>
    <m/>
    <m/>
    <m/>
    <m/>
    <m/>
    <m/>
    <m/>
    <m/>
    <m/>
    <m/>
    <m/>
    <s v="00001158"/>
    <n v="1"/>
    <d v="2016-04-21T00:00:00"/>
    <s v="Family Crisis Support Services inc"/>
    <s v="00001158"/>
    <s v="10220"/>
    <s v="720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20141.830000000002"/>
    <m/>
    <s v="16-S9824VA15 V-STOP"/>
    <s v="AP00254135"/>
    <n v="105"/>
    <s v="00001168"/>
    <n v="1"/>
    <d v="2016-04-21T00:00:00"/>
    <s v="City of Suffolk"/>
    <s v="16-S9824VA15 V-STOP"/>
    <s v="14000"/>
    <m/>
    <m/>
    <m/>
    <m/>
    <m/>
    <m/>
    <m/>
    <m/>
    <m/>
    <m/>
    <m/>
    <m/>
    <m/>
    <m/>
    <s v="00001168"/>
    <n v="1"/>
    <d v="2016-04-21T00:00:00"/>
    <s v="City of Suffolk"/>
    <s v="00001168"/>
    <s v="10220"/>
    <s v="800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14016.76"/>
    <m/>
    <s v="Cash With The Treasurer Of VA"/>
    <s v="AP00254948"/>
    <n v="27"/>
    <m/>
    <m/>
    <m/>
    <m/>
    <m/>
    <m/>
    <m/>
    <m/>
    <m/>
    <m/>
    <m/>
    <m/>
    <m/>
    <m/>
    <m/>
    <m/>
    <m/>
    <m/>
    <m/>
    <m/>
    <s v="AP00254948"/>
    <n v="27"/>
    <d v="2016-05-02T00:00:00"/>
    <s v="AP Payments"/>
    <s v="00001159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8642.27"/>
    <m/>
    <s v="Cash With The Treasurer Of VA"/>
    <s v="AP00254948"/>
    <n v="41"/>
    <m/>
    <m/>
    <m/>
    <m/>
    <m/>
    <m/>
    <m/>
    <m/>
    <m/>
    <m/>
    <m/>
    <m/>
    <m/>
    <m/>
    <m/>
    <m/>
    <m/>
    <m/>
    <m/>
    <m/>
    <s v="AP00254948"/>
    <n v="41"/>
    <d v="2016-05-02T00:00:00"/>
    <s v="AP Payments"/>
    <s v="00001173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5713"/>
    <m/>
    <s v="Accounts Payable"/>
    <s v="AP00254948"/>
    <n v="111"/>
    <m/>
    <m/>
    <m/>
    <m/>
    <m/>
    <m/>
    <m/>
    <m/>
    <m/>
    <m/>
    <m/>
    <m/>
    <m/>
    <m/>
    <m/>
    <m/>
    <m/>
    <m/>
    <m/>
    <m/>
    <s v="AP00254948"/>
    <n v="111"/>
    <d v="2016-05-02T00:00:00"/>
    <s v="AP Payments"/>
    <s v="00001157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104"/>
    <m/>
    <s v="Accounts Payable"/>
    <s v="AP00254948"/>
    <n v="96"/>
    <m/>
    <m/>
    <m/>
    <m/>
    <m/>
    <m/>
    <m/>
    <m/>
    <m/>
    <m/>
    <m/>
    <m/>
    <m/>
    <m/>
    <m/>
    <m/>
    <m/>
    <m/>
    <m/>
    <m/>
    <s v="AP00254948"/>
    <n v="96"/>
    <d v="2016-05-02T00:00:00"/>
    <s v="AP Payments"/>
    <s v="00001182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6915"/>
    <m/>
    <s v="Accounts Payable"/>
    <s v="AP00268342"/>
    <n v="51"/>
    <m/>
    <m/>
    <m/>
    <m/>
    <m/>
    <m/>
    <m/>
    <m/>
    <m/>
    <m/>
    <m/>
    <m/>
    <m/>
    <m/>
    <m/>
    <m/>
    <m/>
    <m/>
    <m/>
    <m/>
    <s v="AP00268342"/>
    <n v="51"/>
    <d v="2016-05-13T00:00:00"/>
    <s v="Accounts Payable"/>
    <s v="00001513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4174.2700000000004"/>
    <m/>
    <s v="Accounts Payable"/>
    <s v="AP00268342"/>
    <n v="13"/>
    <m/>
    <m/>
    <m/>
    <m/>
    <m/>
    <m/>
    <m/>
    <m/>
    <m/>
    <m/>
    <m/>
    <m/>
    <m/>
    <m/>
    <m/>
    <m/>
    <m/>
    <m/>
    <m/>
    <m/>
    <s v="AP00268342"/>
    <n v="13"/>
    <d v="2016-05-13T00:00:00"/>
    <s v="Accounts Payable"/>
    <s v="00001481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104"/>
    <m/>
    <s v="16-U9205VA15 V-STOP"/>
    <s v="AP00254135"/>
    <n v="121"/>
    <s v="00001182"/>
    <n v="1"/>
    <d v="2016-04-22T00:00:00"/>
    <s v="Loudoun CItizens for Social Justice Inc"/>
    <s v="16-U9205VA15 V-STOP"/>
    <s v="14000"/>
    <m/>
    <m/>
    <m/>
    <m/>
    <m/>
    <m/>
    <m/>
    <m/>
    <m/>
    <m/>
    <m/>
    <m/>
    <m/>
    <m/>
    <s v="00001182"/>
    <n v="1"/>
    <d v="2016-04-22T00:00:00"/>
    <s v="Loudoun CItizens for Social Justice Inc"/>
    <s v="00001182"/>
    <s v="10220"/>
    <s v="402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237.5"/>
    <m/>
    <s v="16-R3131VA15 V-STOP"/>
    <s v="AP00254135"/>
    <n v="94"/>
    <s v="00001163"/>
    <n v="1"/>
    <d v="2016-04-21T00:00:00"/>
    <s v="WISE COUNTY"/>
    <s v="16-R3131VA15 V-STOP"/>
    <s v="14000"/>
    <m/>
    <m/>
    <m/>
    <m/>
    <m/>
    <m/>
    <m/>
    <m/>
    <m/>
    <m/>
    <m/>
    <m/>
    <m/>
    <m/>
    <s v="00001163"/>
    <n v="1"/>
    <d v="2016-04-21T00:00:00"/>
    <s v="WISE COUNTY"/>
    <s v="00001163"/>
    <s v="10220"/>
    <s v="195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952.75"/>
    <m/>
    <s v="16-P3717VA15 V-STOP"/>
    <s v="AP00254135"/>
    <n v="91"/>
    <s v="00001160"/>
    <n v="1"/>
    <d v="2016-04-21T00:00:00"/>
    <s v="Washington County"/>
    <s v="16-P3717VA15 V-STOP"/>
    <s v="14000"/>
    <m/>
    <m/>
    <m/>
    <m/>
    <m/>
    <m/>
    <m/>
    <m/>
    <m/>
    <m/>
    <m/>
    <m/>
    <m/>
    <m/>
    <s v="00001160"/>
    <n v="1"/>
    <d v="2016-04-21T00:00:00"/>
    <s v="Washington County"/>
    <s v="00001160"/>
    <s v="10220"/>
    <s v="191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104"/>
    <m/>
    <s v="Cash With The Treasurer Of VA"/>
    <s v="AP00254948"/>
    <n v="50"/>
    <m/>
    <m/>
    <m/>
    <m/>
    <m/>
    <m/>
    <m/>
    <m/>
    <m/>
    <m/>
    <m/>
    <m/>
    <m/>
    <m/>
    <m/>
    <m/>
    <m/>
    <m/>
    <m/>
    <m/>
    <s v="AP00254948"/>
    <n v="50"/>
    <d v="2016-05-02T00:00:00"/>
    <s v="AP Payments"/>
    <s v="00001182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4547.55"/>
    <m/>
    <s v="Cash With The Treasurer Of VA"/>
    <s v="AP00254948"/>
    <n v="36"/>
    <m/>
    <m/>
    <m/>
    <m/>
    <m/>
    <m/>
    <m/>
    <m/>
    <m/>
    <m/>
    <m/>
    <m/>
    <m/>
    <m/>
    <m/>
    <m/>
    <m/>
    <m/>
    <m/>
    <m/>
    <s v="AP00254948"/>
    <n v="36"/>
    <d v="2016-05-02T00:00:00"/>
    <s v="AP Payments"/>
    <s v="00001164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609.07"/>
    <m/>
    <s v="Accounts Payable"/>
    <s v="AP00254948"/>
    <n v="83"/>
    <m/>
    <m/>
    <m/>
    <m/>
    <m/>
    <m/>
    <m/>
    <m/>
    <m/>
    <m/>
    <m/>
    <m/>
    <m/>
    <m/>
    <m/>
    <m/>
    <m/>
    <m/>
    <m/>
    <m/>
    <s v="AP00254948"/>
    <n v="83"/>
    <d v="2016-05-02T00:00:00"/>
    <s v="AP Payments"/>
    <s v="00001165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8642.27"/>
    <m/>
    <s v="Accounts Payable"/>
    <s v="AP00254948"/>
    <n v="87"/>
    <m/>
    <m/>
    <m/>
    <m/>
    <m/>
    <m/>
    <m/>
    <m/>
    <m/>
    <m/>
    <m/>
    <m/>
    <m/>
    <m/>
    <m/>
    <m/>
    <m/>
    <m/>
    <m/>
    <m/>
    <s v="AP00254948"/>
    <n v="87"/>
    <d v="2016-05-02T00:00:00"/>
    <s v="AP Payments"/>
    <s v="00001173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3522.5"/>
    <m/>
    <s v="Accounts Payable"/>
    <s v="AP00254948"/>
    <n v="72"/>
    <m/>
    <m/>
    <m/>
    <m/>
    <m/>
    <m/>
    <m/>
    <m/>
    <m/>
    <m/>
    <m/>
    <m/>
    <m/>
    <m/>
    <m/>
    <m/>
    <m/>
    <m/>
    <m/>
    <m/>
    <s v="AP00254948"/>
    <n v="72"/>
    <d v="2016-05-02T00:00:00"/>
    <s v="AP Payments"/>
    <s v="00001158"/>
    <s v="99999"/>
    <m/>
    <m/>
    <s v="AP"/>
  </r>
  <r>
    <s v="Stop Violence Against Women (VSTOP)"/>
    <s v="2015WFAX0018"/>
    <n v="2016"/>
    <n v="11"/>
    <d v="2016-05-09T00:00:00"/>
    <m/>
    <m/>
    <x v="0"/>
    <m/>
    <x v="3"/>
    <x v="0"/>
    <m/>
    <s v="AR Direct Cash Journal"/>
    <n v="190568.25"/>
    <m/>
    <s v="16-05-09AR_DIRJRNL290"/>
    <s v="AR00263551"/>
    <n v="34"/>
    <m/>
    <m/>
    <m/>
    <m/>
    <m/>
    <m/>
    <m/>
    <m/>
    <m/>
    <m/>
    <m/>
    <m/>
    <m/>
    <m/>
    <m/>
    <m/>
    <m/>
    <m/>
    <m/>
    <m/>
    <s v="AR00263551"/>
    <n v="34"/>
    <d v="2016-05-09T00:00:00"/>
    <s v="AR Direct Cash Journal"/>
    <s v="41400265"/>
    <s v="99999"/>
    <m/>
    <m/>
    <s v="AR"/>
  </r>
  <r>
    <s v="Stop Violence Against Women (VSTOP)"/>
    <s v="2015WFAX0018"/>
    <n v="2016"/>
    <n v="11"/>
    <d v="2016-05-09T00:00:00"/>
    <m/>
    <m/>
    <x v="0"/>
    <m/>
    <x v="5"/>
    <x v="0"/>
    <m/>
    <s v="AR Direct Cash Journal"/>
    <n v="-190568.25"/>
    <m/>
    <s v="16-05-09AR_DIRJRNL290"/>
    <s v="AR00263551"/>
    <n v="24"/>
    <m/>
    <m/>
    <m/>
    <m/>
    <m/>
    <m/>
    <s v="290"/>
    <n v="7"/>
    <d v="2016-05-09T00:00:00"/>
    <s v="41400265"/>
    <s v="EFT"/>
    <m/>
    <m/>
    <m/>
    <m/>
    <m/>
    <m/>
    <m/>
    <m/>
    <m/>
    <s v="290"/>
    <n v="7"/>
    <d v="2016-05-09T00:00:00"/>
    <s v="41400265"/>
    <s v="41400265"/>
    <s v="10220"/>
    <m/>
    <m/>
    <s v="AR"/>
  </r>
  <r>
    <s v="Stop Violence Against Women (VSTOP)"/>
    <s v="2015WFAX0018"/>
    <n v="2016"/>
    <n v="11"/>
    <d v="2016-05-02T00:00:00"/>
    <m/>
    <m/>
    <x v="0"/>
    <m/>
    <x v="3"/>
    <x v="0"/>
    <m/>
    <s v="AP Payments"/>
    <n v="-13522.5"/>
    <m/>
    <s v="Cash With The Treasurer Of VA"/>
    <s v="AP00254948"/>
    <n v="26"/>
    <m/>
    <m/>
    <m/>
    <m/>
    <m/>
    <m/>
    <m/>
    <m/>
    <m/>
    <m/>
    <m/>
    <m/>
    <m/>
    <m/>
    <m/>
    <m/>
    <m/>
    <m/>
    <m/>
    <m/>
    <s v="AP00254948"/>
    <n v="26"/>
    <d v="2016-05-02T00:00:00"/>
    <s v="AP Payments"/>
    <s v="00001158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952.75"/>
    <m/>
    <s v="Cash With The Treasurer Of VA"/>
    <s v="AP00254948"/>
    <n v="31"/>
    <m/>
    <m/>
    <m/>
    <m/>
    <m/>
    <m/>
    <m/>
    <m/>
    <m/>
    <m/>
    <m/>
    <m/>
    <m/>
    <m/>
    <m/>
    <m/>
    <m/>
    <m/>
    <m/>
    <m/>
    <s v="AP00254948"/>
    <n v="31"/>
    <d v="2016-05-02T00:00:00"/>
    <s v="AP Payments"/>
    <s v="00001160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837.5"/>
    <m/>
    <s v="Cash With The Treasurer Of VA"/>
    <s v="AP00254948"/>
    <n v="46"/>
    <m/>
    <m/>
    <m/>
    <m/>
    <m/>
    <m/>
    <m/>
    <m/>
    <m/>
    <m/>
    <m/>
    <m/>
    <m/>
    <m/>
    <m/>
    <m/>
    <m/>
    <m/>
    <m/>
    <m/>
    <s v="AP00254948"/>
    <n v="46"/>
    <d v="2016-05-02T00:00:00"/>
    <s v="AP Payments"/>
    <s v="00001178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837.5"/>
    <m/>
    <s v="Accounts Payable"/>
    <s v="AP00254948"/>
    <n v="92"/>
    <m/>
    <m/>
    <m/>
    <m/>
    <m/>
    <m/>
    <m/>
    <m/>
    <m/>
    <m/>
    <m/>
    <m/>
    <m/>
    <m/>
    <m/>
    <m/>
    <m/>
    <m/>
    <m/>
    <m/>
    <s v="AP00254948"/>
    <n v="92"/>
    <d v="2016-05-02T00:00:00"/>
    <s v="AP Payments"/>
    <s v="00001178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750"/>
    <m/>
    <s v="Accounts Payable"/>
    <s v="AP00254948"/>
    <n v="79"/>
    <m/>
    <m/>
    <m/>
    <m/>
    <m/>
    <m/>
    <m/>
    <m/>
    <m/>
    <m/>
    <m/>
    <m/>
    <m/>
    <m/>
    <m/>
    <m/>
    <m/>
    <m/>
    <m/>
    <m/>
    <s v="AP00254948"/>
    <n v="79"/>
    <d v="2016-05-02T00:00:00"/>
    <s v="AP Payments"/>
    <s v="00001162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9028.51"/>
    <m/>
    <s v="Accounts Payable"/>
    <s v="AP00254948"/>
    <n v="78"/>
    <m/>
    <m/>
    <m/>
    <m/>
    <m/>
    <m/>
    <m/>
    <m/>
    <m/>
    <m/>
    <m/>
    <m/>
    <m/>
    <m/>
    <m/>
    <m/>
    <m/>
    <m/>
    <m/>
    <m/>
    <s v="AP00254948"/>
    <n v="78"/>
    <d v="2016-05-02T00:00:00"/>
    <s v="AP Payments"/>
    <s v="00001161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0000"/>
    <m/>
    <s v="Accounts Payable"/>
    <s v="AP00254948"/>
    <n v="70"/>
    <m/>
    <m/>
    <m/>
    <m/>
    <m/>
    <m/>
    <m/>
    <m/>
    <m/>
    <m/>
    <m/>
    <m/>
    <m/>
    <m/>
    <m/>
    <m/>
    <m/>
    <m/>
    <m/>
    <m/>
    <s v="AP00254948"/>
    <n v="70"/>
    <d v="2016-05-02T00:00:00"/>
    <s v="AP Payments"/>
    <s v="00001147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0626.16"/>
    <m/>
    <s v="Accounts Payable"/>
    <s v="AP00268342"/>
    <n v="16"/>
    <m/>
    <m/>
    <m/>
    <m/>
    <m/>
    <m/>
    <m/>
    <m/>
    <m/>
    <m/>
    <m/>
    <m/>
    <m/>
    <m/>
    <m/>
    <m/>
    <m/>
    <m/>
    <m/>
    <m/>
    <s v="AP00268342"/>
    <n v="16"/>
    <d v="2016-05-13T00:00:00"/>
    <s v="Accounts Payable"/>
    <s v="00001484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7546"/>
    <m/>
    <s v="Accounts Payable"/>
    <s v="AP00268342"/>
    <n v="50"/>
    <m/>
    <m/>
    <m/>
    <m/>
    <m/>
    <m/>
    <m/>
    <m/>
    <m/>
    <m/>
    <m/>
    <m/>
    <m/>
    <m/>
    <m/>
    <m/>
    <m/>
    <m/>
    <m/>
    <m/>
    <s v="AP00268342"/>
    <n v="50"/>
    <d v="2016-05-13T00:00:00"/>
    <s v="Accounts Payable"/>
    <s v="00001512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6220.5"/>
    <m/>
    <s v="Accounts Payable"/>
    <s v="AP00268342"/>
    <n v="102"/>
    <m/>
    <m/>
    <m/>
    <m/>
    <m/>
    <m/>
    <m/>
    <m/>
    <m/>
    <m/>
    <m/>
    <m/>
    <m/>
    <m/>
    <m/>
    <m/>
    <m/>
    <m/>
    <m/>
    <m/>
    <s v="AP00268342"/>
    <n v="102"/>
    <d v="2016-05-13T00:00:00"/>
    <s v="Accounts Payable"/>
    <s v="00001463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4860.75"/>
    <m/>
    <s v="Accounts Payable"/>
    <s v="AP00268342"/>
    <n v="5"/>
    <m/>
    <m/>
    <m/>
    <m/>
    <m/>
    <m/>
    <m/>
    <m/>
    <m/>
    <m/>
    <m/>
    <m/>
    <m/>
    <m/>
    <m/>
    <m/>
    <m/>
    <m/>
    <m/>
    <m/>
    <s v="AP00268342"/>
    <n v="5"/>
    <d v="2016-05-13T00:00:00"/>
    <s v="Accounts Payable"/>
    <s v="00001474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2742.08"/>
    <m/>
    <s v="Accounts Payable"/>
    <s v="AP00254948"/>
    <n v="94"/>
    <m/>
    <m/>
    <m/>
    <m/>
    <m/>
    <m/>
    <m/>
    <m/>
    <m/>
    <m/>
    <m/>
    <m/>
    <m/>
    <m/>
    <m/>
    <m/>
    <m/>
    <m/>
    <m/>
    <m/>
    <s v="AP00254948"/>
    <n v="94"/>
    <d v="2016-05-02T00:00:00"/>
    <s v="AP Payments"/>
    <s v="00001180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4016.76"/>
    <m/>
    <s v="Accounts Payable"/>
    <s v="AP00254948"/>
    <n v="73"/>
    <m/>
    <m/>
    <m/>
    <m/>
    <m/>
    <m/>
    <m/>
    <m/>
    <m/>
    <m/>
    <m/>
    <m/>
    <m/>
    <m/>
    <m/>
    <m/>
    <m/>
    <m/>
    <m/>
    <m/>
    <s v="AP00254948"/>
    <n v="73"/>
    <d v="2016-05-02T00:00:00"/>
    <s v="AP Payments"/>
    <s v="00001159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7930"/>
    <m/>
    <s v="Accounts Payable"/>
    <s v="AP00268342"/>
    <n v="54"/>
    <m/>
    <m/>
    <m/>
    <m/>
    <m/>
    <m/>
    <m/>
    <m/>
    <m/>
    <m/>
    <m/>
    <m/>
    <m/>
    <m/>
    <m/>
    <m/>
    <m/>
    <m/>
    <m/>
    <m/>
    <s v="AP00268342"/>
    <n v="54"/>
    <d v="2016-05-13T00:00:00"/>
    <s v="Accounts Payable"/>
    <s v="00001515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7013.55"/>
    <m/>
    <s v="Grant #16-M4438VA15 (VAWA)"/>
    <s v="AP00268342"/>
    <n v="195"/>
    <s v="00001468"/>
    <n v="1"/>
    <d v="2016-05-12T00:00:00"/>
    <s v="Clarke County"/>
    <s v="Grant #16-M4438VA15 (VAWA)"/>
    <s v="14000"/>
    <m/>
    <m/>
    <m/>
    <m/>
    <m/>
    <m/>
    <m/>
    <m/>
    <m/>
    <m/>
    <m/>
    <m/>
    <m/>
    <m/>
    <s v="00001468"/>
    <n v="1"/>
    <d v="2016-05-12T00:00:00"/>
    <s v="Clarke County"/>
    <s v="00001468"/>
    <s v="10220"/>
    <s v="043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7546"/>
    <m/>
    <s v="16-T9411VA15 V-STOP"/>
    <s v="AP00268342"/>
    <n v="253"/>
    <s v="00001512"/>
    <n v="1"/>
    <d v="2016-05-12T00:00:00"/>
    <s v="Hanover Domestic Violence Task Force Inc"/>
    <s v="16-T9411VA15 V-STOP"/>
    <s v="14000"/>
    <m/>
    <m/>
    <m/>
    <m/>
    <m/>
    <m/>
    <m/>
    <m/>
    <m/>
    <m/>
    <m/>
    <m/>
    <m/>
    <m/>
    <s v="00001512"/>
    <n v="1"/>
    <d v="2016-05-12T00:00:00"/>
    <s v="Hanover Domestic Violence Task Force Inc"/>
    <s v="00001512"/>
    <s v="10220"/>
    <s v="085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3203.84"/>
    <m/>
    <s v="Grant #16-T9342VA15 (VAWA)"/>
    <s v="AP00268342"/>
    <n v="216"/>
    <s v="00001482"/>
    <n v="1"/>
    <d v="2016-05-12T00:00:00"/>
    <s v="City of Alexandria Office of Historic"/>
    <s v="Grant #16-T9342VA15 (VAWA)"/>
    <s v="14000"/>
    <m/>
    <m/>
    <m/>
    <m/>
    <m/>
    <m/>
    <m/>
    <m/>
    <m/>
    <m/>
    <m/>
    <m/>
    <m/>
    <m/>
    <s v="00001482"/>
    <n v="1"/>
    <d v="2016-05-12T00:00:00"/>
    <s v="City of Alexandria Office of Historic"/>
    <s v="00001482"/>
    <s v="10220"/>
    <s v="51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21460"/>
    <m/>
    <s v="Cash With The Treasurer Of VA"/>
    <s v="AP00268885"/>
    <n v="40"/>
    <m/>
    <m/>
    <m/>
    <m/>
    <m/>
    <m/>
    <m/>
    <m/>
    <m/>
    <m/>
    <m/>
    <m/>
    <m/>
    <m/>
    <m/>
    <m/>
    <m/>
    <m/>
    <m/>
    <m/>
    <s v="AP00268885"/>
    <n v="40"/>
    <d v="2016-05-14T00:00:00"/>
    <s v="AP Payments"/>
    <s v="00001471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8258.36"/>
    <m/>
    <s v="Cash With The Treasurer Of VA"/>
    <s v="AP00268885"/>
    <n v="106"/>
    <m/>
    <m/>
    <m/>
    <m/>
    <m/>
    <m/>
    <m/>
    <m/>
    <m/>
    <m/>
    <m/>
    <m/>
    <m/>
    <m/>
    <m/>
    <m/>
    <m/>
    <m/>
    <m/>
    <m/>
    <s v="AP00268885"/>
    <n v="106"/>
    <d v="2016-05-14T00:00:00"/>
    <s v="AP Payments"/>
    <s v="00001510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0626.16"/>
    <m/>
    <s v="Cash With The Treasurer Of VA"/>
    <s v="AP00268885"/>
    <n v="34"/>
    <m/>
    <m/>
    <m/>
    <m/>
    <m/>
    <m/>
    <m/>
    <m/>
    <m/>
    <m/>
    <m/>
    <m/>
    <m/>
    <m/>
    <m/>
    <m/>
    <m/>
    <m/>
    <m/>
    <m/>
    <s v="AP00268885"/>
    <n v="34"/>
    <d v="2016-05-14T00:00:00"/>
    <s v="AP Payments"/>
    <s v="00001484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7337.13"/>
    <m/>
    <s v="Cash With The Treasurer Of VA"/>
    <s v="AP00268885"/>
    <n v="23"/>
    <m/>
    <m/>
    <m/>
    <m/>
    <m/>
    <m/>
    <m/>
    <m/>
    <m/>
    <m/>
    <m/>
    <m/>
    <m/>
    <m/>
    <m/>
    <m/>
    <m/>
    <m/>
    <m/>
    <m/>
    <s v="AP00268885"/>
    <n v="23"/>
    <d v="2016-05-14T00:00:00"/>
    <s v="AP Payments"/>
    <s v="00001466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7475.65"/>
    <m/>
    <s v="Cash With The Treasurer Of VA"/>
    <s v="AP00326725"/>
    <n v="48"/>
    <m/>
    <m/>
    <m/>
    <m/>
    <m/>
    <m/>
    <m/>
    <m/>
    <m/>
    <m/>
    <m/>
    <m/>
    <m/>
    <m/>
    <m/>
    <m/>
    <m/>
    <m/>
    <m/>
    <m/>
    <s v="AP00326725"/>
    <n v="48"/>
    <d v="2016-07-15T00:00:00"/>
    <s v="AP Payments"/>
    <s v="00002408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5132.3599999999997"/>
    <m/>
    <s v="Cash With The Treasurer Of VA"/>
    <s v="AP00326725"/>
    <n v="8"/>
    <m/>
    <m/>
    <m/>
    <m/>
    <m/>
    <m/>
    <m/>
    <m/>
    <m/>
    <m/>
    <m/>
    <m/>
    <m/>
    <m/>
    <m/>
    <m/>
    <m/>
    <m/>
    <m/>
    <m/>
    <s v="AP00326725"/>
    <n v="8"/>
    <d v="2016-07-15T00:00:00"/>
    <s v="AP Payments"/>
    <s v="0000236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5132.3599999999997"/>
    <m/>
    <s v="Accounts Payable"/>
    <s v="AP00326241"/>
    <n v="61"/>
    <m/>
    <m/>
    <m/>
    <m/>
    <m/>
    <m/>
    <m/>
    <m/>
    <m/>
    <m/>
    <m/>
    <m/>
    <m/>
    <m/>
    <m/>
    <m/>
    <m/>
    <m/>
    <m/>
    <m/>
    <s v="AP00326241"/>
    <n v="61"/>
    <d v="2016-07-15T00:00:00"/>
    <s v="Accounts Payable"/>
    <s v="00002363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5676.78"/>
    <m/>
    <s v="16-F2318VA15 V-STOP"/>
    <s v="AP00326241"/>
    <n v="97"/>
    <s v="00002366"/>
    <n v="1"/>
    <d v="2016-07-11T00:00:00"/>
    <s v="Young Womens Christian Association South"/>
    <s v="16-F2318VA15 V-STOP"/>
    <s v="14000"/>
    <m/>
    <m/>
    <m/>
    <m/>
    <m/>
    <m/>
    <m/>
    <m/>
    <m/>
    <m/>
    <m/>
    <m/>
    <m/>
    <m/>
    <s v="00002366"/>
    <n v="1"/>
    <d v="2016-07-11T00:00:00"/>
    <s v="Young Womens Christian Association South"/>
    <s v="00002366"/>
    <s v="10220"/>
    <s v="71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7744.69"/>
    <m/>
    <s v="16-T9413VA15 V-STOP"/>
    <s v="AP00326241"/>
    <n v="116"/>
    <s v="00002410"/>
    <n v="1"/>
    <d v="2016-07-12T00:00:00"/>
    <s v="City of Charlottesville"/>
    <s v="16-T9413VA15 V-STOP"/>
    <s v="14000"/>
    <m/>
    <m/>
    <m/>
    <m/>
    <m/>
    <m/>
    <m/>
    <m/>
    <m/>
    <m/>
    <m/>
    <m/>
    <m/>
    <m/>
    <s v="00002410"/>
    <n v="1"/>
    <d v="2016-07-12T00:00:00"/>
    <s v="City of Charlottesville"/>
    <s v="00002410"/>
    <s v="10220"/>
    <s v="54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10885.5"/>
    <m/>
    <s v="16-U9215VA15 V-STOP"/>
    <s v="AP00326241"/>
    <n v="119"/>
    <s v="00002413"/>
    <n v="1"/>
    <d v="2016-07-12T00:00:00"/>
    <s v="City of Bristol Virginia"/>
    <s v="16-U9215VA15 V-STOP"/>
    <s v="14000"/>
    <m/>
    <m/>
    <m/>
    <m/>
    <m/>
    <m/>
    <m/>
    <m/>
    <m/>
    <m/>
    <m/>
    <m/>
    <m/>
    <m/>
    <s v="00002413"/>
    <n v="1"/>
    <d v="2016-07-12T00:00:00"/>
    <s v="City of Bristol Virginia"/>
    <s v="00002413"/>
    <s v="10220"/>
    <s v="520"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8031.27"/>
    <m/>
    <s v="Cash With The Treasurer Of VA"/>
    <s v="AP00328770"/>
    <n v="41"/>
    <m/>
    <m/>
    <m/>
    <m/>
    <m/>
    <m/>
    <m/>
    <m/>
    <m/>
    <m/>
    <m/>
    <m/>
    <m/>
    <m/>
    <m/>
    <m/>
    <m/>
    <m/>
    <m/>
    <m/>
    <s v="AP00328770"/>
    <n v="41"/>
    <d v="2016-07-19T00:00:00"/>
    <s v="AP Payments"/>
    <s v="00002474"/>
    <s v="99999"/>
    <m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5970.58"/>
    <m/>
    <s v="Cash With The Treasurer Of VA"/>
    <s v="AP00328770"/>
    <n v="42"/>
    <m/>
    <m/>
    <m/>
    <m/>
    <m/>
    <m/>
    <m/>
    <m/>
    <m/>
    <m/>
    <m/>
    <m/>
    <m/>
    <m/>
    <m/>
    <m/>
    <m/>
    <m/>
    <m/>
    <m/>
    <s v="AP00328770"/>
    <n v="42"/>
    <d v="2016-07-19T00:00:00"/>
    <s v="AP Payments"/>
    <s v="00002480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8031.27"/>
    <m/>
    <s v="Accounts Payable"/>
    <s v="AP00328497"/>
    <n v="20"/>
    <m/>
    <m/>
    <m/>
    <m/>
    <m/>
    <m/>
    <m/>
    <m/>
    <m/>
    <m/>
    <m/>
    <m/>
    <m/>
    <m/>
    <m/>
    <m/>
    <m/>
    <m/>
    <m/>
    <m/>
    <s v="AP00328497"/>
    <n v="20"/>
    <d v="2016-07-19T00:00:00"/>
    <s v="Accounts Payable"/>
    <s v="00002474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3100.45"/>
    <m/>
    <s v="Accounts Payable"/>
    <s v="AP00328770"/>
    <n v="72"/>
    <m/>
    <m/>
    <m/>
    <m/>
    <m/>
    <m/>
    <m/>
    <m/>
    <m/>
    <m/>
    <m/>
    <m/>
    <m/>
    <m/>
    <m/>
    <m/>
    <m/>
    <m/>
    <m/>
    <m/>
    <s v="AP00328770"/>
    <n v="72"/>
    <d v="2016-07-19T00:00:00"/>
    <s v="AP Payments"/>
    <s v="00002476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4131.55"/>
    <m/>
    <s v="Grant #16-I5460VA15 (VAWA)"/>
    <s v="AP00268342"/>
    <n v="169"/>
    <s v="00001461"/>
    <n v="1"/>
    <d v="2016-05-12T00:00:00"/>
    <s v="TAHIRIH JUSTICE CENTER"/>
    <s v="Grant #16-I5460VA15 (VAWA)"/>
    <s v="14000"/>
    <m/>
    <m/>
    <m/>
    <m/>
    <m/>
    <m/>
    <m/>
    <m/>
    <m/>
    <m/>
    <m/>
    <m/>
    <m/>
    <m/>
    <s v="00001461"/>
    <n v="1"/>
    <d v="2016-05-12T00:00:00"/>
    <s v="TAHIRIH JUSTICE CENTER"/>
    <s v="00001461"/>
    <s v="10220"/>
    <s v="61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7779.25"/>
    <m/>
    <s v="Grant #16-G6141VA15 (VAWA)"/>
    <s v="AP00268342"/>
    <n v="168"/>
    <s v="00001460"/>
    <n v="1"/>
    <d v="2016-05-12T00:00:00"/>
    <s v="LYNCHBURG CITY"/>
    <s v="Grant #16-G6141VA15 (VAWA)"/>
    <s v="14000"/>
    <m/>
    <m/>
    <m/>
    <m/>
    <m/>
    <m/>
    <m/>
    <m/>
    <m/>
    <m/>
    <m/>
    <m/>
    <m/>
    <m/>
    <s v="00001460"/>
    <n v="1"/>
    <d v="2016-05-12T00:00:00"/>
    <s v="LYNCHBURG CITY"/>
    <s v="00001460"/>
    <s v="10220"/>
    <s v="68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8002.97"/>
    <m/>
    <s v="Cash With The Treasurer Of VA"/>
    <s v="AP00268885"/>
    <n v="12"/>
    <m/>
    <m/>
    <m/>
    <m/>
    <m/>
    <m/>
    <m/>
    <m/>
    <m/>
    <m/>
    <m/>
    <m/>
    <m/>
    <m/>
    <m/>
    <m/>
    <m/>
    <m/>
    <m/>
    <m/>
    <s v="AP00268885"/>
    <n v="12"/>
    <d v="2016-05-14T00:00:00"/>
    <s v="AP Payments"/>
    <s v="00001446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8002.97"/>
    <m/>
    <s v="Accounts Payable"/>
    <s v="AP00268885"/>
    <n v="151"/>
    <m/>
    <m/>
    <m/>
    <m/>
    <m/>
    <m/>
    <m/>
    <m/>
    <m/>
    <m/>
    <m/>
    <m/>
    <m/>
    <m/>
    <m/>
    <m/>
    <m/>
    <m/>
    <m/>
    <m/>
    <s v="AP00268885"/>
    <n v="151"/>
    <d v="2016-05-14T00:00:00"/>
    <s v="AP Payments"/>
    <s v="00001446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8847.5"/>
    <m/>
    <s v="Accounts Payable"/>
    <s v="AP00268885"/>
    <n v="178"/>
    <m/>
    <m/>
    <m/>
    <m/>
    <m/>
    <m/>
    <m/>
    <m/>
    <m/>
    <m/>
    <m/>
    <m/>
    <m/>
    <m/>
    <m/>
    <m/>
    <m/>
    <m/>
    <m/>
    <m/>
    <s v="AP00268885"/>
    <n v="178"/>
    <d v="2016-05-14T00:00:00"/>
    <s v="AP Payments"/>
    <s v="00001469"/>
    <s v="99999"/>
    <m/>
    <m/>
    <s v="AP"/>
  </r>
  <r>
    <s v="Stop Violence Against Women (VSTOP)"/>
    <s v="2015WFAX0018"/>
    <n v="2016"/>
    <n v="11"/>
    <d v="2016-05-27T00:00:00"/>
    <m/>
    <m/>
    <x v="0"/>
    <m/>
    <x v="1"/>
    <x v="0"/>
    <m/>
    <s v="Accounts Payable"/>
    <n v="-7546"/>
    <m/>
    <s v="Accounts Payable"/>
    <s v="AP00280334"/>
    <n v="15"/>
    <m/>
    <m/>
    <m/>
    <m/>
    <m/>
    <m/>
    <m/>
    <m/>
    <m/>
    <m/>
    <m/>
    <m/>
    <m/>
    <m/>
    <m/>
    <m/>
    <m/>
    <m/>
    <m/>
    <m/>
    <s v="AP00280334"/>
    <n v="15"/>
    <d v="2016-05-27T00:00:00"/>
    <s v="Accounts Payable"/>
    <s v="00001794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14124.5"/>
    <m/>
    <s v="Cash With The Treasurer Of VA"/>
    <s v="AP00326725"/>
    <n v="47"/>
    <m/>
    <m/>
    <m/>
    <m/>
    <m/>
    <m/>
    <m/>
    <m/>
    <m/>
    <m/>
    <m/>
    <m/>
    <m/>
    <m/>
    <m/>
    <m/>
    <m/>
    <m/>
    <m/>
    <m/>
    <s v="AP00326725"/>
    <n v="47"/>
    <d v="2016-07-15T00:00:00"/>
    <s v="AP Payments"/>
    <s v="00002407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4547.2700000000004"/>
    <m/>
    <s v="Cash With The Treasurer Of VA"/>
    <s v="AP00326725"/>
    <n v="44"/>
    <m/>
    <m/>
    <m/>
    <m/>
    <m/>
    <m/>
    <m/>
    <m/>
    <m/>
    <m/>
    <m/>
    <m/>
    <m/>
    <m/>
    <m/>
    <m/>
    <m/>
    <m/>
    <m/>
    <m/>
    <s v="AP00326725"/>
    <n v="44"/>
    <d v="2016-07-15T00:00:00"/>
    <s v="AP Payments"/>
    <s v="0000240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7744.69"/>
    <m/>
    <s v="Accounts Payable"/>
    <s v="AP00326241"/>
    <n v="18"/>
    <m/>
    <m/>
    <m/>
    <m/>
    <m/>
    <m/>
    <m/>
    <m/>
    <m/>
    <m/>
    <m/>
    <m/>
    <m/>
    <m/>
    <m/>
    <m/>
    <m/>
    <m/>
    <m/>
    <m/>
    <s v="AP00326241"/>
    <n v="18"/>
    <d v="2016-07-15T00:00:00"/>
    <s v="Accounts Payable"/>
    <s v="00002410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4145"/>
    <m/>
    <s v="Accounts Payable"/>
    <s v="AP00326725"/>
    <n v="112"/>
    <m/>
    <m/>
    <m/>
    <m/>
    <m/>
    <m/>
    <m/>
    <m/>
    <m/>
    <m/>
    <m/>
    <m/>
    <m/>
    <m/>
    <m/>
    <m/>
    <m/>
    <m/>
    <m/>
    <m/>
    <s v="AP00326725"/>
    <n v="112"/>
    <d v="2016-07-15T00:00:00"/>
    <s v="AP Payments"/>
    <s v="00002406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4547.2700000000004"/>
    <m/>
    <s v="16-R3144VA15 V-STOP"/>
    <s v="AP00326241"/>
    <n v="109"/>
    <s v="00002403"/>
    <n v="1"/>
    <d v="2016-07-12T00:00:00"/>
    <s v="Avalon A Center for Women and Children"/>
    <s v="16-R3144VA15 V-STOP"/>
    <s v="14000"/>
    <m/>
    <m/>
    <m/>
    <m/>
    <m/>
    <m/>
    <m/>
    <m/>
    <m/>
    <m/>
    <m/>
    <m/>
    <m/>
    <m/>
    <s v="00002403"/>
    <n v="1"/>
    <d v="2016-07-12T00:00:00"/>
    <s v="Avalon A Center for Women and Children"/>
    <s v="00002403"/>
    <s v="10220"/>
    <s v="83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21460"/>
    <m/>
    <s v="Grant #16-N4160VA15 (VAWA)"/>
    <s v="AP00268342"/>
    <n v="197"/>
    <s v="00001471"/>
    <n v="1"/>
    <d v="2016-05-12T00:00:00"/>
    <s v="Mecklenburg County"/>
    <s v="Grant #16-N4160VA15 (VAWA)"/>
    <s v="14000"/>
    <m/>
    <m/>
    <m/>
    <m/>
    <m/>
    <m/>
    <m/>
    <m/>
    <m/>
    <m/>
    <m/>
    <m/>
    <m/>
    <m/>
    <s v="00001471"/>
    <n v="1"/>
    <d v="2016-05-12T00:00:00"/>
    <s v="Mecklenburg County"/>
    <s v="00001471"/>
    <s v="10220"/>
    <s v="117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3203.84"/>
    <m/>
    <s v="Cash With The Treasurer Of VA"/>
    <s v="AP00268885"/>
    <n v="51"/>
    <m/>
    <m/>
    <m/>
    <m/>
    <m/>
    <m/>
    <m/>
    <m/>
    <m/>
    <m/>
    <m/>
    <m/>
    <m/>
    <m/>
    <m/>
    <m/>
    <m/>
    <m/>
    <m/>
    <m/>
    <s v="AP00268885"/>
    <n v="51"/>
    <d v="2016-05-14T00:00:00"/>
    <s v="AP Payments"/>
    <s v="00001482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4608.55"/>
    <m/>
    <s v="Cash With The Treasurer Of VA"/>
    <s v="AP00268885"/>
    <n v="20"/>
    <m/>
    <m/>
    <m/>
    <m/>
    <m/>
    <m/>
    <m/>
    <m/>
    <m/>
    <m/>
    <m/>
    <m/>
    <m/>
    <m/>
    <m/>
    <m/>
    <m/>
    <m/>
    <m/>
    <m/>
    <s v="AP00268885"/>
    <n v="20"/>
    <d v="2016-05-14T00:00:00"/>
    <s v="AP Payments"/>
    <s v="00001464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3143.3"/>
    <m/>
    <s v="Accounts Payable"/>
    <s v="AP00268885"/>
    <n v="172"/>
    <m/>
    <m/>
    <m/>
    <m/>
    <m/>
    <m/>
    <m/>
    <m/>
    <m/>
    <m/>
    <m/>
    <m/>
    <m/>
    <m/>
    <m/>
    <m/>
    <m/>
    <m/>
    <m/>
    <m/>
    <s v="AP00268885"/>
    <n v="172"/>
    <d v="2016-05-14T00:00:00"/>
    <s v="AP Payments"/>
    <s v="0000148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5955.86"/>
    <m/>
    <s v="Accounts Payable"/>
    <s v="AP00268885"/>
    <n v="186"/>
    <m/>
    <m/>
    <m/>
    <m/>
    <m/>
    <m/>
    <m/>
    <m/>
    <m/>
    <m/>
    <m/>
    <m/>
    <m/>
    <m/>
    <m/>
    <m/>
    <m/>
    <m/>
    <m/>
    <m/>
    <s v="AP00268885"/>
    <n v="186"/>
    <d v="2016-05-14T00:00:00"/>
    <s v="AP Payments"/>
    <s v="00001477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7930"/>
    <m/>
    <s v="Accounts Payable"/>
    <s v="AP00268885"/>
    <n v="255"/>
    <m/>
    <m/>
    <m/>
    <m/>
    <m/>
    <m/>
    <m/>
    <m/>
    <m/>
    <m/>
    <m/>
    <m/>
    <m/>
    <m/>
    <m/>
    <m/>
    <m/>
    <m/>
    <m/>
    <m/>
    <s v="AP00268885"/>
    <n v="255"/>
    <d v="2016-05-14T00:00:00"/>
    <s v="AP Payments"/>
    <s v="00001515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3203.84"/>
    <m/>
    <s v="Accounts Payable"/>
    <s v="AP00268885"/>
    <n v="191"/>
    <m/>
    <m/>
    <m/>
    <m/>
    <m/>
    <m/>
    <m/>
    <m/>
    <m/>
    <m/>
    <m/>
    <m/>
    <m/>
    <m/>
    <m/>
    <m/>
    <m/>
    <m/>
    <m/>
    <m/>
    <s v="AP00268885"/>
    <n v="191"/>
    <d v="2016-05-14T00:00:00"/>
    <s v="AP Payments"/>
    <s v="00001482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8258.36"/>
    <m/>
    <s v="Accounts Payable"/>
    <s v="AP00268885"/>
    <n v="244"/>
    <m/>
    <m/>
    <m/>
    <m/>
    <m/>
    <m/>
    <m/>
    <m/>
    <m/>
    <m/>
    <m/>
    <m/>
    <m/>
    <m/>
    <m/>
    <m/>
    <m/>
    <m/>
    <m/>
    <m/>
    <s v="AP00268885"/>
    <n v="244"/>
    <d v="2016-05-14T00:00:00"/>
    <s v="AP Payments"/>
    <s v="00001510"/>
    <s v="99999"/>
    <m/>
    <m/>
    <s v="AP"/>
  </r>
  <r>
    <s v="Stop Violence Against Women (VSTOP)"/>
    <s v="2015WFAX0018"/>
    <n v="2016"/>
    <n v="11"/>
    <d v="2016-05-27T00:00:00"/>
    <m/>
    <m/>
    <x v="0"/>
    <s v="390001"/>
    <x v="0"/>
    <x v="0"/>
    <m/>
    <s v="Accounts Payable"/>
    <n v="7808.75"/>
    <m/>
    <s v="Grant #16-S9848VA15 (VAWA)"/>
    <s v="AP00280334"/>
    <n v="35"/>
    <s v="00001777"/>
    <n v="1"/>
    <d v="2016-05-26T00:00:00"/>
    <s v="Prince William County VA Government"/>
    <s v="Grant #16-S9848VA15 (VAWA)"/>
    <s v="14000"/>
    <m/>
    <m/>
    <m/>
    <m/>
    <m/>
    <m/>
    <m/>
    <m/>
    <m/>
    <m/>
    <m/>
    <m/>
    <m/>
    <m/>
    <s v="00001777"/>
    <n v="1"/>
    <d v="2016-05-26T00:00:00"/>
    <s v="Prince William County VA Government"/>
    <s v="00001777"/>
    <s v="10220"/>
    <s v="153"/>
    <m/>
    <s v="AP"/>
  </r>
  <r>
    <s v="Stop Violence Against Women (VSTOP)"/>
    <s v="2015WFAX0018"/>
    <n v="2016"/>
    <n v="12"/>
    <d v="2016-06-08T00:00:00"/>
    <m/>
    <m/>
    <x v="0"/>
    <m/>
    <x v="1"/>
    <x v="0"/>
    <m/>
    <s v="Accounts Payable"/>
    <n v="-9000"/>
    <m/>
    <s v="Accounts Payable"/>
    <s v="AP00292058"/>
    <n v="7"/>
    <m/>
    <m/>
    <m/>
    <m/>
    <m/>
    <m/>
    <m/>
    <m/>
    <m/>
    <m/>
    <m/>
    <m/>
    <m/>
    <m/>
    <m/>
    <m/>
    <m/>
    <m/>
    <m/>
    <m/>
    <s v="AP00292058"/>
    <n v="7"/>
    <d v="2016-06-08T00:00:00"/>
    <s v="Accounts Payable"/>
    <s v="00001911"/>
    <s v="99999"/>
    <m/>
    <m/>
    <s v="AP"/>
  </r>
  <r>
    <s v="Stop Violence Against Women (VSTOP)"/>
    <s v="2015WFAX0018"/>
    <n v="2016"/>
    <n v="12"/>
    <d v="2016-06-09T00:00:00"/>
    <m/>
    <m/>
    <x v="0"/>
    <m/>
    <x v="3"/>
    <x v="0"/>
    <m/>
    <s v="AP Payments"/>
    <n v="-9000"/>
    <m/>
    <s v="Cash With The Treasurer Of VA"/>
    <s v="AP00292604"/>
    <n v="10"/>
    <m/>
    <m/>
    <m/>
    <m/>
    <m/>
    <m/>
    <m/>
    <m/>
    <m/>
    <m/>
    <m/>
    <m/>
    <m/>
    <m/>
    <m/>
    <m/>
    <m/>
    <m/>
    <m/>
    <m/>
    <s v="AP00292604"/>
    <n v="10"/>
    <d v="2016-06-09T00:00:00"/>
    <s v="AP Payments"/>
    <s v="00001911"/>
    <s v="99999"/>
    <m/>
    <m/>
    <s v="AP"/>
  </r>
  <r>
    <s v="Stop Violence Against Women (VSTOP)"/>
    <s v="2015WFAX0018"/>
    <n v="2016"/>
    <n v="10"/>
    <d v="2016-04-29T00:00:00"/>
    <m/>
    <m/>
    <x v="0"/>
    <s v="390001"/>
    <x v="11"/>
    <x v="0"/>
    <m/>
    <s v="Accounts Payable"/>
    <n v="5713"/>
    <m/>
    <s v="16-G6139VA15 V-STOP"/>
    <s v="AP00254135"/>
    <n v="137"/>
    <s v="00001157"/>
    <n v="1"/>
    <d v="2016-04-21T00:00:00"/>
    <s v="COMMONWEALTH'S ATTORNEYS' SERVICES"/>
    <s v="16-G6139VA15 V-STOP"/>
    <s v="14000"/>
    <m/>
    <m/>
    <m/>
    <m/>
    <m/>
    <m/>
    <m/>
    <m/>
    <m/>
    <m/>
    <m/>
    <m/>
    <m/>
    <m/>
    <s v="00001157"/>
    <n v="1"/>
    <d v="2016-04-21T00:00:00"/>
    <s v="COMMONWEALTH'S ATTORNEYS' SERVICES"/>
    <s v="00001157"/>
    <s v="10220"/>
    <s v="830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20141.830000000002"/>
    <m/>
    <s v="Cash With The Treasurer Of VA"/>
    <s v="AP00254948"/>
    <n v="40"/>
    <m/>
    <m/>
    <m/>
    <m/>
    <m/>
    <m/>
    <m/>
    <m/>
    <m/>
    <m/>
    <m/>
    <m/>
    <m/>
    <m/>
    <m/>
    <m/>
    <m/>
    <m/>
    <m/>
    <m/>
    <s v="AP00254948"/>
    <n v="40"/>
    <d v="2016-05-02T00:00:00"/>
    <s v="AP Payments"/>
    <s v="00001168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13000"/>
    <m/>
    <s v="Cash With The Treasurer Of VA"/>
    <s v="AP00254948"/>
    <n v="45"/>
    <m/>
    <m/>
    <m/>
    <m/>
    <m/>
    <m/>
    <m/>
    <m/>
    <m/>
    <m/>
    <m/>
    <m/>
    <m/>
    <m/>
    <m/>
    <m/>
    <m/>
    <m/>
    <m/>
    <m/>
    <s v="AP00254948"/>
    <n v="45"/>
    <d v="2016-05-02T00:00:00"/>
    <s v="AP Payments"/>
    <s v="00001177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9028.51"/>
    <m/>
    <s v="Cash With The Treasurer Of VA"/>
    <s v="AP00254948"/>
    <n v="32"/>
    <m/>
    <m/>
    <m/>
    <m/>
    <m/>
    <m/>
    <m/>
    <m/>
    <m/>
    <m/>
    <m/>
    <m/>
    <m/>
    <m/>
    <m/>
    <m/>
    <m/>
    <m/>
    <m/>
    <m/>
    <s v="AP00254948"/>
    <n v="32"/>
    <d v="2016-05-02T00:00:00"/>
    <s v="AP Payments"/>
    <s v="00001161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455.24"/>
    <m/>
    <s v="Cash With The Treasurer Of VA"/>
    <s v="AP00254948"/>
    <n v="51"/>
    <m/>
    <m/>
    <m/>
    <m/>
    <m/>
    <m/>
    <m/>
    <m/>
    <m/>
    <m/>
    <m/>
    <m/>
    <m/>
    <m/>
    <m/>
    <m/>
    <m/>
    <m/>
    <m/>
    <m/>
    <s v="AP00254948"/>
    <n v="51"/>
    <d v="2016-05-02T00:00:00"/>
    <s v="AP Payments"/>
    <s v="00001183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237.5"/>
    <m/>
    <s v="Cash With The Treasurer Of VA"/>
    <s v="AP00254948"/>
    <n v="35"/>
    <m/>
    <m/>
    <m/>
    <m/>
    <m/>
    <m/>
    <m/>
    <m/>
    <m/>
    <m/>
    <m/>
    <m/>
    <m/>
    <m/>
    <m/>
    <m/>
    <m/>
    <m/>
    <m/>
    <m/>
    <s v="AP00254948"/>
    <n v="35"/>
    <d v="2016-05-02T00:00:00"/>
    <s v="AP Payments"/>
    <s v="00001163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21460"/>
    <m/>
    <s v="Accounts Payable"/>
    <s v="AP00268342"/>
    <n v="133"/>
    <m/>
    <m/>
    <m/>
    <m/>
    <m/>
    <m/>
    <m/>
    <m/>
    <m/>
    <m/>
    <m/>
    <m/>
    <m/>
    <m/>
    <m/>
    <m/>
    <m/>
    <m/>
    <m/>
    <m/>
    <s v="AP00268342"/>
    <n v="133"/>
    <d v="2016-05-13T00:00:00"/>
    <s v="Accounts Payable"/>
    <s v="00001471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2615.22"/>
    <m/>
    <s v="Accounts Payable"/>
    <s v="AP00268342"/>
    <n v="10"/>
    <m/>
    <m/>
    <m/>
    <m/>
    <m/>
    <m/>
    <m/>
    <m/>
    <m/>
    <m/>
    <m/>
    <m/>
    <m/>
    <m/>
    <m/>
    <m/>
    <m/>
    <m/>
    <m/>
    <m/>
    <s v="AP00268342"/>
    <n v="10"/>
    <d v="2016-05-13T00:00:00"/>
    <s v="Accounts Payable"/>
    <s v="00001479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5696.54"/>
    <m/>
    <s v="Accounts Payable"/>
    <s v="AP00268342"/>
    <n v="85"/>
    <m/>
    <m/>
    <m/>
    <m/>
    <m/>
    <m/>
    <m/>
    <m/>
    <m/>
    <m/>
    <m/>
    <m/>
    <m/>
    <m/>
    <m/>
    <m/>
    <m/>
    <m/>
    <m/>
    <m/>
    <s v="AP00268342"/>
    <n v="85"/>
    <d v="2016-05-13T00:00:00"/>
    <s v="Accounts Payable"/>
    <s v="00001453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6915"/>
    <m/>
    <s v="16-U9202VA15 V-STOP"/>
    <s v="AP00268342"/>
    <n v="254"/>
    <s v="00001513"/>
    <n v="1"/>
    <d v="2016-05-12T00:00:00"/>
    <s v="Council on Domestic Violence for Page Co"/>
    <s v="16-U9202VA15 V-STOP"/>
    <s v="14000"/>
    <m/>
    <m/>
    <m/>
    <m/>
    <m/>
    <m/>
    <m/>
    <m/>
    <m/>
    <m/>
    <m/>
    <m/>
    <m/>
    <m/>
    <s v="00001513"/>
    <n v="1"/>
    <d v="2016-05-12T00:00:00"/>
    <s v="Council on Domestic Violence for Page Co"/>
    <s v="00001513"/>
    <s v="10220"/>
    <s v="139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4608.55"/>
    <m/>
    <s v="Grant #16-M4435VA15 (VAWA)"/>
    <s v="AP00268342"/>
    <n v="171"/>
    <s v="00001464"/>
    <n v="1"/>
    <d v="2016-05-12T00:00:00"/>
    <s v="People Incorporated of  Virginia"/>
    <s v="Grant #16-M4435VA15 (VAWA)"/>
    <s v="14000"/>
    <m/>
    <m/>
    <m/>
    <m/>
    <m/>
    <m/>
    <m/>
    <m/>
    <m/>
    <m/>
    <m/>
    <m/>
    <m/>
    <m/>
    <s v="00001464"/>
    <n v="1"/>
    <d v="2016-05-12T00:00:00"/>
    <s v="People Incorporated of  Virginia"/>
    <s v="00001464"/>
    <s v="10220"/>
    <s v="30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4860.75"/>
    <m/>
    <s v="Grant #16-N4192VA15 (VAWA)"/>
    <s v="AP00268342"/>
    <n v="207"/>
    <s v="00001474"/>
    <n v="1"/>
    <d v="2016-05-12T00:00:00"/>
    <s v="Virginia Sexual &amp; Domestic Action Allian"/>
    <s v="Grant #16-N4192VA15 (VAWA)"/>
    <s v="14000"/>
    <m/>
    <m/>
    <m/>
    <m/>
    <m/>
    <m/>
    <m/>
    <m/>
    <m/>
    <m/>
    <m/>
    <m/>
    <m/>
    <m/>
    <s v="00001474"/>
    <n v="1"/>
    <d v="2016-05-12T00:00:00"/>
    <s v="Virginia Sexual &amp; Domestic Action Allian"/>
    <s v="00001474"/>
    <s v="10220"/>
    <s v="76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5696.54"/>
    <m/>
    <s v="Grant #16-F2318VA15 (VAWA)"/>
    <s v="AP00268342"/>
    <n v="154"/>
    <s v="00001453"/>
    <n v="1"/>
    <d v="2016-05-12T00:00:00"/>
    <s v="Young Womens Christian Association South"/>
    <s v="Grant #16-F2318VA15 (VAWA)"/>
    <s v="14000"/>
    <m/>
    <m/>
    <m/>
    <m/>
    <m/>
    <m/>
    <m/>
    <m/>
    <m/>
    <m/>
    <m/>
    <m/>
    <m/>
    <m/>
    <s v="00001453"/>
    <n v="1"/>
    <d v="2016-05-12T00:00:00"/>
    <s v="Young Womens Christian Association South"/>
    <s v="00001453"/>
    <s v="10220"/>
    <s v="71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7779.25"/>
    <m/>
    <s v="Cash With The Treasurer Of VA"/>
    <s v="AP00268885"/>
    <n v="17"/>
    <m/>
    <m/>
    <m/>
    <m/>
    <m/>
    <m/>
    <m/>
    <m/>
    <m/>
    <m/>
    <m/>
    <m/>
    <m/>
    <m/>
    <m/>
    <m/>
    <m/>
    <m/>
    <m/>
    <m/>
    <s v="AP00268885"/>
    <n v="17"/>
    <d v="2016-05-14T00:00:00"/>
    <s v="AP Payments"/>
    <s v="00001460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0466.98"/>
    <m/>
    <s v="Cash With The Treasurer Of VA"/>
    <s v="AP00268885"/>
    <n v="39"/>
    <m/>
    <m/>
    <m/>
    <m/>
    <m/>
    <m/>
    <m/>
    <m/>
    <m/>
    <m/>
    <m/>
    <m/>
    <m/>
    <m/>
    <m/>
    <m/>
    <m/>
    <m/>
    <m/>
    <m/>
    <s v="AP00268885"/>
    <n v="39"/>
    <d v="2016-05-14T00:00:00"/>
    <s v="AP Payments"/>
    <s v="00001470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5696.54"/>
    <m/>
    <s v="Cash With The Treasurer Of VA"/>
    <s v="AP00268885"/>
    <n v="26"/>
    <m/>
    <m/>
    <m/>
    <m/>
    <m/>
    <m/>
    <m/>
    <m/>
    <m/>
    <m/>
    <m/>
    <m/>
    <m/>
    <m/>
    <m/>
    <m/>
    <m/>
    <m/>
    <m/>
    <m/>
    <s v="AP00268885"/>
    <n v="26"/>
    <d v="2016-05-14T00:00:00"/>
    <s v="AP Payments"/>
    <s v="0000145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4608.55"/>
    <m/>
    <s v="Accounts Payable"/>
    <s v="AP00268885"/>
    <n v="159"/>
    <m/>
    <m/>
    <m/>
    <m/>
    <m/>
    <m/>
    <m/>
    <m/>
    <m/>
    <m/>
    <m/>
    <m/>
    <m/>
    <m/>
    <m/>
    <m/>
    <m/>
    <m/>
    <m/>
    <m/>
    <s v="AP00268885"/>
    <n v="159"/>
    <d v="2016-05-14T00:00:00"/>
    <s v="AP Payments"/>
    <s v="00001464"/>
    <s v="99999"/>
    <m/>
    <m/>
    <s v="AP"/>
  </r>
  <r>
    <s v="Stop Violence Against Women (VSTOP)"/>
    <s v="2015WFAX0018"/>
    <n v="2016"/>
    <n v="11"/>
    <d v="2016-05-27T00:00:00"/>
    <m/>
    <m/>
    <x v="0"/>
    <s v="390001"/>
    <x v="0"/>
    <x v="0"/>
    <m/>
    <s v="Accounts Payable"/>
    <n v="7873.5"/>
    <m/>
    <s v="Grant #16-T9430VA15 (VAWA)"/>
    <s v="AP00280334"/>
    <n v="38"/>
    <s v="00001797"/>
    <n v="1"/>
    <d v="2016-05-26T00:00:00"/>
    <s v="Collins Center"/>
    <s v="Grant #16-T9430VA15 (VAWA)"/>
    <s v="14000"/>
    <m/>
    <m/>
    <m/>
    <m/>
    <m/>
    <m/>
    <m/>
    <m/>
    <m/>
    <m/>
    <m/>
    <m/>
    <m/>
    <m/>
    <s v="00001797"/>
    <n v="1"/>
    <d v="2016-05-26T00:00:00"/>
    <s v="Collins Center"/>
    <s v="00001797"/>
    <s v="10220"/>
    <s v="660"/>
    <m/>
    <s v="AP"/>
  </r>
  <r>
    <s v="Stop Violence Against Women (VSTOP)"/>
    <s v="2015WFAX0018"/>
    <n v="2016"/>
    <n v="11"/>
    <d v="2016-05-28T00:00:00"/>
    <m/>
    <m/>
    <x v="0"/>
    <m/>
    <x v="1"/>
    <x v="0"/>
    <m/>
    <s v="AP Payments"/>
    <n v="7873.5"/>
    <m/>
    <s v="Accounts Payable"/>
    <s v="AP00280867"/>
    <n v="36"/>
    <m/>
    <m/>
    <m/>
    <m/>
    <m/>
    <m/>
    <m/>
    <m/>
    <m/>
    <m/>
    <m/>
    <m/>
    <m/>
    <m/>
    <m/>
    <m/>
    <m/>
    <m/>
    <m/>
    <m/>
    <s v="AP00280867"/>
    <n v="36"/>
    <d v="2016-05-28T00:00:00"/>
    <s v="AP Payments"/>
    <s v="00001797"/>
    <s v="99999"/>
    <m/>
    <m/>
    <s v="AP"/>
  </r>
  <r>
    <s v="Stop Violence Against Women (VSTOP)"/>
    <s v="2015WFAX0018"/>
    <n v="2016"/>
    <n v="12"/>
    <d v="2016-06-08T00:00:00"/>
    <m/>
    <m/>
    <x v="0"/>
    <m/>
    <x v="1"/>
    <x v="0"/>
    <m/>
    <s v="Accounts Payable"/>
    <n v="-5631.98"/>
    <m/>
    <s v="Accounts Payable"/>
    <s v="AP00292058"/>
    <n v="10"/>
    <m/>
    <m/>
    <m/>
    <m/>
    <m/>
    <m/>
    <m/>
    <m/>
    <m/>
    <m/>
    <m/>
    <m/>
    <m/>
    <m/>
    <m/>
    <m/>
    <m/>
    <m/>
    <m/>
    <m/>
    <s v="AP00292058"/>
    <n v="10"/>
    <d v="2016-06-08T00:00:00"/>
    <s v="Accounts Payable"/>
    <s v="00001913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4608.55"/>
    <m/>
    <s v="Accounts Payable"/>
    <s v="AP00268342"/>
    <n v="103"/>
    <m/>
    <m/>
    <m/>
    <m/>
    <m/>
    <m/>
    <m/>
    <m/>
    <m/>
    <m/>
    <m/>
    <m/>
    <m/>
    <m/>
    <m/>
    <m/>
    <m/>
    <m/>
    <m/>
    <m/>
    <s v="AP00268342"/>
    <n v="103"/>
    <d v="2016-05-13T00:00:00"/>
    <s v="Accounts Payable"/>
    <s v="00001464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3143.3"/>
    <m/>
    <s v="Accounts Payable"/>
    <s v="AP00268342"/>
    <n v="15"/>
    <m/>
    <m/>
    <m/>
    <m/>
    <m/>
    <m/>
    <m/>
    <m/>
    <m/>
    <m/>
    <m/>
    <m/>
    <m/>
    <m/>
    <m/>
    <m/>
    <m/>
    <m/>
    <m/>
    <m/>
    <s v="AP00268342"/>
    <n v="15"/>
    <d v="2016-05-13T00:00:00"/>
    <s v="Accounts Payable"/>
    <s v="00001483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4174.2700000000004"/>
    <m/>
    <s v="Grant #16-S9860VA15 (VAWA)"/>
    <s v="AP00268342"/>
    <n v="215"/>
    <s v="00001481"/>
    <n v="1"/>
    <d v="2016-05-12T00:00:00"/>
    <s v="Young Womens Christian Association South"/>
    <s v="Grant #16-S9860VA15 (VAWA)"/>
    <s v="14000"/>
    <m/>
    <m/>
    <m/>
    <m/>
    <m/>
    <m/>
    <m/>
    <m/>
    <m/>
    <m/>
    <m/>
    <m/>
    <m/>
    <m/>
    <s v="00001481"/>
    <n v="1"/>
    <d v="2016-05-12T00:00:00"/>
    <s v="Young Womens Christian Association South"/>
    <s v="00001481"/>
    <s v="10220"/>
    <s v="71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8002.97"/>
    <m/>
    <s v="Grant #16-D3044VA15 (VAWA)"/>
    <s v="AP00268342"/>
    <n v="140"/>
    <s v="00001446"/>
    <n v="1"/>
    <d v="2016-05-12T00:00:00"/>
    <s v="Action in Community Through Service"/>
    <s v="Grant #16-D3044VA15 (VAWA)"/>
    <s v="14000"/>
    <m/>
    <m/>
    <m/>
    <m/>
    <m/>
    <m/>
    <m/>
    <m/>
    <m/>
    <m/>
    <m/>
    <m/>
    <m/>
    <m/>
    <s v="00001446"/>
    <n v="1"/>
    <d v="2016-05-12T00:00:00"/>
    <s v="Action in Community Through Service"/>
    <s v="00001446"/>
    <s v="10220"/>
    <s v="359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8057"/>
    <m/>
    <s v="Cash With The Treasurer Of VA"/>
    <s v="AP00268885"/>
    <n v="35"/>
    <m/>
    <m/>
    <m/>
    <m/>
    <m/>
    <m/>
    <m/>
    <m/>
    <m/>
    <m/>
    <m/>
    <m/>
    <m/>
    <m/>
    <m/>
    <m/>
    <m/>
    <m/>
    <m/>
    <m/>
    <s v="AP00268885"/>
    <n v="35"/>
    <d v="2016-05-14T00:00:00"/>
    <s v="AP Payments"/>
    <s v="00001485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6915"/>
    <m/>
    <s v="Cash With The Treasurer Of VA"/>
    <s v="AP00268885"/>
    <n v="113"/>
    <m/>
    <m/>
    <m/>
    <m/>
    <m/>
    <m/>
    <m/>
    <m/>
    <m/>
    <m/>
    <m/>
    <m/>
    <m/>
    <m/>
    <m/>
    <m/>
    <m/>
    <m/>
    <m/>
    <m/>
    <s v="AP00268885"/>
    <n v="113"/>
    <d v="2016-05-14T00:00:00"/>
    <s v="AP Payments"/>
    <s v="00001513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6220.5"/>
    <m/>
    <s v="Cash With The Treasurer Of VA"/>
    <s v="AP00268885"/>
    <n v="19"/>
    <m/>
    <m/>
    <m/>
    <m/>
    <m/>
    <m/>
    <m/>
    <m/>
    <m/>
    <m/>
    <m/>
    <m/>
    <m/>
    <m/>
    <m/>
    <m/>
    <m/>
    <m/>
    <m/>
    <m/>
    <s v="AP00268885"/>
    <n v="19"/>
    <d v="2016-05-14T00:00:00"/>
    <s v="AP Payments"/>
    <s v="0000146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8057"/>
    <m/>
    <s v="Accounts Payable"/>
    <s v="AP00268885"/>
    <n v="174"/>
    <m/>
    <m/>
    <m/>
    <m/>
    <m/>
    <m/>
    <m/>
    <m/>
    <m/>
    <m/>
    <m/>
    <m/>
    <m/>
    <m/>
    <m/>
    <m/>
    <m/>
    <m/>
    <m/>
    <m/>
    <s v="AP00268885"/>
    <n v="174"/>
    <d v="2016-05-14T00:00:00"/>
    <s v="AP Payments"/>
    <s v="00001485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0466.98"/>
    <m/>
    <s v="Accounts Payable"/>
    <s v="AP00268885"/>
    <n v="179"/>
    <m/>
    <m/>
    <m/>
    <m/>
    <m/>
    <m/>
    <m/>
    <m/>
    <m/>
    <m/>
    <m/>
    <m/>
    <m/>
    <m/>
    <m/>
    <m/>
    <m/>
    <m/>
    <m/>
    <m/>
    <s v="AP00268885"/>
    <n v="179"/>
    <d v="2016-05-14T00:00:00"/>
    <s v="AP Payments"/>
    <s v="00001470"/>
    <s v="99999"/>
    <m/>
    <m/>
    <s v="AP"/>
  </r>
  <r>
    <s v="Stop Violence Against Women (VSTOP)"/>
    <s v="2015WFAX0018"/>
    <n v="2016"/>
    <n v="11"/>
    <d v="2016-05-16T00:00:00"/>
    <m/>
    <m/>
    <x v="0"/>
    <m/>
    <x v="3"/>
    <x v="0"/>
    <m/>
    <s v="AR Direct Cash Journal"/>
    <n v="40649.360000000001"/>
    <m/>
    <s v="16-05-16AR_DIRJRNL311"/>
    <s v="AR00269554"/>
    <n v="5"/>
    <m/>
    <m/>
    <m/>
    <m/>
    <m/>
    <m/>
    <m/>
    <m/>
    <m/>
    <m/>
    <m/>
    <m/>
    <m/>
    <m/>
    <m/>
    <m/>
    <m/>
    <m/>
    <m/>
    <m/>
    <s v="AR00269554"/>
    <n v="5"/>
    <d v="2016-05-16T00:00:00"/>
    <s v="AR Direct Cash Journal"/>
    <s v="41400266"/>
    <s v="99999"/>
    <m/>
    <m/>
    <s v="AR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7779.25"/>
    <m/>
    <s v="Accounts Payable"/>
    <s v="AP00268342"/>
    <n v="99"/>
    <m/>
    <m/>
    <m/>
    <m/>
    <m/>
    <m/>
    <m/>
    <m/>
    <m/>
    <m/>
    <m/>
    <m/>
    <m/>
    <m/>
    <m/>
    <m/>
    <m/>
    <m/>
    <m/>
    <m/>
    <s v="AP00268342"/>
    <n v="99"/>
    <d v="2016-05-13T00:00:00"/>
    <s v="Accounts Payable"/>
    <s v="00001460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0466.98"/>
    <m/>
    <s v="Accounts Payable"/>
    <s v="AP00268342"/>
    <n v="132"/>
    <m/>
    <m/>
    <m/>
    <m/>
    <m/>
    <m/>
    <m/>
    <m/>
    <m/>
    <m/>
    <m/>
    <m/>
    <m/>
    <m/>
    <m/>
    <m/>
    <m/>
    <m/>
    <m/>
    <m/>
    <s v="AP00268342"/>
    <n v="132"/>
    <d v="2016-05-13T00:00:00"/>
    <s v="Accounts Payable"/>
    <s v="00001470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7013.55"/>
    <m/>
    <s v="Accounts Payable"/>
    <s v="AP00268342"/>
    <n v="130"/>
    <m/>
    <m/>
    <m/>
    <m/>
    <m/>
    <m/>
    <m/>
    <m/>
    <m/>
    <m/>
    <m/>
    <m/>
    <m/>
    <m/>
    <m/>
    <m/>
    <m/>
    <m/>
    <m/>
    <m/>
    <s v="AP00268342"/>
    <n v="130"/>
    <d v="2016-05-13T00:00:00"/>
    <s v="Accounts Payable"/>
    <s v="00001468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7930"/>
    <m/>
    <s v="16-U9239VA15 V-STOP"/>
    <s v="AP00268342"/>
    <n v="257"/>
    <s v="00001515"/>
    <n v="1"/>
    <d v="2016-05-12T00:00:00"/>
    <s v="Sexual Assault Resource Agency"/>
    <s v="16-U9239VA15 V-STOP"/>
    <s v="14000"/>
    <m/>
    <m/>
    <m/>
    <m/>
    <m/>
    <m/>
    <m/>
    <m/>
    <m/>
    <m/>
    <m/>
    <m/>
    <m/>
    <m/>
    <s v="00001515"/>
    <n v="1"/>
    <d v="2016-05-12T00:00:00"/>
    <s v="Sexual Assault Resource Agency"/>
    <s v="00001515"/>
    <s v="10220"/>
    <s v="54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8847.5"/>
    <m/>
    <s v="Grant #16-M4439VA15 (VAWA)"/>
    <s v="AP00268342"/>
    <n v="196"/>
    <s v="00001469"/>
    <n v="1"/>
    <d v="2016-05-12T00:00:00"/>
    <s v="Franklin County Board of Supervisors"/>
    <s v="Grant #16-M4439VA15 (VAWA)"/>
    <s v="14000"/>
    <m/>
    <m/>
    <m/>
    <m/>
    <m/>
    <m/>
    <m/>
    <m/>
    <m/>
    <m/>
    <m/>
    <m/>
    <m/>
    <m/>
    <s v="00001469"/>
    <n v="1"/>
    <d v="2016-05-12T00:00:00"/>
    <s v="Franklin County Board of Supervisors"/>
    <s v="00001469"/>
    <s v="10220"/>
    <s v="067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0626.16"/>
    <m/>
    <s v="Grant #16-T9413VA15 (VAWA)"/>
    <s v="AP00268342"/>
    <n v="218"/>
    <s v="00001484"/>
    <n v="1"/>
    <d v="2016-05-12T00:00:00"/>
    <s v="City of Charlottesville"/>
    <s v="Grant #16-T9413VA15 (VAWA)"/>
    <s v="14000"/>
    <m/>
    <m/>
    <m/>
    <m/>
    <m/>
    <m/>
    <m/>
    <m/>
    <m/>
    <m/>
    <m/>
    <m/>
    <m/>
    <m/>
    <s v="00001484"/>
    <n v="1"/>
    <d v="2016-05-12T00:00:00"/>
    <s v="City of Charlottesville"/>
    <s v="00001484"/>
    <s v="10220"/>
    <s v="540"/>
    <m/>
    <s v="AP"/>
  </r>
  <r>
    <s v="Stop Violence Against Women (VSTOP)"/>
    <s v="2015WFAX0018"/>
    <n v="2016"/>
    <n v="11"/>
    <d v="2016-05-13T00:00:00"/>
    <m/>
    <m/>
    <x v="0"/>
    <s v="390001"/>
    <x v="13"/>
    <x v="0"/>
    <m/>
    <s v="Accounts Payable"/>
    <n v="10466.98"/>
    <m/>
    <s v="Grant #16-N4145VA15 (VAWA)"/>
    <s v="AP00268342"/>
    <n v="276"/>
    <s v="00001470"/>
    <n v="1"/>
    <d v="2016-05-12T00:00:00"/>
    <s v="Virginia Commonwealth University"/>
    <s v="Grant #16-N4145VA15 (VAWA)"/>
    <s v="14000"/>
    <m/>
    <m/>
    <m/>
    <m/>
    <m/>
    <m/>
    <m/>
    <m/>
    <m/>
    <m/>
    <m/>
    <m/>
    <m/>
    <m/>
    <s v="00001470"/>
    <n v="1"/>
    <d v="2016-05-12T00:00:00"/>
    <s v="Virginia Commonwealth University"/>
    <s v="00001470"/>
    <s v="10220"/>
    <s v="76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2615.22"/>
    <m/>
    <s v="Cash With The Treasurer Of VA"/>
    <s v="AP00268885"/>
    <n v="48"/>
    <m/>
    <m/>
    <m/>
    <m/>
    <m/>
    <m/>
    <m/>
    <m/>
    <m/>
    <m/>
    <m/>
    <m/>
    <m/>
    <m/>
    <m/>
    <m/>
    <m/>
    <m/>
    <m/>
    <m/>
    <s v="AP00268885"/>
    <n v="48"/>
    <d v="2016-05-14T00:00:00"/>
    <s v="AP Payments"/>
    <s v="00001479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8847.5"/>
    <m/>
    <s v="Cash With The Treasurer Of VA"/>
    <s v="AP00268885"/>
    <n v="38"/>
    <m/>
    <m/>
    <m/>
    <m/>
    <m/>
    <m/>
    <m/>
    <m/>
    <m/>
    <m/>
    <m/>
    <m/>
    <m/>
    <m/>
    <m/>
    <m/>
    <m/>
    <m/>
    <m/>
    <m/>
    <s v="AP00268885"/>
    <n v="38"/>
    <d v="2016-05-14T00:00:00"/>
    <s v="AP Payments"/>
    <s v="00001469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4860.75"/>
    <m/>
    <s v="Cash With The Treasurer Of VA"/>
    <s v="AP00268885"/>
    <n v="43"/>
    <m/>
    <m/>
    <m/>
    <m/>
    <m/>
    <m/>
    <m/>
    <m/>
    <m/>
    <m/>
    <m/>
    <m/>
    <m/>
    <m/>
    <m/>
    <m/>
    <m/>
    <m/>
    <m/>
    <m/>
    <s v="AP00268885"/>
    <n v="43"/>
    <d v="2016-05-14T00:00:00"/>
    <s v="AP Payments"/>
    <s v="00001474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6104"/>
    <m/>
    <s v="16-U9205VA15 V-STOP"/>
    <s v="AP00326241"/>
    <n v="118"/>
    <s v="00002412"/>
    <n v="1"/>
    <d v="2016-07-12T00:00:00"/>
    <s v="Loudoun CItizens for Social Justice Inc"/>
    <s v="16-U9205VA15 V-STOP"/>
    <s v="14000"/>
    <m/>
    <m/>
    <m/>
    <m/>
    <m/>
    <m/>
    <m/>
    <m/>
    <m/>
    <m/>
    <m/>
    <m/>
    <m/>
    <m/>
    <s v="00002412"/>
    <n v="1"/>
    <d v="2016-07-12T00:00:00"/>
    <s v="Loudoun CItizens for Social Justice Inc"/>
    <s v="00002412"/>
    <s v="10220"/>
    <s v="402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8847.5"/>
    <m/>
    <s v="16-M4439VA15 V-STOP"/>
    <s v="AP00326241"/>
    <n v="101"/>
    <s v="00002370"/>
    <n v="1"/>
    <d v="2016-07-11T00:00:00"/>
    <s v="Franklin County Board of Supervisors"/>
    <s v="16-M4439VA15 V-STOP"/>
    <s v="14000"/>
    <m/>
    <m/>
    <m/>
    <m/>
    <m/>
    <m/>
    <m/>
    <m/>
    <m/>
    <m/>
    <m/>
    <m/>
    <m/>
    <m/>
    <s v="00002370"/>
    <n v="1"/>
    <d v="2016-07-11T00:00:00"/>
    <s v="Franklin County Board of Supervisors"/>
    <s v="00002370"/>
    <s v="10220"/>
    <s v="067"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6837.5"/>
    <m/>
    <s v="Cash With The Treasurer Of VA"/>
    <s v="AP00328770"/>
    <n v="6"/>
    <m/>
    <m/>
    <m/>
    <m/>
    <m/>
    <m/>
    <m/>
    <m/>
    <m/>
    <m/>
    <m/>
    <m/>
    <m/>
    <m/>
    <m/>
    <m/>
    <m/>
    <m/>
    <m/>
    <m/>
    <s v="AP00328770"/>
    <n v="6"/>
    <d v="2016-07-19T00:00:00"/>
    <s v="AP Payments"/>
    <s v="00002482"/>
    <s v="99999"/>
    <m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8056"/>
    <m/>
    <s v="16-U9214VA15 V-STOP"/>
    <s v="AP00328497"/>
    <n v="78"/>
    <s v="00002483"/>
    <n v="1"/>
    <d v="2016-07-18T00:00:00"/>
    <s v="The Haven Shelter &amp; Services Inc"/>
    <s v="16-U9214VA15 V-STOP"/>
    <s v="14000"/>
    <m/>
    <m/>
    <m/>
    <m/>
    <m/>
    <m/>
    <m/>
    <m/>
    <m/>
    <m/>
    <m/>
    <m/>
    <m/>
    <m/>
    <s v="00002483"/>
    <n v="1"/>
    <d v="2016-07-18T00:00:00"/>
    <s v="The Haven Shelter &amp; Services Inc"/>
    <s v="00002483"/>
    <s v="10220"/>
    <s v="479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10000"/>
    <m/>
    <s v="16-A3242VA15  V-STOP"/>
    <s v="AP00328497"/>
    <n v="54"/>
    <s v="00002466"/>
    <n v="1"/>
    <d v="2016-07-18T00:00:00"/>
    <s v="PATRICK COUNTY BOARD OF SUPERVISORS"/>
    <s v="16-A3242VA15  V-STOP"/>
    <s v="14000"/>
    <m/>
    <m/>
    <m/>
    <m/>
    <m/>
    <m/>
    <m/>
    <m/>
    <m/>
    <m/>
    <m/>
    <m/>
    <m/>
    <m/>
    <s v="00002466"/>
    <n v="1"/>
    <d v="2016-07-18T00:00:00"/>
    <s v="PATRICK COUNTY BOARD OF SUPERVISORS"/>
    <s v="00002466"/>
    <s v="10220"/>
    <s v="141"/>
    <m/>
    <s v="AP"/>
  </r>
  <r>
    <s v="Stop Violence Against Women (VSTOP)"/>
    <s v="2015WFAX0018"/>
    <n v="2017"/>
    <n v="1"/>
    <d v="2016-07-25T00:00:00"/>
    <m/>
    <m/>
    <x v="0"/>
    <m/>
    <x v="3"/>
    <x v="0"/>
    <m/>
    <s v="AR Direct Cash Journal"/>
    <n v="226685.07"/>
    <m/>
    <s v="16-07-25AR_DIRJRNL522"/>
    <s v="AR00331916"/>
    <n v="28"/>
    <m/>
    <m/>
    <m/>
    <m/>
    <m/>
    <m/>
    <m/>
    <m/>
    <m/>
    <m/>
    <m/>
    <m/>
    <m/>
    <m/>
    <m/>
    <m/>
    <m/>
    <m/>
    <m/>
    <m/>
    <s v="AR00331916"/>
    <n v="28"/>
    <d v="2016-07-25T00:00:00"/>
    <s v="AR Direct Cash Journal"/>
    <s v="41400278"/>
    <s v="99999"/>
    <m/>
    <m/>
    <s v="AR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3263.21"/>
    <m/>
    <s v="Accounts Payable"/>
    <s v="AP00331737"/>
    <n v="39"/>
    <m/>
    <m/>
    <m/>
    <m/>
    <m/>
    <m/>
    <m/>
    <m/>
    <m/>
    <m/>
    <m/>
    <m/>
    <m/>
    <m/>
    <m/>
    <m/>
    <m/>
    <m/>
    <m/>
    <m/>
    <s v="AP00331737"/>
    <n v="39"/>
    <d v="2016-07-25T00:00:00"/>
    <s v="Accounts Payable"/>
    <s v="00002580"/>
    <s v="99999"/>
    <m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7750"/>
    <m/>
    <s v="16-Q3521VA15 V-STOP"/>
    <s v="AP00331737"/>
    <n v="122"/>
    <s v="00002573"/>
    <n v="1"/>
    <d v="2016-07-21T00:00:00"/>
    <s v="FLOYD COUNTY TREASURER"/>
    <s v="16-Q3521VA15 V-STOP"/>
    <s v="14000"/>
    <m/>
    <m/>
    <m/>
    <m/>
    <m/>
    <m/>
    <m/>
    <m/>
    <m/>
    <m/>
    <m/>
    <m/>
    <m/>
    <m/>
    <s v="00002573"/>
    <n v="1"/>
    <d v="2016-07-21T00:00:00"/>
    <s v="FLOYD COUNTY TREASURER"/>
    <s v="00002573"/>
    <s v="10220"/>
    <s v="063"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9731.5"/>
    <m/>
    <s v="16-T9371VA15 V-STOP"/>
    <s v="AP00331737"/>
    <n v="118"/>
    <s v="00002579"/>
    <n v="1"/>
    <d v="2016-07-21T00:00:00"/>
    <s v="CHESTERFIELD COUNTY"/>
    <s v="16-T9371VA15 V-STOP"/>
    <s v="14000"/>
    <m/>
    <m/>
    <m/>
    <m/>
    <m/>
    <m/>
    <m/>
    <m/>
    <m/>
    <m/>
    <m/>
    <m/>
    <m/>
    <m/>
    <s v="00002579"/>
    <n v="1"/>
    <d v="2016-07-21T00:00:00"/>
    <s v="CHESTERFIELD COUNTY"/>
    <s v="00002579"/>
    <s v="10220"/>
    <s v="041"/>
    <m/>
    <s v="AP"/>
  </r>
  <r>
    <s v="Stop Violence Against Women (VSTOP)"/>
    <s v="2015WFAX0018"/>
    <n v="2016"/>
    <n v="12"/>
    <d v="2016-06-14T00:00:00"/>
    <m/>
    <m/>
    <x v="0"/>
    <s v="390001"/>
    <x v="0"/>
    <x v="0"/>
    <m/>
    <s v="Accounts Payable"/>
    <n v="6880"/>
    <m/>
    <s v="16-T9365VA15 VSTOP"/>
    <s v="AP00298130"/>
    <n v="71"/>
    <s v="00001997"/>
    <n v="1"/>
    <d v="2016-06-09T00:00:00"/>
    <s v="Project Horizon Inc"/>
    <s v="16-T9365VA15 VSTOP"/>
    <s v="14000"/>
    <m/>
    <m/>
    <m/>
    <m/>
    <m/>
    <m/>
    <m/>
    <m/>
    <m/>
    <m/>
    <m/>
    <m/>
    <m/>
    <m/>
    <s v="00001997"/>
    <n v="1"/>
    <d v="2016-06-09T00:00:00"/>
    <s v="Project Horizon Inc"/>
    <s v="00001997"/>
    <s v="10220"/>
    <s v="678"/>
    <m/>
    <s v="AP"/>
  </r>
  <r>
    <s v="Stop Violence Against Women (VSTOP)"/>
    <s v="2015WFAX0018"/>
    <n v="2016"/>
    <n v="12"/>
    <d v="2016-06-15T00:00:00"/>
    <m/>
    <m/>
    <x v="0"/>
    <m/>
    <x v="3"/>
    <x v="0"/>
    <m/>
    <s v="AP Payments"/>
    <n v="-5889.5"/>
    <m/>
    <s v="Cash With The Treasurer Of VA"/>
    <s v="AP00298428"/>
    <n v="26"/>
    <m/>
    <m/>
    <m/>
    <m/>
    <m/>
    <m/>
    <m/>
    <m/>
    <m/>
    <m/>
    <m/>
    <m/>
    <m/>
    <m/>
    <m/>
    <m/>
    <m/>
    <m/>
    <m/>
    <m/>
    <s v="AP00298428"/>
    <n v="26"/>
    <d v="2016-06-15T00:00:00"/>
    <s v="AP Payments"/>
    <s v="00001998"/>
    <s v="99999"/>
    <m/>
    <m/>
    <s v="AP"/>
  </r>
  <r>
    <s v="Stop Violence Against Women (VSTOP)"/>
    <s v="2015WFAX0018"/>
    <n v="2016"/>
    <n v="12"/>
    <d v="2016-06-16T00:00:00"/>
    <m/>
    <m/>
    <x v="0"/>
    <m/>
    <x v="3"/>
    <x v="0"/>
    <m/>
    <s v="AR Direct Cash Journal"/>
    <n v="14090.7"/>
    <m/>
    <s v="16-06-16AR_DIRJRNL406"/>
    <s v="AR00300976"/>
    <n v="8"/>
    <m/>
    <m/>
    <m/>
    <m/>
    <m/>
    <m/>
    <m/>
    <m/>
    <m/>
    <m/>
    <m/>
    <m/>
    <m/>
    <m/>
    <m/>
    <m/>
    <m/>
    <m/>
    <m/>
    <m/>
    <s v="AR00300976"/>
    <n v="8"/>
    <d v="2016-06-16T00:00:00"/>
    <s v="AR Direct Cash Journal"/>
    <s v="41400272"/>
    <s v="99999"/>
    <m/>
    <m/>
    <s v="AR"/>
  </r>
  <r>
    <s v="Stop Violence Against Women (VSTOP)"/>
    <s v="2015WFAX0018"/>
    <n v="2016"/>
    <n v="12"/>
    <d v="2016-06-22T00:00:00"/>
    <m/>
    <m/>
    <x v="0"/>
    <m/>
    <x v="3"/>
    <x v="0"/>
    <m/>
    <s v="AR Direct Cash Journal"/>
    <n v="19942.38"/>
    <m/>
    <s v="16-06-22AR_DIRJRNL431"/>
    <s v="AR00306720"/>
    <n v="23"/>
    <m/>
    <m/>
    <m/>
    <m/>
    <m/>
    <m/>
    <m/>
    <m/>
    <m/>
    <m/>
    <m/>
    <m/>
    <m/>
    <m/>
    <m/>
    <m/>
    <m/>
    <m/>
    <m/>
    <m/>
    <s v="AR00306720"/>
    <n v="23"/>
    <d v="2016-06-22T00:00:00"/>
    <s v="AR Direct Cash Journal"/>
    <s v="41400273"/>
    <s v="99999"/>
    <m/>
    <m/>
    <s v="AR"/>
  </r>
  <r>
    <s v="Stop Violence Against Women (VSTOP)"/>
    <s v="2015WFAX0018"/>
    <n v="2017"/>
    <n v="1"/>
    <d v="2016-07-15T00:00:00"/>
    <m/>
    <m/>
    <x v="0"/>
    <m/>
    <x v="3"/>
    <x v="0"/>
    <m/>
    <s v="AP Payments"/>
    <n v="-4312.6400000000003"/>
    <m/>
    <s v="Cash With The Treasurer Of VA"/>
    <s v="AP00326725"/>
    <n v="39"/>
    <m/>
    <m/>
    <m/>
    <m/>
    <m/>
    <m/>
    <m/>
    <m/>
    <m/>
    <m/>
    <m/>
    <m/>
    <m/>
    <m/>
    <m/>
    <m/>
    <m/>
    <m/>
    <m/>
    <m/>
    <s v="AP00326725"/>
    <n v="39"/>
    <d v="2016-07-15T00:00:00"/>
    <s v="AP Payments"/>
    <s v="00002371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4145"/>
    <m/>
    <s v="Cash With The Treasurer Of VA"/>
    <s v="AP00326725"/>
    <n v="49"/>
    <m/>
    <m/>
    <m/>
    <m/>
    <m/>
    <m/>
    <m/>
    <m/>
    <m/>
    <m/>
    <m/>
    <m/>
    <m/>
    <m/>
    <m/>
    <m/>
    <m/>
    <m/>
    <m/>
    <m/>
    <s v="AP00326725"/>
    <n v="49"/>
    <d v="2016-07-15T00:00:00"/>
    <s v="AP Payments"/>
    <s v="0000240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15343.16"/>
    <m/>
    <s v="Accounts Payable"/>
    <s v="AP00326241"/>
    <n v="59"/>
    <m/>
    <m/>
    <m/>
    <m/>
    <m/>
    <m/>
    <m/>
    <m/>
    <m/>
    <m/>
    <m/>
    <m/>
    <m/>
    <m/>
    <m/>
    <m/>
    <m/>
    <m/>
    <m/>
    <m/>
    <s v="AP00326241"/>
    <n v="59"/>
    <d v="2016-07-15T00:00:00"/>
    <s v="Accounts Payable"/>
    <s v="0000236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4933.2700000000004"/>
    <m/>
    <s v="Accounts Payable"/>
    <s v="AP00326241"/>
    <n v="13"/>
    <m/>
    <m/>
    <m/>
    <m/>
    <m/>
    <m/>
    <m/>
    <m/>
    <m/>
    <m/>
    <m/>
    <m/>
    <m/>
    <m/>
    <m/>
    <m/>
    <m/>
    <m/>
    <m/>
    <m/>
    <s v="AP00326241"/>
    <n v="13"/>
    <d v="2016-07-15T00:00:00"/>
    <s v="Accounts Payable"/>
    <s v="00002405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4312.6400000000003"/>
    <m/>
    <s v="Accounts Payable"/>
    <s v="AP00326241"/>
    <n v="4"/>
    <m/>
    <m/>
    <m/>
    <m/>
    <m/>
    <m/>
    <m/>
    <m/>
    <m/>
    <m/>
    <m/>
    <m/>
    <m/>
    <m/>
    <m/>
    <m/>
    <m/>
    <m/>
    <m/>
    <m/>
    <s v="AP00326241"/>
    <n v="4"/>
    <d v="2016-07-15T00:00:00"/>
    <s v="Accounts Payable"/>
    <s v="0000237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5889.5"/>
    <m/>
    <s v="Accounts Payable"/>
    <s v="AP00326725"/>
    <n v="113"/>
    <m/>
    <m/>
    <m/>
    <m/>
    <m/>
    <m/>
    <m/>
    <m/>
    <m/>
    <m/>
    <m/>
    <m/>
    <m/>
    <m/>
    <m/>
    <m/>
    <m/>
    <m/>
    <m/>
    <m/>
    <s v="AP00326725"/>
    <n v="113"/>
    <d v="2016-07-15T00:00:00"/>
    <s v="AP Payments"/>
    <s v="00002409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10885.5"/>
    <m/>
    <s v="Accounts Payable"/>
    <s v="AP00326725"/>
    <n v="84"/>
    <m/>
    <m/>
    <m/>
    <m/>
    <m/>
    <m/>
    <m/>
    <m/>
    <m/>
    <m/>
    <m/>
    <m/>
    <m/>
    <m/>
    <m/>
    <m/>
    <m/>
    <m/>
    <m/>
    <m/>
    <s v="AP00326725"/>
    <n v="84"/>
    <d v="2016-07-15T00:00:00"/>
    <s v="AP Payments"/>
    <s v="00002413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7337.13"/>
    <m/>
    <s v="Grant #16-M4437VA15 (VAWA)"/>
    <s v="AP00268342"/>
    <n v="193"/>
    <s v="00001466"/>
    <n v="1"/>
    <d v="2016-05-12T00:00:00"/>
    <s v="Campbell County"/>
    <s v="Grant #16-M4437VA15 (VAWA)"/>
    <s v="14000"/>
    <m/>
    <m/>
    <m/>
    <m/>
    <m/>
    <m/>
    <m/>
    <m/>
    <m/>
    <m/>
    <m/>
    <m/>
    <m/>
    <m/>
    <s v="00001466"/>
    <n v="1"/>
    <d v="2016-05-12T00:00:00"/>
    <s v="Campbell County"/>
    <s v="00001466"/>
    <s v="10220"/>
    <s v="031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2615.22"/>
    <m/>
    <s v="Grant #16-S9831VA15 (VAWA)"/>
    <s v="AP00268342"/>
    <n v="211"/>
    <s v="00001479"/>
    <n v="1"/>
    <d v="2016-05-12T00:00:00"/>
    <s v="Rockbridge County"/>
    <s v="Grant #16-S9831VA15 (VAWA)"/>
    <s v="14000"/>
    <m/>
    <m/>
    <m/>
    <m/>
    <m/>
    <m/>
    <m/>
    <m/>
    <m/>
    <m/>
    <m/>
    <m/>
    <m/>
    <m/>
    <s v="00001479"/>
    <n v="1"/>
    <d v="2016-05-12T00:00:00"/>
    <s v="Rockbridge County"/>
    <s v="00001479"/>
    <s v="10220"/>
    <s v="163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8258.36"/>
    <m/>
    <s v="16-T9393VA15 V-STOP"/>
    <s v="AP00268342"/>
    <n v="247"/>
    <s v="00001510"/>
    <n v="1"/>
    <d v="2016-05-12T00:00:00"/>
    <s v="City of Alexandria Office of Historic"/>
    <s v="16-T9393VA15 V-STOP"/>
    <s v="14000"/>
    <m/>
    <m/>
    <m/>
    <m/>
    <m/>
    <m/>
    <m/>
    <m/>
    <m/>
    <m/>
    <m/>
    <m/>
    <m/>
    <m/>
    <s v="00001510"/>
    <n v="1"/>
    <d v="2016-05-12T00:00:00"/>
    <s v="City of Alexandria Office of Historic"/>
    <s v="00001510"/>
    <s v="10220"/>
    <s v="51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7013.55"/>
    <m/>
    <s v="Cash With The Treasurer Of VA"/>
    <s v="AP00268885"/>
    <n v="52"/>
    <m/>
    <m/>
    <m/>
    <m/>
    <m/>
    <m/>
    <m/>
    <m/>
    <m/>
    <m/>
    <m/>
    <m/>
    <m/>
    <m/>
    <m/>
    <m/>
    <m/>
    <m/>
    <m/>
    <m/>
    <s v="AP00268885"/>
    <n v="52"/>
    <d v="2016-05-14T00:00:00"/>
    <s v="AP Payments"/>
    <s v="00001468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5955.86"/>
    <m/>
    <s v="Cash With The Treasurer Of VA"/>
    <s v="AP00268885"/>
    <n v="46"/>
    <m/>
    <m/>
    <m/>
    <m/>
    <m/>
    <m/>
    <m/>
    <m/>
    <m/>
    <m/>
    <m/>
    <m/>
    <m/>
    <m/>
    <m/>
    <m/>
    <m/>
    <m/>
    <m/>
    <m/>
    <s v="AP00268885"/>
    <n v="46"/>
    <d v="2016-05-14T00:00:00"/>
    <s v="AP Payments"/>
    <s v="00001477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3083.44"/>
    <m/>
    <s v="Accounts Payable"/>
    <s v="AP00268885"/>
    <n v="185"/>
    <m/>
    <m/>
    <m/>
    <m/>
    <m/>
    <m/>
    <m/>
    <m/>
    <m/>
    <m/>
    <m/>
    <m/>
    <m/>
    <m/>
    <m/>
    <m/>
    <m/>
    <m/>
    <m/>
    <m/>
    <s v="AP00268885"/>
    <n v="185"/>
    <d v="2016-05-14T00:00:00"/>
    <s v="AP Payments"/>
    <s v="00001476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5696.54"/>
    <m/>
    <s v="Accounts Payable"/>
    <s v="AP00268885"/>
    <n v="164"/>
    <m/>
    <m/>
    <m/>
    <m/>
    <m/>
    <m/>
    <m/>
    <m/>
    <m/>
    <m/>
    <m/>
    <m/>
    <m/>
    <m/>
    <m/>
    <m/>
    <m/>
    <m/>
    <m/>
    <m/>
    <s v="AP00268885"/>
    <n v="164"/>
    <d v="2016-05-14T00:00:00"/>
    <s v="AP Payments"/>
    <s v="0000145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6915"/>
    <m/>
    <s v="Accounts Payable"/>
    <s v="AP00268885"/>
    <n v="251"/>
    <m/>
    <m/>
    <m/>
    <m/>
    <m/>
    <m/>
    <m/>
    <m/>
    <m/>
    <m/>
    <m/>
    <m/>
    <m/>
    <m/>
    <m/>
    <m/>
    <m/>
    <m/>
    <m/>
    <m/>
    <s v="AP00268885"/>
    <n v="251"/>
    <d v="2016-05-14T00:00:00"/>
    <s v="AP Payments"/>
    <s v="0000151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7013.55"/>
    <m/>
    <s v="Accounts Payable"/>
    <s v="AP00268885"/>
    <n v="192"/>
    <m/>
    <m/>
    <m/>
    <m/>
    <m/>
    <m/>
    <m/>
    <m/>
    <m/>
    <m/>
    <m/>
    <m/>
    <m/>
    <m/>
    <m/>
    <m/>
    <m/>
    <m/>
    <m/>
    <m/>
    <s v="AP00268885"/>
    <n v="192"/>
    <d v="2016-05-14T00:00:00"/>
    <s v="AP Payments"/>
    <s v="00001468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7337.13"/>
    <m/>
    <s v="Accounts Payable"/>
    <s v="AP00268885"/>
    <n v="162"/>
    <m/>
    <m/>
    <m/>
    <m/>
    <m/>
    <m/>
    <m/>
    <m/>
    <m/>
    <m/>
    <m/>
    <m/>
    <m/>
    <m/>
    <m/>
    <m/>
    <m/>
    <m/>
    <m/>
    <m/>
    <s v="AP00268885"/>
    <n v="162"/>
    <d v="2016-05-14T00:00:00"/>
    <s v="AP Payments"/>
    <s v="00001466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8697.7800000000007"/>
    <m/>
    <s v="Accounts Payable"/>
    <s v="AP00328770"/>
    <n v="60"/>
    <m/>
    <m/>
    <m/>
    <m/>
    <m/>
    <m/>
    <m/>
    <m/>
    <m/>
    <m/>
    <m/>
    <m/>
    <m/>
    <m/>
    <m/>
    <m/>
    <m/>
    <m/>
    <m/>
    <m/>
    <s v="AP00328770"/>
    <n v="60"/>
    <d v="2016-07-19T00:00:00"/>
    <s v="AP Payments"/>
    <s v="00002484"/>
    <s v="99999"/>
    <m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3100.45"/>
    <m/>
    <s v="16-Q3523VA15 V-STOP"/>
    <s v="AP00328497"/>
    <n v="67"/>
    <s v="00002476"/>
    <n v="1"/>
    <d v="2016-07-18T00:00:00"/>
    <s v="Bedford County"/>
    <s v="16-Q3523VA15 V-STOP"/>
    <s v="14000"/>
    <m/>
    <m/>
    <m/>
    <m/>
    <m/>
    <m/>
    <m/>
    <m/>
    <m/>
    <m/>
    <m/>
    <m/>
    <m/>
    <m/>
    <s v="00002476"/>
    <n v="1"/>
    <d v="2016-07-18T00:00:00"/>
    <s v="Bedford County"/>
    <s v="00002476"/>
    <s v="10220"/>
    <s v="019"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9799.9500000000007"/>
    <m/>
    <s v="Accounts Payable"/>
    <s v="AP00331737"/>
    <n v="58"/>
    <m/>
    <m/>
    <m/>
    <m/>
    <m/>
    <m/>
    <m/>
    <m/>
    <m/>
    <m/>
    <m/>
    <m/>
    <m/>
    <m/>
    <m/>
    <m/>
    <m/>
    <m/>
    <m/>
    <m/>
    <s v="AP00331737"/>
    <n v="58"/>
    <d v="2016-07-25T00:00:00"/>
    <s v="Accounts Payable"/>
    <s v="00002575"/>
    <s v="99999"/>
    <m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7750"/>
    <m/>
    <s v="Accounts Payable"/>
    <s v="AP00331737"/>
    <n v="12"/>
    <m/>
    <m/>
    <m/>
    <m/>
    <m/>
    <m/>
    <m/>
    <m/>
    <m/>
    <m/>
    <m/>
    <m/>
    <m/>
    <m/>
    <m/>
    <m/>
    <m/>
    <m/>
    <m/>
    <m/>
    <s v="AP00331737"/>
    <n v="12"/>
    <d v="2016-07-25T00:00:00"/>
    <s v="Accounts Payable"/>
    <s v="00002573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9799.9500000000007"/>
    <m/>
    <s v="Accounts Payable"/>
    <s v="AP00332464"/>
    <n v="109"/>
    <m/>
    <m/>
    <m/>
    <m/>
    <m/>
    <m/>
    <m/>
    <m/>
    <m/>
    <m/>
    <m/>
    <m/>
    <m/>
    <m/>
    <m/>
    <m/>
    <m/>
    <m/>
    <m/>
    <m/>
    <s v="AP00332464"/>
    <n v="109"/>
    <d v="2016-07-26T00:00:00"/>
    <s v="AP Payments"/>
    <s v="00002575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21689.17"/>
    <m/>
    <s v="Accounts Payable"/>
    <s v="AP00335975"/>
    <n v="6"/>
    <m/>
    <m/>
    <m/>
    <m/>
    <m/>
    <m/>
    <m/>
    <m/>
    <m/>
    <m/>
    <m/>
    <m/>
    <m/>
    <m/>
    <m/>
    <m/>
    <m/>
    <m/>
    <m/>
    <m/>
    <s v="AP00335975"/>
    <n v="6"/>
    <d v="2016-07-28T00:00:00"/>
    <s v="Accounts Payable"/>
    <s v="00002683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6832.349999999999"/>
    <m/>
    <s v="Accounts Payable"/>
    <s v="AP00335975"/>
    <n v="71"/>
    <m/>
    <m/>
    <m/>
    <m/>
    <m/>
    <m/>
    <m/>
    <m/>
    <m/>
    <m/>
    <m/>
    <m/>
    <m/>
    <m/>
    <m/>
    <m/>
    <m/>
    <m/>
    <m/>
    <m/>
    <s v="AP00335975"/>
    <n v="71"/>
    <d v="2016-07-28T00:00:00"/>
    <s v="Accounts Payable"/>
    <s v="00002678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5799.1"/>
    <m/>
    <s v="Accounts Payable"/>
    <s v="AP00335975"/>
    <n v="11"/>
    <m/>
    <m/>
    <m/>
    <m/>
    <m/>
    <m/>
    <m/>
    <m/>
    <m/>
    <m/>
    <m/>
    <m/>
    <m/>
    <m/>
    <m/>
    <m/>
    <m/>
    <m/>
    <m/>
    <m/>
    <s v="AP00335975"/>
    <n v="11"/>
    <d v="2016-07-28T00:00:00"/>
    <s v="Accounts Payable"/>
    <s v="00002688"/>
    <s v="99999"/>
    <m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4066.73"/>
    <m/>
    <s v="16-G6135VA15 V-STOP"/>
    <s v="AP00335975"/>
    <n v="96"/>
    <s v="00002673"/>
    <n v="1"/>
    <d v="2016-07-26T00:00:00"/>
    <s v="County of Gloucester Treasurer"/>
    <s v="16-G6135VA15 V-STOP"/>
    <s v="14000"/>
    <m/>
    <m/>
    <m/>
    <m/>
    <m/>
    <m/>
    <m/>
    <m/>
    <m/>
    <m/>
    <m/>
    <m/>
    <m/>
    <m/>
    <s v="00002673"/>
    <n v="1"/>
    <d v="2016-07-26T00:00:00"/>
    <s v="County of Gloucester Treasurer"/>
    <s v="00002673"/>
    <s v="10220"/>
    <s v="073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4860.75"/>
    <m/>
    <s v="16-N4192VA15 V-STOP"/>
    <s v="AP00335975"/>
    <n v="99"/>
    <s v="00002677"/>
    <n v="1"/>
    <d v="2016-07-26T00:00:00"/>
    <s v="Virginia Sexual &amp; Domestic Action Allian"/>
    <s v="16-N4192VA15 V-STOP"/>
    <s v="14000"/>
    <m/>
    <m/>
    <m/>
    <m/>
    <m/>
    <m/>
    <m/>
    <m/>
    <m/>
    <m/>
    <m/>
    <m/>
    <m/>
    <m/>
    <s v="00002677"/>
    <n v="1"/>
    <d v="2016-07-26T00:00:00"/>
    <s v="Virginia Sexual &amp; Domestic Action Allian"/>
    <s v="00002677"/>
    <s v="10220"/>
    <s v="760"/>
    <m/>
    <s v="AP"/>
  </r>
  <r>
    <s v="Stop Violence Against Women (VSTOP)"/>
    <s v="2015WFAX0018"/>
    <n v="2016"/>
    <n v="11"/>
    <d v="2016-05-27T00:00:00"/>
    <m/>
    <m/>
    <x v="0"/>
    <m/>
    <x v="1"/>
    <x v="0"/>
    <m/>
    <s v="Accounts Payable"/>
    <n v="-6915"/>
    <m/>
    <s v="Accounts Payable"/>
    <s v="AP00280334"/>
    <n v="17"/>
    <m/>
    <m/>
    <m/>
    <m/>
    <m/>
    <m/>
    <m/>
    <m/>
    <m/>
    <m/>
    <m/>
    <m/>
    <m/>
    <m/>
    <m/>
    <m/>
    <m/>
    <m/>
    <m/>
    <m/>
    <s v="AP00280334"/>
    <n v="17"/>
    <d v="2016-05-27T00:00:00"/>
    <s v="Accounts Payable"/>
    <s v="00001798"/>
    <s v="99999"/>
    <m/>
    <m/>
    <s v="AP"/>
  </r>
  <r>
    <s v="Stop Violence Against Women (VSTOP)"/>
    <s v="2015WFAX0018"/>
    <n v="2016"/>
    <n v="11"/>
    <d v="2016-05-28T00:00:00"/>
    <m/>
    <m/>
    <x v="0"/>
    <m/>
    <x v="3"/>
    <x v="0"/>
    <m/>
    <s v="AP Payments"/>
    <n v="-7546"/>
    <m/>
    <s v="Cash With The Treasurer Of VA"/>
    <s v="AP00280867"/>
    <n v="9"/>
    <m/>
    <m/>
    <m/>
    <m/>
    <m/>
    <m/>
    <m/>
    <m/>
    <m/>
    <m/>
    <m/>
    <m/>
    <m/>
    <m/>
    <m/>
    <m/>
    <m/>
    <m/>
    <m/>
    <m/>
    <s v="AP00280867"/>
    <n v="9"/>
    <d v="2016-05-28T00:00:00"/>
    <s v="AP Payments"/>
    <s v="00001794"/>
    <s v="99999"/>
    <m/>
    <m/>
    <s v="AP"/>
  </r>
  <r>
    <s v="Stop Violence Against Women (VSTOP)"/>
    <s v="2015WFAX0018"/>
    <n v="2016"/>
    <n v="11"/>
    <d v="2016-05-28T00:00:00"/>
    <m/>
    <m/>
    <x v="0"/>
    <m/>
    <x v="1"/>
    <x v="0"/>
    <m/>
    <s v="AP Payments"/>
    <n v="7808.75"/>
    <m/>
    <s v="Accounts Payable"/>
    <s v="AP00280867"/>
    <n v="33"/>
    <m/>
    <m/>
    <m/>
    <m/>
    <m/>
    <m/>
    <m/>
    <m/>
    <m/>
    <m/>
    <m/>
    <m/>
    <m/>
    <m/>
    <m/>
    <m/>
    <m/>
    <m/>
    <m/>
    <m/>
    <s v="AP00280867"/>
    <n v="33"/>
    <d v="2016-05-28T00:00:00"/>
    <s v="AP Payments"/>
    <s v="00001777"/>
    <s v="99999"/>
    <m/>
    <m/>
    <s v="AP"/>
  </r>
  <r>
    <s v="Stop Violence Against Women (VSTOP)"/>
    <s v="2015WFAX0018"/>
    <n v="2016"/>
    <n v="12"/>
    <d v="2016-06-08T00:00:00"/>
    <m/>
    <m/>
    <x v="0"/>
    <s v="390001"/>
    <x v="0"/>
    <x v="0"/>
    <m/>
    <s v="Accounts Payable"/>
    <n v="13481.22"/>
    <m/>
    <s v="Grant #16-R3161VA15 (VAWA)"/>
    <s v="AP00292058"/>
    <n v="43"/>
    <s v="00001910"/>
    <n v="1"/>
    <d v="2016-06-06T00:00:00"/>
    <s v="COUNTY OF AUGUSTA"/>
    <s v="Grant #16-R3161VA15 (VAWA)"/>
    <s v="14000"/>
    <m/>
    <m/>
    <m/>
    <m/>
    <m/>
    <m/>
    <m/>
    <m/>
    <m/>
    <m/>
    <m/>
    <m/>
    <m/>
    <m/>
    <s v="00001910"/>
    <n v="1"/>
    <d v="2016-06-06T00:00:00"/>
    <s v="COUNTY OF AUGUSTA"/>
    <s v="00001910"/>
    <s v="10220"/>
    <s v="015"/>
    <m/>
    <s v="AP"/>
  </r>
  <r>
    <s v="Stop Violence Against Women (VSTOP)"/>
    <s v="2015WFAX0018"/>
    <n v="2016"/>
    <n v="12"/>
    <d v="2016-06-13T00:00:00"/>
    <m/>
    <m/>
    <x v="0"/>
    <m/>
    <x v="3"/>
    <x v="0"/>
    <m/>
    <s v="AR Direct Cash Journal"/>
    <n v="12769.5"/>
    <m/>
    <s v="16-06-13AR_DIRJRNL390"/>
    <s v="AR00296584"/>
    <n v="21"/>
    <m/>
    <m/>
    <m/>
    <m/>
    <m/>
    <m/>
    <m/>
    <m/>
    <m/>
    <m/>
    <m/>
    <m/>
    <m/>
    <m/>
    <m/>
    <m/>
    <m/>
    <m/>
    <m/>
    <m/>
    <s v="AR00296584"/>
    <n v="21"/>
    <d v="2016-06-13T00:00:00"/>
    <s v="AR Direct Cash Journal"/>
    <s v="41400271"/>
    <s v="99999"/>
    <m/>
    <m/>
    <s v="AR"/>
  </r>
  <r>
    <s v="Stop Violence Against Women (VSTOP)"/>
    <s v="2015WFAX0018"/>
    <n v="2016"/>
    <n v="12"/>
    <d v="2016-06-14T00:00:00"/>
    <m/>
    <m/>
    <x v="0"/>
    <s v="390001"/>
    <x v="0"/>
    <x v="0"/>
    <m/>
    <s v="Accounts Payable"/>
    <n v="5889.5"/>
    <m/>
    <s v="16-T9404VA15 VSTOP"/>
    <s v="AP00298130"/>
    <n v="72"/>
    <s v="00001998"/>
    <n v="1"/>
    <d v="2016-06-09T00:00:00"/>
    <s v="Legal Aid Works"/>
    <s v="16-T9404VA15 VSTOP"/>
    <s v="14000"/>
    <m/>
    <m/>
    <m/>
    <m/>
    <m/>
    <m/>
    <m/>
    <m/>
    <m/>
    <m/>
    <m/>
    <m/>
    <m/>
    <m/>
    <s v="00001998"/>
    <n v="1"/>
    <d v="2016-06-09T00:00:00"/>
    <s v="Legal Aid Works"/>
    <s v="00001998"/>
    <s v="10220"/>
    <s v="630"/>
    <m/>
    <s v="AP"/>
  </r>
  <r>
    <s v="Stop Violence Against Women (VSTOP)"/>
    <s v="2015WFAX0018"/>
    <n v="2016"/>
    <n v="12"/>
    <d v="2016-06-22T00:00:00"/>
    <m/>
    <m/>
    <x v="0"/>
    <m/>
    <x v="5"/>
    <x v="0"/>
    <m/>
    <s v="AR Direct Cash Journal"/>
    <n v="-19942.38"/>
    <m/>
    <s v="16-06-22AR_DIRJRNL431"/>
    <s v="AR00306720"/>
    <n v="18"/>
    <m/>
    <m/>
    <m/>
    <m/>
    <m/>
    <m/>
    <s v="431"/>
    <n v="4"/>
    <d v="2016-06-22T00:00:00"/>
    <s v="41400273"/>
    <s v="EFT"/>
    <m/>
    <m/>
    <m/>
    <m/>
    <m/>
    <m/>
    <m/>
    <m/>
    <m/>
    <s v="431"/>
    <n v="4"/>
    <d v="2016-06-22T00:00:00"/>
    <s v="41400273"/>
    <s v="41400273"/>
    <s v="10220"/>
    <m/>
    <m/>
    <s v="AR"/>
  </r>
  <r>
    <s v="Stop Violence Against Women (VSTOP)"/>
    <s v="2015WFAX0018"/>
    <n v="2016"/>
    <n v="12"/>
    <d v="2016-06-24T00:00:00"/>
    <m/>
    <m/>
    <x v="0"/>
    <m/>
    <x v="1"/>
    <x v="0"/>
    <m/>
    <s v="Accounts Payable"/>
    <n v="-19942.38"/>
    <m/>
    <s v="Accounts Payable"/>
    <s v="AP00309435"/>
    <n v="55"/>
    <m/>
    <m/>
    <m/>
    <m/>
    <m/>
    <m/>
    <m/>
    <m/>
    <m/>
    <m/>
    <m/>
    <m/>
    <m/>
    <m/>
    <m/>
    <m/>
    <m/>
    <m/>
    <m/>
    <m/>
    <s v="AP00309435"/>
    <n v="55"/>
    <d v="2016-06-24T00:00:00"/>
    <s v="Accounts Payable"/>
    <s v="00002231"/>
    <s v="99999"/>
    <m/>
    <m/>
    <s v="AP"/>
  </r>
  <r>
    <s v="Stop Violence Against Women (VSTOP)"/>
    <s v="2015WFAX0018"/>
    <n v="2017"/>
    <n v="1"/>
    <d v="2016-07-14T00:00:00"/>
    <m/>
    <m/>
    <x v="0"/>
    <m/>
    <x v="5"/>
    <x v="0"/>
    <m/>
    <s v="AR Direct Cash Journal"/>
    <n v="-139660.82"/>
    <m/>
    <s v="16-07-14AR_DIRJRNL487"/>
    <s v="AR00325354"/>
    <n v="5"/>
    <m/>
    <m/>
    <m/>
    <m/>
    <m/>
    <m/>
    <s v="487"/>
    <n v="5"/>
    <d v="2016-07-14T00:00:00"/>
    <s v="41400275"/>
    <s v="EFT"/>
    <m/>
    <m/>
    <m/>
    <m/>
    <m/>
    <m/>
    <m/>
    <m/>
    <m/>
    <s v="487"/>
    <n v="5"/>
    <d v="2016-07-14T00:00:00"/>
    <s v="41400275"/>
    <s v="41400275"/>
    <s v="10220"/>
    <m/>
    <m/>
    <s v="AR"/>
  </r>
  <r>
    <s v="Stop Violence Against Women (VSTOP)"/>
    <s v="2015WFAX0018"/>
    <n v="2017"/>
    <n v="1"/>
    <d v="2016-07-15T00:00:00"/>
    <m/>
    <m/>
    <x v="0"/>
    <m/>
    <x v="3"/>
    <x v="0"/>
    <m/>
    <s v="AP Payments"/>
    <n v="-27584"/>
    <m/>
    <s v="Cash With The Treasurer Of VA"/>
    <s v="AP00326725"/>
    <n v="45"/>
    <m/>
    <m/>
    <m/>
    <m/>
    <m/>
    <m/>
    <m/>
    <m/>
    <m/>
    <m/>
    <m/>
    <m/>
    <m/>
    <m/>
    <m/>
    <m/>
    <m/>
    <m/>
    <m/>
    <m/>
    <s v="AP00326725"/>
    <n v="45"/>
    <d v="2016-07-15T00:00:00"/>
    <s v="AP Payments"/>
    <s v="00002404"/>
    <s v="99999"/>
    <m/>
    <m/>
    <s v="AP"/>
  </r>
  <r>
    <s v="Stop Violence Against Women (VSTOP)"/>
    <s v="2015WFAX0018"/>
    <n v="2016"/>
    <n v="12"/>
    <d v="2016-06-09T00:00:00"/>
    <m/>
    <m/>
    <x v="0"/>
    <m/>
    <x v="1"/>
    <x v="0"/>
    <m/>
    <s v="AP Payments"/>
    <n v="13481.22"/>
    <m/>
    <s v="Accounts Payable"/>
    <s v="AP00292604"/>
    <n v="39"/>
    <m/>
    <m/>
    <m/>
    <m/>
    <m/>
    <m/>
    <m/>
    <m/>
    <m/>
    <m/>
    <m/>
    <m/>
    <m/>
    <m/>
    <m/>
    <m/>
    <m/>
    <m/>
    <m/>
    <m/>
    <s v="AP00292604"/>
    <n v="39"/>
    <d v="2016-06-09T00:00:00"/>
    <s v="AP Payments"/>
    <s v="00001910"/>
    <s v="99999"/>
    <m/>
    <m/>
    <s v="AP"/>
  </r>
  <r>
    <s v="Stop Violence Against Women (VSTOP)"/>
    <s v="2015WFAX0018"/>
    <n v="2016"/>
    <n v="12"/>
    <d v="2016-06-17T00:00:00"/>
    <m/>
    <m/>
    <x v="0"/>
    <s v="390001"/>
    <x v="0"/>
    <x v="0"/>
    <m/>
    <s v="Accounts Payable"/>
    <n v="8134.85"/>
    <m/>
    <s v="Grant #16-D3044VA15 (VAWA)"/>
    <s v="AP00302072"/>
    <n v="27"/>
    <s v="00002040"/>
    <n v="1"/>
    <d v="2016-06-14T00:00:00"/>
    <s v="Action in Community Through Service"/>
    <s v="Grant #16-D3044VA15 (VAWA)"/>
    <s v="14000"/>
    <m/>
    <m/>
    <m/>
    <m/>
    <m/>
    <m/>
    <m/>
    <m/>
    <m/>
    <m/>
    <m/>
    <m/>
    <m/>
    <m/>
    <s v="00002040"/>
    <n v="1"/>
    <d v="2016-06-14T00:00:00"/>
    <s v="Action in Community Through Service"/>
    <s v="00002040"/>
    <s v="10220"/>
    <s v="359"/>
    <m/>
    <s v="AP"/>
  </r>
  <r>
    <s v="Stop Violence Against Women (VSTOP)"/>
    <s v="2015WFAX0018"/>
    <n v="2016"/>
    <n v="12"/>
    <d v="2016-06-18T00:00:00"/>
    <m/>
    <m/>
    <x v="0"/>
    <m/>
    <x v="1"/>
    <x v="0"/>
    <m/>
    <s v="AP Payments"/>
    <n v="8134.85"/>
    <m/>
    <s v="Accounts Payable"/>
    <s v="AP00302637"/>
    <n v="23"/>
    <m/>
    <m/>
    <m/>
    <m/>
    <m/>
    <m/>
    <m/>
    <m/>
    <m/>
    <m/>
    <m/>
    <m/>
    <m/>
    <m/>
    <m/>
    <m/>
    <m/>
    <m/>
    <m/>
    <m/>
    <s v="AP00302637"/>
    <n v="23"/>
    <d v="2016-06-18T00:00:00"/>
    <s v="AP Payments"/>
    <s v="00002040"/>
    <s v="99999"/>
    <m/>
    <m/>
    <s v="AP"/>
  </r>
  <r>
    <s v="Stop Violence Against Women (VSTOP)"/>
    <s v="2015WFAX0018"/>
    <n v="2016"/>
    <n v="12"/>
    <d v="2016-06-25T00:00:00"/>
    <m/>
    <m/>
    <x v="0"/>
    <m/>
    <x v="3"/>
    <x v="0"/>
    <m/>
    <s v="AP Payments"/>
    <n v="-19942.38"/>
    <m/>
    <s v="Cash With The Treasurer Of VA"/>
    <s v="AP00309970"/>
    <n v="26"/>
    <m/>
    <m/>
    <m/>
    <m/>
    <m/>
    <m/>
    <m/>
    <m/>
    <m/>
    <m/>
    <m/>
    <m/>
    <m/>
    <m/>
    <m/>
    <m/>
    <m/>
    <m/>
    <m/>
    <m/>
    <s v="AP00309970"/>
    <n v="26"/>
    <d v="2016-06-25T00:00:00"/>
    <s v="AP Payments"/>
    <s v="00002231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6915"/>
    <m/>
    <s v="Cash With The Treasurer Of VA"/>
    <s v="AP00326725"/>
    <n v="19"/>
    <m/>
    <m/>
    <m/>
    <m/>
    <m/>
    <m/>
    <m/>
    <m/>
    <m/>
    <m/>
    <m/>
    <m/>
    <m/>
    <m/>
    <m/>
    <m/>
    <m/>
    <m/>
    <m/>
    <m/>
    <s v="AP00326725"/>
    <n v="19"/>
    <d v="2016-07-15T00:00:00"/>
    <s v="AP Payments"/>
    <s v="00002411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4933.2700000000004"/>
    <m/>
    <s v="Cash With The Treasurer Of VA"/>
    <s v="AP00326725"/>
    <n v="46"/>
    <m/>
    <m/>
    <m/>
    <m/>
    <m/>
    <m/>
    <m/>
    <m/>
    <m/>
    <m/>
    <m/>
    <m/>
    <m/>
    <m/>
    <m/>
    <m/>
    <m/>
    <m/>
    <m/>
    <m/>
    <s v="AP00326725"/>
    <n v="46"/>
    <d v="2016-07-15T00:00:00"/>
    <s v="AP Payments"/>
    <s v="00002405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8847.5"/>
    <m/>
    <s v="Accounts Payable"/>
    <s v="AP00326241"/>
    <n v="3"/>
    <m/>
    <m/>
    <m/>
    <m/>
    <m/>
    <m/>
    <m/>
    <m/>
    <m/>
    <m/>
    <m/>
    <m/>
    <m/>
    <m/>
    <m/>
    <m/>
    <m/>
    <m/>
    <m/>
    <m/>
    <s v="AP00326241"/>
    <n v="3"/>
    <d v="2016-07-15T00:00:00"/>
    <s v="Accounts Payable"/>
    <s v="00002370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4145"/>
    <m/>
    <s v="Accounts Payable"/>
    <s v="AP00326241"/>
    <n v="14"/>
    <m/>
    <m/>
    <m/>
    <m/>
    <m/>
    <m/>
    <m/>
    <m/>
    <m/>
    <m/>
    <m/>
    <m/>
    <m/>
    <m/>
    <m/>
    <m/>
    <m/>
    <m/>
    <m/>
    <m/>
    <s v="AP00326241"/>
    <n v="14"/>
    <d v="2016-07-15T00:00:00"/>
    <s v="Accounts Payable"/>
    <s v="0000240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4933.2700000000004"/>
    <m/>
    <s v="Accounts Payable"/>
    <s v="AP00326725"/>
    <n v="109"/>
    <m/>
    <m/>
    <m/>
    <m/>
    <m/>
    <m/>
    <m/>
    <m/>
    <m/>
    <m/>
    <m/>
    <m/>
    <m/>
    <m/>
    <m/>
    <m/>
    <m/>
    <m/>
    <m/>
    <m/>
    <s v="AP00326725"/>
    <n v="109"/>
    <d v="2016-07-15T00:00:00"/>
    <s v="AP Payments"/>
    <s v="00002405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5132.3599999999997"/>
    <m/>
    <s v="Accounts Payable"/>
    <s v="AP00326725"/>
    <n v="69"/>
    <m/>
    <m/>
    <m/>
    <m/>
    <m/>
    <m/>
    <m/>
    <m/>
    <m/>
    <m/>
    <m/>
    <m/>
    <m/>
    <m/>
    <m/>
    <m/>
    <m/>
    <m/>
    <m/>
    <m/>
    <s v="AP00326725"/>
    <n v="69"/>
    <d v="2016-07-15T00:00:00"/>
    <s v="AP Payments"/>
    <s v="0000236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6915"/>
    <m/>
    <s v="Accounts Payable"/>
    <s v="AP00326725"/>
    <n v="82"/>
    <m/>
    <m/>
    <m/>
    <m/>
    <m/>
    <m/>
    <m/>
    <m/>
    <m/>
    <m/>
    <m/>
    <m/>
    <m/>
    <m/>
    <m/>
    <m/>
    <m/>
    <m/>
    <m/>
    <m/>
    <s v="AP00326725"/>
    <n v="82"/>
    <d v="2016-07-15T00:00:00"/>
    <s v="AP Payments"/>
    <s v="00002411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3263.21"/>
    <m/>
    <s v="Accounts Payable"/>
    <s v="AP00332464"/>
    <n v="119"/>
    <m/>
    <m/>
    <m/>
    <m/>
    <m/>
    <m/>
    <m/>
    <m/>
    <m/>
    <m/>
    <m/>
    <m/>
    <m/>
    <m/>
    <m/>
    <m/>
    <m/>
    <m/>
    <m/>
    <m/>
    <s v="AP00332464"/>
    <n v="119"/>
    <d v="2016-07-26T00:00:00"/>
    <s v="AP Payments"/>
    <s v="00002580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37552.04"/>
    <m/>
    <s v="Accounts Payable"/>
    <s v="AP00335975"/>
    <n v="10"/>
    <m/>
    <m/>
    <m/>
    <m/>
    <m/>
    <m/>
    <m/>
    <m/>
    <m/>
    <m/>
    <m/>
    <m/>
    <m/>
    <m/>
    <m/>
    <m/>
    <m/>
    <m/>
    <m/>
    <m/>
    <s v="AP00335975"/>
    <n v="10"/>
    <d v="2016-07-28T00:00:00"/>
    <s v="Accounts Payable"/>
    <s v="00002687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3280.19"/>
    <m/>
    <s v="Accounts Payable"/>
    <s v="AP00335975"/>
    <n v="68"/>
    <m/>
    <m/>
    <m/>
    <m/>
    <m/>
    <m/>
    <m/>
    <m/>
    <m/>
    <m/>
    <m/>
    <m/>
    <m/>
    <m/>
    <m/>
    <m/>
    <m/>
    <m/>
    <m/>
    <m/>
    <s v="AP00335975"/>
    <n v="68"/>
    <d v="2016-07-28T00:00:00"/>
    <s v="Accounts Payable"/>
    <s v="00002675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6952.75"/>
    <m/>
    <s v="Accounts Payable"/>
    <s v="AP00335975"/>
    <n v="2"/>
    <m/>
    <m/>
    <m/>
    <m/>
    <m/>
    <m/>
    <m/>
    <m/>
    <m/>
    <m/>
    <m/>
    <m/>
    <m/>
    <m/>
    <m/>
    <m/>
    <m/>
    <m/>
    <m/>
    <m/>
    <s v="AP00335975"/>
    <n v="2"/>
    <d v="2016-07-28T00:00:00"/>
    <s v="Accounts Payable"/>
    <s v="00002679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8592.82"/>
    <m/>
    <s v="Cash With The Treasurer Of VA"/>
    <s v="AP00336568"/>
    <n v="8"/>
    <m/>
    <m/>
    <m/>
    <m/>
    <m/>
    <m/>
    <m/>
    <m/>
    <m/>
    <m/>
    <m/>
    <m/>
    <m/>
    <m/>
    <m/>
    <m/>
    <m/>
    <m/>
    <m/>
    <m/>
    <s v="AP00336568"/>
    <n v="8"/>
    <d v="2016-08-01T00:00:00"/>
    <s v="AP Payments"/>
    <s v="00002689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5541.64"/>
    <m/>
    <s v="Cash With The Treasurer Of VA"/>
    <s v="AP00336568"/>
    <n v="4"/>
    <m/>
    <m/>
    <m/>
    <m/>
    <m/>
    <m/>
    <m/>
    <m/>
    <m/>
    <m/>
    <m/>
    <m/>
    <m/>
    <m/>
    <m/>
    <m/>
    <m/>
    <m/>
    <m/>
    <m/>
    <s v="AP00336568"/>
    <n v="4"/>
    <d v="2016-08-01T00:00:00"/>
    <s v="AP Payments"/>
    <s v="00002685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943.54"/>
    <m/>
    <s v="Accounts Payable"/>
    <s v="AP00336568"/>
    <n v="105"/>
    <m/>
    <m/>
    <m/>
    <m/>
    <m/>
    <m/>
    <m/>
    <m/>
    <m/>
    <m/>
    <m/>
    <m/>
    <m/>
    <m/>
    <m/>
    <m/>
    <m/>
    <m/>
    <m/>
    <m/>
    <s v="AP00336568"/>
    <n v="105"/>
    <d v="2016-08-01T00:00:00"/>
    <s v="AP Payments"/>
    <s v="00002684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4887"/>
    <m/>
    <s v="16-T9425VA15 V-ST0P"/>
    <s v="AP00348395"/>
    <n v="182"/>
    <s v="00002837"/>
    <n v="1"/>
    <d v="2016-08-08T00:00:00"/>
    <s v="County of Isle of Wight"/>
    <s v="16-T9425VA15 V-ST0P"/>
    <s v="14000"/>
    <m/>
    <m/>
    <m/>
    <m/>
    <m/>
    <m/>
    <m/>
    <m/>
    <m/>
    <m/>
    <m/>
    <m/>
    <m/>
    <m/>
    <s v="00002837"/>
    <n v="1"/>
    <d v="2016-08-08T00:00:00"/>
    <s v="County of Isle of Wight"/>
    <s v="00002837"/>
    <s v="10220"/>
    <s v="093"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5487.88"/>
    <m/>
    <s v="Accounts Payable"/>
    <s v="AP00348933"/>
    <n v="171"/>
    <m/>
    <m/>
    <m/>
    <m/>
    <m/>
    <m/>
    <m/>
    <m/>
    <m/>
    <m/>
    <m/>
    <m/>
    <m/>
    <m/>
    <m/>
    <m/>
    <m/>
    <m/>
    <m/>
    <m/>
    <s v="AP00348933"/>
    <n v="171"/>
    <d v="2016-08-11T00:00:00"/>
    <s v="AP Payments"/>
    <s v="00002861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2384.01"/>
    <m/>
    <s v="Accounts Payable"/>
    <s v="AP00348933"/>
    <n v="151"/>
    <m/>
    <m/>
    <m/>
    <m/>
    <m/>
    <m/>
    <m/>
    <m/>
    <m/>
    <m/>
    <m/>
    <m/>
    <m/>
    <m/>
    <m/>
    <m/>
    <m/>
    <m/>
    <m/>
    <m/>
    <s v="AP00348933"/>
    <n v="151"/>
    <d v="2016-08-11T00:00:00"/>
    <s v="AP Payments"/>
    <s v="00002836"/>
    <s v="99999"/>
    <m/>
    <m/>
    <s v="AP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4878.57"/>
    <m/>
    <s v="Accounts Payable"/>
    <s v="AP00363169"/>
    <n v="8"/>
    <m/>
    <m/>
    <m/>
    <m/>
    <m/>
    <m/>
    <m/>
    <m/>
    <m/>
    <m/>
    <m/>
    <m/>
    <m/>
    <m/>
    <m/>
    <m/>
    <m/>
    <m/>
    <m/>
    <m/>
    <s v="AP00363169"/>
    <n v="8"/>
    <d v="2016-08-29T00:00:00"/>
    <s v="Accounts Payable"/>
    <s v="00003005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4312.6400000000003"/>
    <m/>
    <s v="16-N4191VA15 V-STOP"/>
    <s v="AP00326241"/>
    <n v="102"/>
    <s v="00002371"/>
    <n v="1"/>
    <d v="2016-07-11T00:00:00"/>
    <s v="SHELTER FOR HELP IN EMERGENCY"/>
    <s v="16-N4191VA15 V-STOP"/>
    <s v="14000"/>
    <m/>
    <m/>
    <m/>
    <m/>
    <m/>
    <m/>
    <m/>
    <m/>
    <m/>
    <m/>
    <m/>
    <m/>
    <m/>
    <m/>
    <s v="00002371"/>
    <n v="1"/>
    <d v="2016-07-11T00:00:00"/>
    <s v="SHELTER FOR HELP IN EMERGENCY"/>
    <s v="00002371"/>
    <s v="10220"/>
    <s v="54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27584"/>
    <m/>
    <s v="16-S9826VA15 V-STOP"/>
    <s v="AP00326241"/>
    <n v="110"/>
    <s v="00002404"/>
    <n v="1"/>
    <d v="2016-07-12T00:00:00"/>
    <s v="Tazewell Co Va Bd Supv Clerk Ofc"/>
    <s v="16-S9826VA15 V-STOP"/>
    <s v="14000"/>
    <m/>
    <m/>
    <m/>
    <m/>
    <m/>
    <m/>
    <m/>
    <m/>
    <m/>
    <m/>
    <m/>
    <m/>
    <m/>
    <m/>
    <s v="00002404"/>
    <n v="1"/>
    <d v="2016-07-12T00:00:00"/>
    <s v="Tazewell Co Va Bd Supv Clerk Ofc"/>
    <s v="00002404"/>
    <s v="10220"/>
    <s v="185"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8056"/>
    <m/>
    <s v="Accounts Payable"/>
    <s v="AP00328497"/>
    <n v="33"/>
    <m/>
    <m/>
    <m/>
    <m/>
    <m/>
    <m/>
    <m/>
    <m/>
    <m/>
    <m/>
    <m/>
    <m/>
    <m/>
    <m/>
    <m/>
    <m/>
    <m/>
    <m/>
    <m/>
    <m/>
    <s v="AP00328497"/>
    <n v="33"/>
    <d v="2016-07-19T00:00:00"/>
    <s v="Accounts Payable"/>
    <s v="0000248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6761.25"/>
    <m/>
    <s v="Accounts Payable"/>
    <s v="AP00328497"/>
    <n v="21"/>
    <m/>
    <m/>
    <m/>
    <m/>
    <m/>
    <m/>
    <m/>
    <m/>
    <m/>
    <m/>
    <m/>
    <m/>
    <m/>
    <m/>
    <m/>
    <m/>
    <m/>
    <m/>
    <m/>
    <m/>
    <s v="AP00328497"/>
    <n v="21"/>
    <d v="2016-07-19T00:00:00"/>
    <s v="Accounts Payable"/>
    <s v="00002475"/>
    <s v="99999"/>
    <m/>
    <m/>
    <s v="AP"/>
  </r>
  <r>
    <s v="Stop Violence Against Women (VSTOP)"/>
    <s v="2015WFAX0018"/>
    <n v="2017"/>
    <n v="1"/>
    <d v="2016-07-20T00:00:00"/>
    <m/>
    <m/>
    <x v="0"/>
    <m/>
    <x v="5"/>
    <x v="0"/>
    <m/>
    <s v="AR Direct Cash Journal"/>
    <n v="-57896.89"/>
    <m/>
    <s v="16-07-20AR_DIRJRNL508"/>
    <s v="AR00329608"/>
    <n v="26"/>
    <m/>
    <m/>
    <m/>
    <m/>
    <m/>
    <m/>
    <s v="508"/>
    <n v="6"/>
    <d v="2016-07-20T00:00:00"/>
    <s v="41400277"/>
    <s v="EFT"/>
    <m/>
    <m/>
    <m/>
    <m/>
    <m/>
    <m/>
    <m/>
    <m/>
    <m/>
    <s v="508"/>
    <n v="6"/>
    <d v="2016-07-20T00:00:00"/>
    <s v="41400277"/>
    <s v="41400277"/>
    <s v="10220"/>
    <m/>
    <m/>
    <s v="AR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3263.21"/>
    <m/>
    <s v="16-T9388VA15 V-STOP"/>
    <s v="AP00331737"/>
    <n v="88"/>
    <s v="00002580"/>
    <n v="1"/>
    <d v="2016-07-21T00:00:00"/>
    <s v="Council of Community Services"/>
    <s v="16-T9388VA15 V-STOP"/>
    <s v="14000"/>
    <m/>
    <m/>
    <m/>
    <m/>
    <m/>
    <m/>
    <m/>
    <m/>
    <m/>
    <m/>
    <m/>
    <m/>
    <m/>
    <m/>
    <s v="00002580"/>
    <n v="1"/>
    <d v="2016-07-21T00:00:00"/>
    <s v="Council of Community Services"/>
    <s v="00002580"/>
    <s v="10220"/>
    <s v="770"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19922"/>
    <m/>
    <s v="16-S9824VA15 V-STOP"/>
    <s v="AP00331737"/>
    <n v="112"/>
    <s v="00002577"/>
    <n v="1"/>
    <d v="2016-07-21T00:00:00"/>
    <s v="City of Suffolk"/>
    <s v="16-S9824VA15 V-STOP"/>
    <s v="14000"/>
    <m/>
    <m/>
    <m/>
    <m/>
    <m/>
    <m/>
    <m/>
    <m/>
    <m/>
    <m/>
    <m/>
    <m/>
    <m/>
    <m/>
    <s v="00002577"/>
    <n v="1"/>
    <d v="2016-07-21T00:00:00"/>
    <s v="City of Suffolk"/>
    <s v="00002577"/>
    <s v="10220"/>
    <s v="800"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19922"/>
    <m/>
    <s v="Cash With The Treasurer Of VA"/>
    <s v="AP00332464"/>
    <n v="55"/>
    <m/>
    <m/>
    <m/>
    <m/>
    <m/>
    <m/>
    <m/>
    <m/>
    <m/>
    <m/>
    <m/>
    <m/>
    <m/>
    <m/>
    <m/>
    <m/>
    <m/>
    <m/>
    <m/>
    <m/>
    <s v="AP00332464"/>
    <n v="55"/>
    <d v="2016-07-26T00:00:00"/>
    <s v="AP Payments"/>
    <s v="00002577"/>
    <s v="99999"/>
    <m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9731.5"/>
    <m/>
    <s v="Cash With The Treasurer Of VA"/>
    <s v="AP00332464"/>
    <n v="57"/>
    <m/>
    <m/>
    <m/>
    <m/>
    <m/>
    <m/>
    <m/>
    <m/>
    <m/>
    <m/>
    <m/>
    <m/>
    <m/>
    <m/>
    <m/>
    <m/>
    <m/>
    <m/>
    <m/>
    <m/>
    <s v="AP00332464"/>
    <n v="57"/>
    <d v="2016-07-26T00:00:00"/>
    <s v="AP Payments"/>
    <s v="00002579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3349.72"/>
    <m/>
    <s v="Accounts Payable"/>
    <s v="AP00335975"/>
    <n v="5"/>
    <m/>
    <m/>
    <m/>
    <m/>
    <m/>
    <m/>
    <m/>
    <m/>
    <m/>
    <m/>
    <m/>
    <m/>
    <m/>
    <m/>
    <m/>
    <m/>
    <m/>
    <m/>
    <m/>
    <m/>
    <s v="AP00335975"/>
    <n v="5"/>
    <d v="2016-07-28T00:00:00"/>
    <s v="Accounts Payable"/>
    <s v="00002682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2615.22"/>
    <m/>
    <s v="Accounts Payable"/>
    <s v="AP00268885"/>
    <n v="188"/>
    <m/>
    <m/>
    <m/>
    <m/>
    <m/>
    <m/>
    <m/>
    <m/>
    <m/>
    <m/>
    <m/>
    <m/>
    <m/>
    <m/>
    <m/>
    <m/>
    <m/>
    <m/>
    <m/>
    <m/>
    <s v="AP00268885"/>
    <n v="188"/>
    <d v="2016-05-14T00:00:00"/>
    <s v="AP Payments"/>
    <s v="00001479"/>
    <s v="99999"/>
    <m/>
    <m/>
    <s v="AP"/>
  </r>
  <r>
    <s v="Stop Violence Against Women (VSTOP)"/>
    <s v="2015WFAX0018"/>
    <n v="2016"/>
    <n v="11"/>
    <d v="2016-05-16T00:00:00"/>
    <m/>
    <m/>
    <x v="0"/>
    <m/>
    <x v="3"/>
    <x v="0"/>
    <m/>
    <s v="AP Payments"/>
    <n v="-14131.55"/>
    <m/>
    <s v="Cash With The Treasurer Of VA"/>
    <s v="AP00269986"/>
    <n v="2"/>
    <m/>
    <m/>
    <m/>
    <m/>
    <m/>
    <m/>
    <m/>
    <m/>
    <m/>
    <m/>
    <m/>
    <m/>
    <m/>
    <m/>
    <m/>
    <m/>
    <m/>
    <m/>
    <m/>
    <m/>
    <s v="AP00269986"/>
    <n v="2"/>
    <d v="2016-05-16T00:00:00"/>
    <s v="AP Payments"/>
    <s v="00001461"/>
    <s v="99999"/>
    <m/>
    <m/>
    <s v="AP"/>
  </r>
  <r>
    <s v="Stop Violence Against Women (VSTOP)"/>
    <s v="2015WFAX0018"/>
    <n v="2016"/>
    <n v="11"/>
    <d v="2016-05-27T00:00:00"/>
    <m/>
    <m/>
    <x v="0"/>
    <s v="390001"/>
    <x v="0"/>
    <x v="0"/>
    <m/>
    <s v="Accounts Payable"/>
    <n v="7546"/>
    <m/>
    <s v="Grant #16-T9411VA15 (VAWA)"/>
    <s v="AP00280334"/>
    <n v="37"/>
    <s v="00001794"/>
    <n v="1"/>
    <d v="2016-05-26T00:00:00"/>
    <s v="Hanover Domestic Violence Task Force Inc"/>
    <s v="Grant #16-T9411VA15 (VAWA)"/>
    <s v="14000"/>
    <m/>
    <m/>
    <m/>
    <m/>
    <m/>
    <m/>
    <m/>
    <m/>
    <m/>
    <m/>
    <m/>
    <m/>
    <m/>
    <m/>
    <s v="00001794"/>
    <n v="1"/>
    <d v="2016-05-26T00:00:00"/>
    <s v="Hanover Domestic Violence Task Force Inc"/>
    <s v="00001794"/>
    <s v="10220"/>
    <s v="085"/>
    <m/>
    <s v="AP"/>
  </r>
  <r>
    <s v="Stop Violence Against Women (VSTOP)"/>
    <s v="2015WFAX0018"/>
    <n v="2016"/>
    <n v="12"/>
    <d v="2016-06-07T00:00:00"/>
    <m/>
    <m/>
    <x v="0"/>
    <m/>
    <x v="5"/>
    <x v="0"/>
    <m/>
    <s v="AR Direct Cash Journal"/>
    <n v="-28113.200000000001"/>
    <m/>
    <s v="16-06-07AR_DIRJRNL372"/>
    <s v="AR00290784"/>
    <n v="20"/>
    <m/>
    <m/>
    <m/>
    <m/>
    <m/>
    <m/>
    <s v="372"/>
    <n v="3"/>
    <d v="2016-06-07T00:00:00"/>
    <s v="41400270"/>
    <s v="EFT"/>
    <m/>
    <m/>
    <m/>
    <m/>
    <m/>
    <m/>
    <m/>
    <m/>
    <m/>
    <s v="372"/>
    <n v="3"/>
    <d v="2016-06-07T00:00:00"/>
    <s v="41400270"/>
    <s v="41400270"/>
    <s v="10220"/>
    <m/>
    <m/>
    <s v="AR"/>
  </r>
  <r>
    <s v="Stop Violence Against Women (VSTOP)"/>
    <s v="2015WFAX0018"/>
    <n v="2016"/>
    <n v="12"/>
    <d v="2016-06-08T00:00:00"/>
    <m/>
    <m/>
    <x v="0"/>
    <m/>
    <x v="1"/>
    <x v="0"/>
    <m/>
    <s v="Accounts Payable"/>
    <n v="-13481.22"/>
    <m/>
    <s v="Accounts Payable"/>
    <s v="AP00292058"/>
    <n v="6"/>
    <m/>
    <m/>
    <m/>
    <m/>
    <m/>
    <m/>
    <m/>
    <m/>
    <m/>
    <m/>
    <m/>
    <m/>
    <m/>
    <m/>
    <m/>
    <m/>
    <m/>
    <m/>
    <m/>
    <m/>
    <s v="AP00292058"/>
    <n v="6"/>
    <d v="2016-06-08T00:00:00"/>
    <s v="Accounts Payable"/>
    <s v="00001910"/>
    <s v="99999"/>
    <m/>
    <m/>
    <s v="AP"/>
  </r>
  <r>
    <s v="Stop Violence Against Women (VSTOP)"/>
    <s v="2015WFAX0018"/>
    <n v="2016"/>
    <n v="12"/>
    <d v="2016-06-08T00:00:00"/>
    <m/>
    <m/>
    <x v="0"/>
    <s v="390001"/>
    <x v="0"/>
    <x v="0"/>
    <m/>
    <s v="Accounts Payable"/>
    <n v="5631.98"/>
    <m/>
    <s v="Grant #16-T9425VA15 (VAWA)"/>
    <s v="AP00292058"/>
    <n v="47"/>
    <s v="00001913"/>
    <n v="1"/>
    <d v="2016-06-06T00:00:00"/>
    <s v="County of Isle of Wight"/>
    <s v="Grant #16-T9425VA15 (VAWA)"/>
    <s v="14000"/>
    <m/>
    <m/>
    <m/>
    <m/>
    <m/>
    <m/>
    <m/>
    <m/>
    <m/>
    <m/>
    <m/>
    <m/>
    <m/>
    <m/>
    <s v="00001913"/>
    <n v="1"/>
    <d v="2016-06-06T00:00:00"/>
    <s v="County of Isle of Wight"/>
    <s v="00001913"/>
    <s v="10220"/>
    <s v="093"/>
    <m/>
    <s v="AP"/>
  </r>
  <r>
    <s v="Stop Violence Against Women (VSTOP)"/>
    <s v="2015WFAX0018"/>
    <n v="2016"/>
    <n v="12"/>
    <d v="2016-06-09T00:00:00"/>
    <m/>
    <m/>
    <x v="0"/>
    <m/>
    <x v="3"/>
    <x v="0"/>
    <m/>
    <s v="AP Payments"/>
    <n v="-13481.22"/>
    <m/>
    <s v="Cash With The Treasurer Of VA"/>
    <s v="AP00292604"/>
    <n v="9"/>
    <m/>
    <m/>
    <m/>
    <m/>
    <m/>
    <m/>
    <m/>
    <m/>
    <m/>
    <m/>
    <m/>
    <m/>
    <m/>
    <m/>
    <m/>
    <m/>
    <m/>
    <m/>
    <m/>
    <m/>
    <s v="AP00292604"/>
    <n v="9"/>
    <d v="2016-06-09T00:00:00"/>
    <s v="AP Payments"/>
    <s v="00001910"/>
    <s v="99999"/>
    <m/>
    <m/>
    <s v="AP"/>
  </r>
  <r>
    <s v="Stop Violence Against Women (VSTOP)"/>
    <s v="2015WFAX0018"/>
    <n v="2016"/>
    <n v="12"/>
    <d v="2016-06-09T00:00:00"/>
    <m/>
    <m/>
    <x v="0"/>
    <m/>
    <x v="1"/>
    <x v="0"/>
    <m/>
    <s v="AP Payments"/>
    <n v="5631.98"/>
    <m/>
    <s v="Accounts Payable"/>
    <s v="AP00292604"/>
    <n v="43"/>
    <m/>
    <m/>
    <m/>
    <m/>
    <m/>
    <m/>
    <m/>
    <m/>
    <m/>
    <m/>
    <m/>
    <m/>
    <m/>
    <m/>
    <m/>
    <m/>
    <m/>
    <m/>
    <m/>
    <m/>
    <s v="AP00292604"/>
    <n v="43"/>
    <d v="2016-06-09T00:00:00"/>
    <s v="AP Payments"/>
    <s v="00001913"/>
    <s v="99999"/>
    <m/>
    <m/>
    <s v="AP"/>
  </r>
  <r>
    <s v="Stop Violence Against Women (VSTOP)"/>
    <s v="2015WFAX0018"/>
    <n v="2016"/>
    <n v="12"/>
    <d v="2016-06-13T00:00:00"/>
    <m/>
    <m/>
    <x v="0"/>
    <m/>
    <x v="5"/>
    <x v="0"/>
    <m/>
    <s v="AR Direct Cash Journal"/>
    <n v="-12769.5"/>
    <m/>
    <s v="16-06-13AR_DIRJRNL390"/>
    <s v="AR00296584"/>
    <n v="6"/>
    <m/>
    <m/>
    <m/>
    <m/>
    <m/>
    <m/>
    <s v="390"/>
    <n v="6"/>
    <d v="2016-06-13T00:00:00"/>
    <s v="41400271"/>
    <s v="EFT"/>
    <m/>
    <m/>
    <m/>
    <m/>
    <m/>
    <m/>
    <m/>
    <m/>
    <m/>
    <s v="390"/>
    <n v="6"/>
    <d v="2016-06-13T00:00:00"/>
    <s v="41400271"/>
    <s v="41400271"/>
    <s v="10220"/>
    <m/>
    <m/>
    <s v="AR"/>
  </r>
  <r>
    <s v="Stop Violence Against Women (VSTOP)"/>
    <s v="2015WFAX0018"/>
    <n v="2016"/>
    <n v="12"/>
    <d v="2016-06-15T00:00:00"/>
    <m/>
    <m/>
    <x v="0"/>
    <m/>
    <x v="3"/>
    <x v="0"/>
    <m/>
    <s v="AP Payments"/>
    <n v="-6880"/>
    <m/>
    <s v="Cash With The Treasurer Of VA"/>
    <s v="AP00298428"/>
    <n v="25"/>
    <m/>
    <m/>
    <m/>
    <m/>
    <m/>
    <m/>
    <m/>
    <m/>
    <m/>
    <m/>
    <m/>
    <m/>
    <m/>
    <m/>
    <m/>
    <m/>
    <m/>
    <m/>
    <m/>
    <m/>
    <s v="AP00298428"/>
    <n v="25"/>
    <d v="2016-06-15T00:00:00"/>
    <s v="AP Payments"/>
    <s v="00001997"/>
    <s v="99999"/>
    <m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3349.72"/>
    <m/>
    <s v="16-S9831VA15 V-STOP"/>
    <s v="AP00335975"/>
    <n v="105"/>
    <s v="00002682"/>
    <n v="1"/>
    <d v="2016-07-26T00:00:00"/>
    <s v="Rockbridge County"/>
    <s v="16-S9831VA15 V-STOP"/>
    <s v="14000"/>
    <m/>
    <m/>
    <m/>
    <m/>
    <m/>
    <m/>
    <m/>
    <m/>
    <m/>
    <m/>
    <m/>
    <m/>
    <m/>
    <m/>
    <s v="00002682"/>
    <n v="1"/>
    <d v="2016-07-26T00:00:00"/>
    <s v="Rockbridge County"/>
    <s v="00002682"/>
    <s v="10220"/>
    <s v="163"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4066.73"/>
    <m/>
    <s v="Accounts Payable"/>
    <s v="AP00336568"/>
    <n v="93"/>
    <m/>
    <m/>
    <m/>
    <m/>
    <m/>
    <m/>
    <m/>
    <m/>
    <m/>
    <m/>
    <m/>
    <m/>
    <m/>
    <m/>
    <m/>
    <m/>
    <m/>
    <m/>
    <m/>
    <m/>
    <s v="AP00336568"/>
    <n v="93"/>
    <d v="2016-08-01T00:00:00"/>
    <s v="AP Payments"/>
    <s v="00002673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9014"/>
    <m/>
    <s v="Accounts Payable"/>
    <s v="AP00336568"/>
    <n v="101"/>
    <m/>
    <m/>
    <m/>
    <m/>
    <m/>
    <m/>
    <m/>
    <m/>
    <m/>
    <m/>
    <m/>
    <m/>
    <m/>
    <m/>
    <m/>
    <m/>
    <m/>
    <m/>
    <m/>
    <m/>
    <s v="AP00336568"/>
    <n v="101"/>
    <d v="2016-08-01T00:00:00"/>
    <s v="AP Payments"/>
    <s v="00002680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3280.19"/>
    <m/>
    <s v="Accounts Payable"/>
    <s v="AP00336568"/>
    <n v="95"/>
    <m/>
    <m/>
    <m/>
    <m/>
    <m/>
    <m/>
    <m/>
    <m/>
    <m/>
    <m/>
    <m/>
    <m/>
    <m/>
    <m/>
    <m/>
    <m/>
    <m/>
    <m/>
    <m/>
    <m/>
    <s v="AP00336568"/>
    <n v="95"/>
    <d v="2016-08-01T00:00:00"/>
    <s v="AP Payments"/>
    <s v="00002675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9501.34"/>
    <m/>
    <s v="Accounts Payable"/>
    <s v="AP00348395"/>
    <n v="75"/>
    <m/>
    <m/>
    <m/>
    <m/>
    <m/>
    <m/>
    <m/>
    <m/>
    <m/>
    <m/>
    <m/>
    <m/>
    <m/>
    <m/>
    <m/>
    <m/>
    <m/>
    <m/>
    <m/>
    <m/>
    <s v="AP00348395"/>
    <n v="75"/>
    <d v="2016-08-10T00:00:00"/>
    <s v="Accounts Payable"/>
    <s v="00002850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6386.19"/>
    <m/>
    <s v="Accounts Payable"/>
    <s v="AP00348395"/>
    <n v="60"/>
    <m/>
    <m/>
    <m/>
    <m/>
    <m/>
    <m/>
    <m/>
    <m/>
    <m/>
    <m/>
    <m/>
    <m/>
    <m/>
    <m/>
    <m/>
    <m/>
    <m/>
    <m/>
    <m/>
    <m/>
    <s v="AP00348395"/>
    <n v="60"/>
    <d v="2016-08-10T00:00:00"/>
    <s v="Accounts Payable"/>
    <s v="00002832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4147"/>
    <m/>
    <s v="Accounts Payable"/>
    <s v="AP00348395"/>
    <n v="82"/>
    <m/>
    <m/>
    <m/>
    <m/>
    <m/>
    <m/>
    <m/>
    <m/>
    <m/>
    <m/>
    <m/>
    <m/>
    <m/>
    <m/>
    <m/>
    <m/>
    <m/>
    <m/>
    <m/>
    <m/>
    <s v="AP00348395"/>
    <n v="82"/>
    <d v="2016-08-10T00:00:00"/>
    <s v="Accounts Payable"/>
    <s v="00002858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7672.24"/>
    <m/>
    <s v="16-T9430VA15 V-STOP"/>
    <s v="AP00348395"/>
    <n v="183"/>
    <s v="00002838"/>
    <n v="1"/>
    <d v="2016-08-08T00:00:00"/>
    <s v="Collins Center"/>
    <s v="16-T9430VA15 V-STOP"/>
    <s v="14000"/>
    <m/>
    <m/>
    <m/>
    <m/>
    <m/>
    <m/>
    <m/>
    <m/>
    <m/>
    <m/>
    <m/>
    <m/>
    <m/>
    <m/>
    <s v="00002838"/>
    <n v="1"/>
    <d v="2016-08-08T00:00:00"/>
    <s v="Collins Center"/>
    <s v="00002838"/>
    <s v="10220"/>
    <s v="660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2384.01"/>
    <m/>
    <s v="16-T9402VA15 V-STOP"/>
    <s v="AP00348395"/>
    <n v="181"/>
    <s v="00002836"/>
    <n v="1"/>
    <d v="2016-08-08T00:00:00"/>
    <s v="Rappahannock Council Against Sexual Assa"/>
    <s v="16-T9402VA15 V-STOP"/>
    <s v="14000"/>
    <m/>
    <m/>
    <m/>
    <m/>
    <m/>
    <m/>
    <m/>
    <m/>
    <m/>
    <m/>
    <m/>
    <m/>
    <m/>
    <m/>
    <s v="00002836"/>
    <n v="1"/>
    <d v="2016-08-08T00:00:00"/>
    <s v="Rappahannock Council Against Sexual Assa"/>
    <s v="00002836"/>
    <s v="10220"/>
    <s v="630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3526.82"/>
    <m/>
    <s v="Grant #16-G6138VA15 - VAWA"/>
    <s v="AP00348395"/>
    <n v="198"/>
    <s v="00002857"/>
    <n v="1"/>
    <d v="2016-08-09T00:00:00"/>
    <s v="Caroline County"/>
    <s v="Grant #16-G6138VA15 - VAWA"/>
    <s v="14000"/>
    <m/>
    <m/>
    <m/>
    <m/>
    <m/>
    <m/>
    <m/>
    <m/>
    <m/>
    <m/>
    <m/>
    <m/>
    <m/>
    <m/>
    <s v="00002857"/>
    <n v="1"/>
    <d v="2016-08-09T00:00:00"/>
    <s v="Caroline County"/>
    <s v="00002857"/>
    <s v="10220"/>
    <s v="033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3083.44"/>
    <m/>
    <s v="Cash With The Treasurer Of VA"/>
    <s v="AP00268885"/>
    <n v="45"/>
    <m/>
    <m/>
    <m/>
    <m/>
    <m/>
    <m/>
    <m/>
    <m/>
    <m/>
    <m/>
    <m/>
    <m/>
    <m/>
    <m/>
    <m/>
    <m/>
    <m/>
    <m/>
    <m/>
    <m/>
    <s v="AP00268885"/>
    <n v="45"/>
    <d v="2016-05-14T00:00:00"/>
    <s v="AP Payments"/>
    <s v="00001476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6220.5"/>
    <m/>
    <s v="Accounts Payable"/>
    <s v="AP00268885"/>
    <n v="158"/>
    <m/>
    <m/>
    <m/>
    <m/>
    <m/>
    <m/>
    <m/>
    <m/>
    <m/>
    <m/>
    <m/>
    <m/>
    <m/>
    <m/>
    <m/>
    <m/>
    <m/>
    <m/>
    <m/>
    <m/>
    <s v="AP00268885"/>
    <n v="158"/>
    <d v="2016-05-14T00:00:00"/>
    <s v="AP Payments"/>
    <s v="0000146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0626.16"/>
    <m/>
    <s v="Accounts Payable"/>
    <s v="AP00268885"/>
    <n v="173"/>
    <m/>
    <m/>
    <m/>
    <m/>
    <m/>
    <m/>
    <m/>
    <m/>
    <m/>
    <m/>
    <m/>
    <m/>
    <m/>
    <m/>
    <m/>
    <m/>
    <m/>
    <m/>
    <m/>
    <m/>
    <s v="AP00268885"/>
    <n v="173"/>
    <d v="2016-05-14T00:00:00"/>
    <s v="AP Payments"/>
    <s v="00001484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3283.89"/>
    <m/>
    <s v="Accounts Payable"/>
    <s v="AP00268885"/>
    <n v="189"/>
    <m/>
    <m/>
    <m/>
    <m/>
    <m/>
    <m/>
    <m/>
    <m/>
    <m/>
    <m/>
    <m/>
    <m/>
    <m/>
    <m/>
    <m/>
    <m/>
    <m/>
    <m/>
    <m/>
    <m/>
    <s v="AP00268885"/>
    <n v="189"/>
    <d v="2016-05-14T00:00:00"/>
    <s v="AP Payments"/>
    <s v="00001480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7779.25"/>
    <m/>
    <s v="Accounts Payable"/>
    <s v="AP00268885"/>
    <n v="171"/>
    <m/>
    <m/>
    <m/>
    <m/>
    <m/>
    <m/>
    <m/>
    <m/>
    <m/>
    <m/>
    <m/>
    <m/>
    <m/>
    <m/>
    <m/>
    <m/>
    <m/>
    <m/>
    <m/>
    <m/>
    <s v="AP00268885"/>
    <n v="171"/>
    <d v="2016-05-14T00:00:00"/>
    <s v="AP Payments"/>
    <s v="00001460"/>
    <s v="99999"/>
    <m/>
    <m/>
    <s v="AP"/>
  </r>
  <r>
    <s v="Stop Violence Against Women (VSTOP)"/>
    <s v="2015WFAX0018"/>
    <n v="2016"/>
    <n v="11"/>
    <d v="2016-05-28T00:00:00"/>
    <m/>
    <m/>
    <x v="0"/>
    <m/>
    <x v="3"/>
    <x v="0"/>
    <m/>
    <s v="AP Payments"/>
    <n v="-7873.5"/>
    <m/>
    <s v="Cash With The Treasurer Of VA"/>
    <s v="AP00280867"/>
    <n v="10"/>
    <m/>
    <m/>
    <m/>
    <m/>
    <m/>
    <m/>
    <m/>
    <m/>
    <m/>
    <m/>
    <m/>
    <m/>
    <m/>
    <m/>
    <m/>
    <m/>
    <m/>
    <m/>
    <m/>
    <m/>
    <s v="AP00280867"/>
    <n v="10"/>
    <d v="2016-05-28T00:00:00"/>
    <s v="AP Payments"/>
    <s v="00001797"/>
    <s v="99999"/>
    <m/>
    <m/>
    <s v="AP"/>
  </r>
  <r>
    <s v="Stop Violence Against Women (VSTOP)"/>
    <s v="2015WFAX0018"/>
    <n v="2016"/>
    <n v="11"/>
    <d v="2016-05-28T00:00:00"/>
    <m/>
    <m/>
    <x v="0"/>
    <m/>
    <x v="3"/>
    <x v="0"/>
    <m/>
    <s v="AP Payments"/>
    <n v="-6915"/>
    <m/>
    <s v="Cash With The Treasurer Of VA"/>
    <s v="AP00280867"/>
    <n v="11"/>
    <m/>
    <m/>
    <m/>
    <m/>
    <m/>
    <m/>
    <m/>
    <m/>
    <m/>
    <m/>
    <m/>
    <m/>
    <m/>
    <m/>
    <m/>
    <m/>
    <m/>
    <m/>
    <m/>
    <m/>
    <s v="AP00280867"/>
    <n v="11"/>
    <d v="2016-05-28T00:00:00"/>
    <s v="AP Payments"/>
    <s v="00001798"/>
    <s v="99999"/>
    <m/>
    <m/>
    <s v="AP"/>
  </r>
  <r>
    <s v="Stop Violence Against Women (VSTOP)"/>
    <s v="2015WFAX0018"/>
    <n v="2016"/>
    <n v="11"/>
    <d v="2016-05-28T00:00:00"/>
    <m/>
    <m/>
    <x v="0"/>
    <m/>
    <x v="1"/>
    <x v="0"/>
    <m/>
    <s v="AP Payments"/>
    <n v="6915"/>
    <m/>
    <s v="Accounts Payable"/>
    <s v="AP00280867"/>
    <n v="41"/>
    <m/>
    <m/>
    <m/>
    <m/>
    <m/>
    <m/>
    <m/>
    <m/>
    <m/>
    <m/>
    <m/>
    <m/>
    <m/>
    <m/>
    <m/>
    <m/>
    <m/>
    <m/>
    <m/>
    <m/>
    <s v="AP00280867"/>
    <n v="41"/>
    <d v="2016-05-28T00:00:00"/>
    <s v="AP Payments"/>
    <s v="00001798"/>
    <s v="99999"/>
    <m/>
    <m/>
    <s v="AP"/>
  </r>
  <r>
    <s v="Stop Violence Against Women (VSTOP)"/>
    <s v="2015WFAX0018"/>
    <n v="2016"/>
    <n v="12"/>
    <d v="2016-06-16T00:00:00"/>
    <m/>
    <m/>
    <x v="0"/>
    <m/>
    <x v="5"/>
    <x v="0"/>
    <m/>
    <s v="AR Direct Cash Journal"/>
    <n v="-14090.7"/>
    <m/>
    <s v="16-06-16AR_DIRJRNL406"/>
    <s v="AR00300976"/>
    <n v="18"/>
    <m/>
    <m/>
    <m/>
    <m/>
    <m/>
    <m/>
    <s v="406"/>
    <n v="5"/>
    <d v="2016-06-16T00:00:00"/>
    <s v="41400272"/>
    <s v="EFT"/>
    <m/>
    <m/>
    <m/>
    <m/>
    <m/>
    <m/>
    <m/>
    <m/>
    <m/>
    <s v="406"/>
    <n v="5"/>
    <d v="2016-06-16T00:00:00"/>
    <s v="41400272"/>
    <s v="41400272"/>
    <s v="10220"/>
    <m/>
    <m/>
    <s v="AR"/>
  </r>
  <r>
    <s v="Stop Violence Against Women (VSTOP)"/>
    <s v="2015WFAX0018"/>
    <n v="2016"/>
    <n v="12"/>
    <d v="2016-06-17T00:00:00"/>
    <m/>
    <m/>
    <x v="0"/>
    <m/>
    <x v="1"/>
    <x v="0"/>
    <m/>
    <s v="Accounts Payable"/>
    <n v="-8134.85"/>
    <m/>
    <s v="Accounts Payable"/>
    <s v="AP00302072"/>
    <n v="5"/>
    <m/>
    <m/>
    <m/>
    <m/>
    <m/>
    <m/>
    <m/>
    <m/>
    <m/>
    <m/>
    <m/>
    <m/>
    <m/>
    <m/>
    <m/>
    <m/>
    <m/>
    <m/>
    <m/>
    <m/>
    <s v="AP00302072"/>
    <n v="5"/>
    <d v="2016-06-17T00:00:00"/>
    <s v="Accounts Payable"/>
    <s v="00002040"/>
    <s v="99999"/>
    <m/>
    <m/>
    <s v="AP"/>
  </r>
  <r>
    <s v="Stop Violence Against Women (VSTOP)"/>
    <s v="2015WFAX0018"/>
    <n v="2016"/>
    <n v="12"/>
    <d v="2016-06-17T00:00:00"/>
    <m/>
    <m/>
    <x v="0"/>
    <s v="390001"/>
    <x v="0"/>
    <x v="0"/>
    <m/>
    <s v="Accounts Payable"/>
    <n v="5955.85"/>
    <m/>
    <s v="Grant #16-R3157VA15 (VAWA)"/>
    <s v="AP00302072"/>
    <n v="29"/>
    <s v="00002042"/>
    <n v="1"/>
    <d v="2016-06-14T00:00:00"/>
    <s v="Action in Community Through Service"/>
    <s v="Grant #16-R3157VA15 (VAWA)"/>
    <s v="14000"/>
    <m/>
    <m/>
    <m/>
    <m/>
    <m/>
    <m/>
    <m/>
    <m/>
    <m/>
    <m/>
    <m/>
    <m/>
    <m/>
    <m/>
    <s v="00002042"/>
    <n v="1"/>
    <d v="2016-06-14T00:00:00"/>
    <s v="Action in Community Through Service"/>
    <s v="00002042"/>
    <s v="10220"/>
    <s v="359"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5889.5"/>
    <m/>
    <s v="Cash With The Treasurer Of VA"/>
    <s v="AP00326725"/>
    <n v="50"/>
    <m/>
    <m/>
    <m/>
    <m/>
    <m/>
    <m/>
    <m/>
    <m/>
    <m/>
    <m/>
    <m/>
    <m/>
    <m/>
    <m/>
    <m/>
    <m/>
    <m/>
    <m/>
    <m/>
    <m/>
    <s v="AP00326725"/>
    <n v="50"/>
    <d v="2016-07-15T00:00:00"/>
    <s v="AP Payments"/>
    <s v="00002409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5676.78"/>
    <m/>
    <s v="Cash With The Treasurer Of VA"/>
    <s v="AP00326725"/>
    <n v="10"/>
    <m/>
    <m/>
    <m/>
    <m/>
    <m/>
    <m/>
    <m/>
    <m/>
    <m/>
    <m/>
    <m/>
    <m/>
    <m/>
    <m/>
    <m/>
    <m/>
    <m/>
    <m/>
    <m/>
    <m/>
    <s v="AP00326725"/>
    <n v="10"/>
    <d v="2016-07-15T00:00:00"/>
    <s v="AP Payments"/>
    <s v="0000236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4547.2700000000004"/>
    <m/>
    <s v="Accounts Payable"/>
    <s v="AP00326241"/>
    <n v="11"/>
    <m/>
    <m/>
    <m/>
    <m/>
    <m/>
    <m/>
    <m/>
    <m/>
    <m/>
    <m/>
    <m/>
    <m/>
    <m/>
    <m/>
    <m/>
    <m/>
    <m/>
    <m/>
    <m/>
    <m/>
    <s v="AP00326241"/>
    <n v="11"/>
    <d v="2016-07-15T00:00:00"/>
    <s v="Accounts Payable"/>
    <s v="0000240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4312.6400000000003"/>
    <m/>
    <s v="Accounts Payable"/>
    <s v="AP00326725"/>
    <n v="103"/>
    <m/>
    <m/>
    <m/>
    <m/>
    <m/>
    <m/>
    <m/>
    <m/>
    <m/>
    <m/>
    <m/>
    <m/>
    <m/>
    <m/>
    <m/>
    <m/>
    <m/>
    <m/>
    <m/>
    <m/>
    <s v="AP00326725"/>
    <n v="103"/>
    <d v="2016-07-15T00:00:00"/>
    <s v="AP Payments"/>
    <s v="0000237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4547.2700000000004"/>
    <m/>
    <s v="Accounts Payable"/>
    <s v="AP00326725"/>
    <n v="105"/>
    <m/>
    <m/>
    <m/>
    <m/>
    <m/>
    <m/>
    <m/>
    <m/>
    <m/>
    <m/>
    <m/>
    <m/>
    <m/>
    <m/>
    <m/>
    <m/>
    <m/>
    <m/>
    <m/>
    <m/>
    <s v="AP00326725"/>
    <n v="105"/>
    <d v="2016-07-15T00:00:00"/>
    <s v="AP Payments"/>
    <s v="0000240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27584"/>
    <m/>
    <s v="Accounts Payable"/>
    <s v="AP00326725"/>
    <n v="108"/>
    <m/>
    <m/>
    <m/>
    <m/>
    <m/>
    <m/>
    <m/>
    <m/>
    <m/>
    <m/>
    <m/>
    <m/>
    <m/>
    <m/>
    <m/>
    <m/>
    <m/>
    <m/>
    <m/>
    <m/>
    <s v="AP00326725"/>
    <n v="108"/>
    <d v="2016-07-15T00:00:00"/>
    <s v="AP Payments"/>
    <s v="00002404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7475.65"/>
    <m/>
    <s v="16-T9399VA15 V-STOP"/>
    <s v="AP00326241"/>
    <n v="114"/>
    <s v="00002408"/>
    <n v="1"/>
    <d v="2016-07-12T00:00:00"/>
    <s v="YWCA of Central Virginia"/>
    <s v="16-T9399VA15 V-STOP"/>
    <s v="14000"/>
    <m/>
    <m/>
    <m/>
    <m/>
    <m/>
    <m/>
    <m/>
    <m/>
    <m/>
    <m/>
    <m/>
    <m/>
    <m/>
    <m/>
    <s v="00002408"/>
    <n v="1"/>
    <d v="2016-07-12T00:00:00"/>
    <s v="YWCA of Central Virginia"/>
    <s v="00002408"/>
    <s v="10220"/>
    <s v="680"/>
    <m/>
    <s v="AP"/>
  </r>
  <r>
    <s v="Stop Violence Against Women (VSTOP)"/>
    <s v="2015WFAX0018"/>
    <n v="2017"/>
    <n v="1"/>
    <d v="2016-07-18T00:00:00"/>
    <m/>
    <m/>
    <x v="0"/>
    <m/>
    <x v="3"/>
    <x v="0"/>
    <m/>
    <s v="AR Direct Cash Journal"/>
    <n v="61884.17"/>
    <m/>
    <s v="16-07-18AR_DIRJRNL497"/>
    <s v="AR00327232"/>
    <n v="17"/>
    <m/>
    <m/>
    <m/>
    <m/>
    <m/>
    <m/>
    <m/>
    <m/>
    <m/>
    <m/>
    <m/>
    <m/>
    <m/>
    <m/>
    <m/>
    <m/>
    <m/>
    <m/>
    <m/>
    <m/>
    <s v="AR00327232"/>
    <n v="17"/>
    <d v="2016-07-18T00:00:00"/>
    <s v="AR Direct Cash Journal"/>
    <s v="41400276"/>
    <s v="99999"/>
    <m/>
    <m/>
    <s v="AR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10000"/>
    <m/>
    <s v="Accounts Payable"/>
    <s v="AP00328497"/>
    <n v="2"/>
    <m/>
    <m/>
    <m/>
    <m/>
    <m/>
    <m/>
    <m/>
    <m/>
    <m/>
    <m/>
    <m/>
    <m/>
    <m/>
    <m/>
    <m/>
    <m/>
    <m/>
    <m/>
    <m/>
    <m/>
    <s v="AP00328497"/>
    <n v="2"/>
    <d v="2016-07-19T00:00:00"/>
    <s v="Accounts Payable"/>
    <s v="00002466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6761.25"/>
    <m/>
    <s v="Accounts Payable"/>
    <s v="AP00328770"/>
    <n v="94"/>
    <m/>
    <m/>
    <m/>
    <m/>
    <m/>
    <m/>
    <m/>
    <m/>
    <m/>
    <m/>
    <m/>
    <m/>
    <m/>
    <m/>
    <m/>
    <m/>
    <m/>
    <m/>
    <m/>
    <m/>
    <s v="AP00328770"/>
    <n v="94"/>
    <d v="2016-07-19T00:00:00"/>
    <s v="AP Payments"/>
    <s v="00002475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6837.5"/>
    <m/>
    <s v="Accounts Payable"/>
    <s v="AP00328770"/>
    <n v="57"/>
    <m/>
    <m/>
    <m/>
    <m/>
    <m/>
    <m/>
    <m/>
    <m/>
    <m/>
    <m/>
    <m/>
    <m/>
    <m/>
    <m/>
    <m/>
    <m/>
    <m/>
    <m/>
    <m/>
    <m/>
    <s v="AP00328770"/>
    <n v="57"/>
    <d v="2016-07-19T00:00:00"/>
    <s v="AP Payments"/>
    <s v="00002482"/>
    <s v="99999"/>
    <m/>
    <m/>
    <s v="AP"/>
  </r>
  <r>
    <s v="Stop Violence Against Women (VSTOP)"/>
    <s v="2015WFAX0018"/>
    <n v="2017"/>
    <n v="2"/>
    <d v="2016-08-30T00:00:00"/>
    <m/>
    <m/>
    <x v="0"/>
    <m/>
    <x v="3"/>
    <x v="0"/>
    <m/>
    <s v="AP Payments"/>
    <n v="-4500"/>
    <m/>
    <s v="Cash With The Treasurer Of VA"/>
    <s v="AP00363713"/>
    <n v="14"/>
    <m/>
    <m/>
    <m/>
    <m/>
    <m/>
    <m/>
    <m/>
    <m/>
    <m/>
    <m/>
    <m/>
    <m/>
    <m/>
    <m/>
    <m/>
    <m/>
    <m/>
    <m/>
    <m/>
    <m/>
    <s v="AP00363713"/>
    <n v="14"/>
    <d v="2016-08-30T00:00:00"/>
    <s v="AP Payments"/>
    <s v="00003007"/>
    <s v="99999"/>
    <m/>
    <m/>
    <s v="AP"/>
  </r>
  <r>
    <s v="Stop Violence Against Women (VSTOP)"/>
    <s v="2015WFAX0018"/>
    <n v="2017"/>
    <n v="3"/>
    <d v="2016-09-14T00:00:00"/>
    <m/>
    <m/>
    <x v="0"/>
    <m/>
    <x v="11"/>
    <x v="0"/>
    <m/>
    <s v="SEPT_ATAS"/>
    <n v="7439"/>
    <m/>
    <s v="Cash Tran Out-FedPass Cardinal"/>
    <s v="0000378607"/>
    <n v="3"/>
    <m/>
    <m/>
    <m/>
    <m/>
    <m/>
    <m/>
    <m/>
    <m/>
    <m/>
    <m/>
    <m/>
    <m/>
    <m/>
    <m/>
    <m/>
    <m/>
    <m/>
    <m/>
    <m/>
    <m/>
    <s v="0000378607"/>
    <n v="3"/>
    <d v="2016-09-14T00:00:00"/>
    <s v="SEPT_ATAS"/>
    <s v="16G6139VA"/>
    <s v="10220"/>
    <m/>
    <m/>
    <s v="ATA"/>
  </r>
  <r>
    <s v="Stop Violence Against Women (VSTOP)"/>
    <s v="2015WFAX0018"/>
    <n v="2017"/>
    <n v="3"/>
    <d v="2016-09-23T00:00:00"/>
    <m/>
    <m/>
    <x v="0"/>
    <m/>
    <x v="3"/>
    <x v="0"/>
    <m/>
    <s v="AR Direct Cash Journal"/>
    <n v="36953.69"/>
    <m/>
    <s v="16-09-23AR_DIRJRNL697"/>
    <s v="AR00385694"/>
    <n v="1"/>
    <m/>
    <m/>
    <m/>
    <m/>
    <m/>
    <m/>
    <m/>
    <m/>
    <m/>
    <m/>
    <m/>
    <m/>
    <m/>
    <m/>
    <m/>
    <m/>
    <m/>
    <m/>
    <m/>
    <m/>
    <s v="AR00385694"/>
    <n v="1"/>
    <d v="2016-09-23T00:00:00"/>
    <s v="AR Direct Cash Journal"/>
    <s v="41400283"/>
    <s v="99999"/>
    <m/>
    <m/>
    <s v="AR"/>
  </r>
  <r>
    <s v="Stop Violence Against Women (VSTOP)"/>
    <s v="2015WFAX0018"/>
    <n v="2017"/>
    <n v="3"/>
    <d v="2016-09-26T00:00:00"/>
    <m/>
    <m/>
    <x v="0"/>
    <m/>
    <x v="1"/>
    <x v="0"/>
    <m/>
    <s v="Accounts Payable"/>
    <n v="-16439"/>
    <m/>
    <s v="Accounts Payable"/>
    <s v="AP00386612"/>
    <n v="11"/>
    <m/>
    <m/>
    <m/>
    <m/>
    <m/>
    <m/>
    <m/>
    <m/>
    <m/>
    <m/>
    <m/>
    <m/>
    <m/>
    <m/>
    <m/>
    <m/>
    <m/>
    <m/>
    <m/>
    <m/>
    <s v="AP00386612"/>
    <n v="11"/>
    <d v="2016-09-26T00:00:00"/>
    <s v="Accounts Payable"/>
    <s v="00003429"/>
    <s v="99999"/>
    <m/>
    <m/>
    <s v="AP"/>
  </r>
  <r>
    <s v="Stop Violence Against Women (VSTOP)"/>
    <s v="2015WFAX0018"/>
    <n v="2017"/>
    <n v="3"/>
    <d v="2016-09-30T00:00:00"/>
    <m/>
    <m/>
    <x v="0"/>
    <s v="390001"/>
    <x v="4"/>
    <x v="1"/>
    <m/>
    <s v="9/16 TIMESHEETS"/>
    <n v="2489.86"/>
    <m/>
    <s v="Employer Retire Contrb-Def Ben"/>
    <s v="0000392746"/>
    <n v="2"/>
    <m/>
    <m/>
    <m/>
    <m/>
    <m/>
    <m/>
    <m/>
    <m/>
    <m/>
    <m/>
    <m/>
    <m/>
    <m/>
    <m/>
    <m/>
    <m/>
    <m/>
    <m/>
    <m/>
    <m/>
    <s v="0000392746"/>
    <n v="2"/>
    <d v="2016-09-30T00:00:00"/>
    <s v="9/16 TIMESHEETS"/>
    <s v="SEPT 16 TS"/>
    <s v="10230"/>
    <m/>
    <m/>
    <s v="SPJ"/>
  </r>
  <r>
    <s v="Stop Violence Against Women (VSTOP)"/>
    <s v="2015WFAX0018"/>
    <n v="2017"/>
    <n v="3"/>
    <d v="2016-09-30T00:00:00"/>
    <m/>
    <m/>
    <x v="0"/>
    <s v="390001"/>
    <x v="7"/>
    <x v="1"/>
    <m/>
    <s v="9/16 TIMESHEETS"/>
    <n v="223.37"/>
    <m/>
    <s v="Retiree Health Ins Cr Premium"/>
    <s v="0000392746"/>
    <n v="61"/>
    <m/>
    <m/>
    <m/>
    <m/>
    <m/>
    <m/>
    <m/>
    <m/>
    <m/>
    <m/>
    <m/>
    <m/>
    <m/>
    <m/>
    <m/>
    <m/>
    <m/>
    <m/>
    <m/>
    <m/>
    <s v="0000392746"/>
    <n v="61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05T00:00:00"/>
    <m/>
    <m/>
    <x v="1"/>
    <m/>
    <x v="3"/>
    <x v="1"/>
    <m/>
    <s v="INDIRECT9-16"/>
    <n v="1210.67"/>
    <m/>
    <s v="Cash With The Treasurer Of VA"/>
    <s v="0000395884"/>
    <n v="120"/>
    <m/>
    <m/>
    <m/>
    <m/>
    <m/>
    <m/>
    <m/>
    <m/>
    <m/>
    <m/>
    <m/>
    <m/>
    <m/>
    <m/>
    <m/>
    <m/>
    <m/>
    <m/>
    <m/>
    <m/>
    <s v="0000395884"/>
    <n v="120"/>
    <d v="2016-10-05T00:00:00"/>
    <s v="INDIRECT9-16"/>
    <m/>
    <s v="99999"/>
    <m/>
    <m/>
    <s v="SPJ"/>
  </r>
  <r>
    <s v="Stop Violence Against Women (VSTOP)"/>
    <s v="2015WFAX0018"/>
    <n v="2017"/>
    <n v="4"/>
    <d v="2016-10-11T00:00:00"/>
    <m/>
    <m/>
    <x v="0"/>
    <m/>
    <x v="3"/>
    <x v="2"/>
    <m/>
    <s v="AR Direct Cash Journal"/>
    <n v="10000"/>
    <m/>
    <s v="16-10-07AR_DIRJRNL737"/>
    <s v="AR00400410"/>
    <n v="45"/>
    <m/>
    <m/>
    <m/>
    <m/>
    <m/>
    <m/>
    <m/>
    <m/>
    <m/>
    <m/>
    <m/>
    <m/>
    <m/>
    <m/>
    <m/>
    <m/>
    <m/>
    <m/>
    <m/>
    <m/>
    <s v="AR00400410"/>
    <n v="45"/>
    <d v="2016-10-11T00:00:00"/>
    <s v="AR Direct Cash Journal"/>
    <s v="41405375"/>
    <s v="99999"/>
    <m/>
    <m/>
    <s v="AR"/>
  </r>
  <r>
    <s v="Stop Violence Against Women (VSTOP)"/>
    <s v="2015WFAX0018"/>
    <n v="2017"/>
    <n v="4"/>
    <d v="2016-10-11T00:00:00"/>
    <m/>
    <m/>
    <x v="0"/>
    <m/>
    <x v="5"/>
    <x v="1"/>
    <m/>
    <s v="AR Direct Cash Journal"/>
    <n v="-4900"/>
    <m/>
    <s v="16-10-07AR_DIRJRNL737"/>
    <s v="AR00400410"/>
    <n v="26"/>
    <m/>
    <m/>
    <m/>
    <m/>
    <m/>
    <m/>
    <s v="737"/>
    <n v="6"/>
    <d v="2016-10-07T00:00:00"/>
    <s v="41405375"/>
    <s v="EFT"/>
    <m/>
    <m/>
    <m/>
    <m/>
    <m/>
    <m/>
    <m/>
    <m/>
    <m/>
    <s v="737"/>
    <n v="6"/>
    <d v="2016-10-07T00:00:00"/>
    <s v="41405375"/>
    <s v="41405375"/>
    <s v="10230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8113.98"/>
    <m/>
    <s v="Cash With The Treasurer Of VA"/>
    <s v="AP00404434"/>
    <n v="19"/>
    <m/>
    <m/>
    <m/>
    <m/>
    <m/>
    <m/>
    <m/>
    <m/>
    <m/>
    <m/>
    <m/>
    <m/>
    <m/>
    <m/>
    <m/>
    <m/>
    <m/>
    <m/>
    <m/>
    <m/>
    <s v="AP00404434"/>
    <n v="19"/>
    <d v="2016-10-14T00:00:00"/>
    <s v="AP Payments"/>
    <s v="00003603"/>
    <s v="99999"/>
    <m/>
    <m/>
    <s v="AP"/>
  </r>
  <r>
    <s v="Stop Violence Against Women (VSTOP)"/>
    <s v="2015WFAX0018"/>
    <n v="2017"/>
    <n v="4"/>
    <d v="2016-10-14T00:00:00"/>
    <m/>
    <m/>
    <x v="0"/>
    <m/>
    <x v="3"/>
    <x v="1"/>
    <m/>
    <s v="ProOct16b"/>
    <n v="-5873.6"/>
    <m/>
    <s v="Cash With The Treasurer Of VA"/>
    <s v="0000403758"/>
    <n v="76"/>
    <m/>
    <m/>
    <m/>
    <m/>
    <m/>
    <m/>
    <m/>
    <m/>
    <m/>
    <m/>
    <m/>
    <m/>
    <m/>
    <m/>
    <m/>
    <m/>
    <m/>
    <m/>
    <m/>
    <m/>
    <s v="0000403758"/>
    <n v="76"/>
    <d v="2016-10-14T00:00:00"/>
    <s v="ProOct16b"/>
    <m/>
    <s v="99999"/>
    <m/>
    <m/>
    <s v="SPJ"/>
  </r>
  <r>
    <s v="Stop Violence Against Women (VSTOP)"/>
    <s v="2015WFAX0018"/>
    <n v="2017"/>
    <n v="1"/>
    <d v="2016-07-28T00:00:00"/>
    <m/>
    <m/>
    <x v="0"/>
    <m/>
    <x v="11"/>
    <x v="0"/>
    <m/>
    <s v="Accounts Payable"/>
    <n v="16832.349999999999"/>
    <m/>
    <s v="16-N4193VA15 V-STOP"/>
    <s v="AP00335975"/>
    <n v="148"/>
    <s v="00002678"/>
    <n v="1"/>
    <d v="2016-07-26T00:00:00"/>
    <s v="Commonwealth of Virginia"/>
    <s v="16-N4193VA15 V-STOP"/>
    <s v="14000"/>
    <m/>
    <m/>
    <m/>
    <m/>
    <m/>
    <m/>
    <m/>
    <m/>
    <m/>
    <m/>
    <m/>
    <m/>
    <m/>
    <m/>
    <s v="00002678"/>
    <n v="1"/>
    <d v="2016-07-26T00:00:00"/>
    <s v="Commonwealth of Virginia"/>
    <s v="00002678"/>
    <s v="10220"/>
    <s v="76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9014"/>
    <m/>
    <s v="16-Q3496VA15 V-STOP"/>
    <s v="AP00335975"/>
    <n v="103"/>
    <s v="00002680"/>
    <n v="1"/>
    <d v="2016-07-26T00:00:00"/>
    <s v="Lee County"/>
    <s v="16-Q3496VA15 V-STOP"/>
    <s v="14000"/>
    <m/>
    <m/>
    <m/>
    <m/>
    <m/>
    <m/>
    <m/>
    <m/>
    <m/>
    <m/>
    <m/>
    <m/>
    <m/>
    <m/>
    <s v="00002680"/>
    <n v="1"/>
    <d v="2016-07-26T00:00:00"/>
    <s v="Lee County"/>
    <s v="00002680"/>
    <s v="10220"/>
    <s v="105"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37552.04"/>
    <m/>
    <s v="Cash With The Treasurer Of VA"/>
    <s v="AP00336568"/>
    <n v="6"/>
    <m/>
    <m/>
    <m/>
    <m/>
    <m/>
    <m/>
    <m/>
    <m/>
    <m/>
    <m/>
    <m/>
    <m/>
    <m/>
    <m/>
    <m/>
    <m/>
    <m/>
    <m/>
    <m/>
    <m/>
    <s v="AP00336568"/>
    <n v="6"/>
    <d v="2016-08-01T00:00:00"/>
    <s v="AP Payments"/>
    <s v="00002687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6832.349999999999"/>
    <m/>
    <s v="Cash With The Treasurer Of VA"/>
    <s v="AP00336568"/>
    <n v="24"/>
    <m/>
    <m/>
    <m/>
    <m/>
    <m/>
    <m/>
    <m/>
    <m/>
    <m/>
    <m/>
    <m/>
    <m/>
    <m/>
    <m/>
    <m/>
    <m/>
    <m/>
    <m/>
    <m/>
    <m/>
    <s v="AP00336568"/>
    <n v="24"/>
    <d v="2016-08-01T00:00:00"/>
    <s v="AP Payments"/>
    <s v="00002678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3349.72"/>
    <m/>
    <s v="Cash With The Treasurer Of VA"/>
    <s v="AP00336568"/>
    <n v="28"/>
    <m/>
    <m/>
    <m/>
    <m/>
    <m/>
    <m/>
    <m/>
    <m/>
    <m/>
    <m/>
    <m/>
    <m/>
    <m/>
    <m/>
    <m/>
    <m/>
    <m/>
    <m/>
    <m/>
    <m/>
    <s v="AP00336568"/>
    <n v="28"/>
    <d v="2016-08-01T00:00:00"/>
    <s v="AP Payments"/>
    <s v="00002682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3280.19"/>
    <m/>
    <s v="Cash With The Treasurer Of VA"/>
    <s v="AP00336568"/>
    <n v="20"/>
    <m/>
    <m/>
    <m/>
    <m/>
    <m/>
    <m/>
    <m/>
    <m/>
    <m/>
    <m/>
    <m/>
    <m/>
    <m/>
    <m/>
    <m/>
    <m/>
    <m/>
    <m/>
    <m/>
    <m/>
    <s v="AP00336568"/>
    <n v="20"/>
    <d v="2016-08-01T00:00:00"/>
    <s v="AP Payments"/>
    <s v="00002675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4860.75"/>
    <m/>
    <s v="Accounts Payable"/>
    <s v="AP00336568"/>
    <n v="97"/>
    <m/>
    <m/>
    <m/>
    <m/>
    <m/>
    <m/>
    <m/>
    <m/>
    <m/>
    <m/>
    <m/>
    <m/>
    <m/>
    <m/>
    <m/>
    <m/>
    <m/>
    <m/>
    <m/>
    <m/>
    <s v="AP00336568"/>
    <n v="97"/>
    <d v="2016-08-01T00:00:00"/>
    <s v="AP Payments"/>
    <s v="00002677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6952.75"/>
    <m/>
    <s v="Accounts Payable"/>
    <s v="AP00336568"/>
    <n v="100"/>
    <m/>
    <m/>
    <m/>
    <m/>
    <m/>
    <m/>
    <m/>
    <m/>
    <m/>
    <m/>
    <m/>
    <m/>
    <m/>
    <m/>
    <m/>
    <m/>
    <m/>
    <m/>
    <m/>
    <m/>
    <s v="AP00336568"/>
    <n v="100"/>
    <d v="2016-08-01T00:00:00"/>
    <s v="AP Payments"/>
    <s v="00002679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21689.17"/>
    <m/>
    <s v="Accounts Payable"/>
    <s v="AP00336568"/>
    <n v="104"/>
    <m/>
    <m/>
    <m/>
    <m/>
    <m/>
    <m/>
    <m/>
    <m/>
    <m/>
    <m/>
    <m/>
    <m/>
    <m/>
    <m/>
    <m/>
    <m/>
    <m/>
    <m/>
    <m/>
    <m/>
    <s v="AP00336568"/>
    <n v="104"/>
    <d v="2016-08-01T00:00:00"/>
    <s v="AP Payments"/>
    <s v="00002683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2384.01"/>
    <m/>
    <s v="Accounts Payable"/>
    <s v="AP00348395"/>
    <n v="64"/>
    <m/>
    <m/>
    <m/>
    <m/>
    <m/>
    <m/>
    <m/>
    <m/>
    <m/>
    <m/>
    <m/>
    <m/>
    <m/>
    <m/>
    <m/>
    <m/>
    <m/>
    <m/>
    <m/>
    <m/>
    <s v="AP00348395"/>
    <n v="64"/>
    <d v="2016-08-10T00:00:00"/>
    <s v="Accounts Payable"/>
    <s v="00002836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7672.24"/>
    <m/>
    <s v="Accounts Payable"/>
    <s v="AP00348395"/>
    <n v="66"/>
    <m/>
    <m/>
    <m/>
    <m/>
    <m/>
    <m/>
    <m/>
    <m/>
    <m/>
    <m/>
    <m/>
    <m/>
    <m/>
    <m/>
    <m/>
    <m/>
    <m/>
    <m/>
    <m/>
    <m/>
    <s v="AP00348395"/>
    <n v="66"/>
    <d v="2016-08-10T00:00:00"/>
    <s v="Accounts Payable"/>
    <s v="00002838"/>
    <s v="99999"/>
    <m/>
    <m/>
    <s v="AP"/>
  </r>
  <r>
    <s v="Stop Violence Against Women (VSTOP)"/>
    <s v="2015WFAX0018"/>
    <n v="2016"/>
    <n v="12"/>
    <d v="2016-06-15T00:00:00"/>
    <m/>
    <m/>
    <x v="0"/>
    <m/>
    <x v="1"/>
    <x v="0"/>
    <m/>
    <s v="AP Payments"/>
    <n v="6880"/>
    <m/>
    <s v="Accounts Payable"/>
    <s v="AP00298428"/>
    <n v="63"/>
    <m/>
    <m/>
    <m/>
    <m/>
    <m/>
    <m/>
    <m/>
    <m/>
    <m/>
    <m/>
    <m/>
    <m/>
    <m/>
    <m/>
    <m/>
    <m/>
    <m/>
    <m/>
    <m/>
    <m/>
    <s v="AP00298428"/>
    <n v="63"/>
    <d v="2016-06-15T00:00:00"/>
    <s v="AP Payments"/>
    <s v="00001997"/>
    <s v="99999"/>
    <m/>
    <m/>
    <s v="AP"/>
  </r>
  <r>
    <s v="Stop Violence Against Women (VSTOP)"/>
    <s v="2015WFAX0018"/>
    <n v="2016"/>
    <n v="12"/>
    <d v="2016-06-18T00:00:00"/>
    <m/>
    <m/>
    <x v="0"/>
    <m/>
    <x v="3"/>
    <x v="0"/>
    <m/>
    <s v="AP Payments"/>
    <n v="-5955.85"/>
    <m/>
    <s v="Cash With The Treasurer Of VA"/>
    <s v="AP00302637"/>
    <n v="9"/>
    <m/>
    <m/>
    <m/>
    <m/>
    <m/>
    <m/>
    <m/>
    <m/>
    <m/>
    <m/>
    <m/>
    <m/>
    <m/>
    <m/>
    <m/>
    <m/>
    <m/>
    <m/>
    <m/>
    <m/>
    <s v="AP00302637"/>
    <n v="9"/>
    <d v="2016-06-18T00:00:00"/>
    <s v="AP Payments"/>
    <s v="00002042"/>
    <s v="99999"/>
    <m/>
    <m/>
    <s v="AP"/>
  </r>
  <r>
    <s v="Stop Violence Against Women (VSTOP)"/>
    <s v="2015WFAX0018"/>
    <n v="2016"/>
    <n v="12"/>
    <d v="2016-06-24T00:00:00"/>
    <m/>
    <m/>
    <x v="0"/>
    <s v="390001"/>
    <x v="0"/>
    <x v="0"/>
    <m/>
    <s v="Accounts Payable"/>
    <n v="19942.38"/>
    <m/>
    <s v="16-S9836VA15 V-STOP"/>
    <s v="AP00309435"/>
    <n v="68"/>
    <s v="00002231"/>
    <n v="1"/>
    <d v="2016-06-22T00:00:00"/>
    <s v="Director of Finance Cty of Fairfax VA"/>
    <s v="16-S9836VA15 V-STOP"/>
    <s v="14000"/>
    <m/>
    <m/>
    <m/>
    <m/>
    <m/>
    <m/>
    <m/>
    <m/>
    <m/>
    <m/>
    <m/>
    <m/>
    <m/>
    <m/>
    <s v="00002231"/>
    <n v="1"/>
    <d v="2016-06-22T00:00:00"/>
    <s v="Director of Finance Cty of Fairfax VA"/>
    <s v="00002231"/>
    <s v="10220"/>
    <s v="059"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15343.16"/>
    <m/>
    <s v="Cash With The Treasurer Of VA"/>
    <s v="AP00326725"/>
    <n v="3"/>
    <m/>
    <m/>
    <m/>
    <m/>
    <m/>
    <m/>
    <m/>
    <m/>
    <m/>
    <m/>
    <m/>
    <m/>
    <m/>
    <m/>
    <m/>
    <m/>
    <m/>
    <m/>
    <m/>
    <m/>
    <s v="AP00326725"/>
    <n v="3"/>
    <d v="2016-07-15T00:00:00"/>
    <s v="AP Payments"/>
    <s v="0000236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7475.65"/>
    <m/>
    <s v="Accounts Payable"/>
    <s v="AP00326241"/>
    <n v="16"/>
    <m/>
    <m/>
    <m/>
    <m/>
    <m/>
    <m/>
    <m/>
    <m/>
    <m/>
    <m/>
    <m/>
    <m/>
    <m/>
    <m/>
    <m/>
    <m/>
    <m/>
    <m/>
    <m/>
    <m/>
    <s v="AP00326241"/>
    <n v="16"/>
    <d v="2016-07-15T00:00:00"/>
    <s v="Accounts Payable"/>
    <s v="00002408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6915"/>
    <m/>
    <s v="Accounts Payable"/>
    <s v="AP00326241"/>
    <n v="19"/>
    <m/>
    <m/>
    <m/>
    <m/>
    <m/>
    <m/>
    <m/>
    <m/>
    <m/>
    <m/>
    <m/>
    <m/>
    <m/>
    <m/>
    <m/>
    <m/>
    <m/>
    <m/>
    <m/>
    <m/>
    <s v="AP00326241"/>
    <n v="19"/>
    <d v="2016-07-15T00:00:00"/>
    <s v="Accounts Payable"/>
    <s v="0000241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5889.5"/>
    <m/>
    <s v="Accounts Payable"/>
    <s v="AP00326241"/>
    <n v="17"/>
    <m/>
    <m/>
    <m/>
    <m/>
    <m/>
    <m/>
    <m/>
    <m/>
    <m/>
    <m/>
    <m/>
    <m/>
    <m/>
    <m/>
    <m/>
    <m/>
    <m/>
    <m/>
    <m/>
    <m/>
    <s v="AP00326241"/>
    <n v="17"/>
    <d v="2016-07-15T00:00:00"/>
    <s v="Accounts Payable"/>
    <s v="00002409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5676.78"/>
    <m/>
    <s v="Accounts Payable"/>
    <s v="AP00326241"/>
    <n v="63"/>
    <m/>
    <m/>
    <m/>
    <m/>
    <m/>
    <m/>
    <m/>
    <m/>
    <m/>
    <m/>
    <m/>
    <m/>
    <m/>
    <m/>
    <m/>
    <m/>
    <m/>
    <m/>
    <m/>
    <m/>
    <s v="AP00326241"/>
    <n v="63"/>
    <d v="2016-07-15T00:00:00"/>
    <s v="Accounts Payable"/>
    <s v="0000236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5676.78"/>
    <m/>
    <s v="Accounts Payable"/>
    <s v="AP00326725"/>
    <n v="73"/>
    <m/>
    <m/>
    <m/>
    <m/>
    <m/>
    <m/>
    <m/>
    <m/>
    <m/>
    <m/>
    <m/>
    <m/>
    <m/>
    <m/>
    <m/>
    <m/>
    <m/>
    <m/>
    <m/>
    <m/>
    <s v="AP00326725"/>
    <n v="73"/>
    <d v="2016-07-15T00:00:00"/>
    <s v="AP Payments"/>
    <s v="0000236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14124.5"/>
    <m/>
    <s v="Accounts Payable"/>
    <s v="AP00326725"/>
    <n v="110"/>
    <m/>
    <m/>
    <m/>
    <m/>
    <m/>
    <m/>
    <m/>
    <m/>
    <m/>
    <m/>
    <m/>
    <m/>
    <m/>
    <m/>
    <m/>
    <m/>
    <m/>
    <m/>
    <m/>
    <m/>
    <s v="AP00326725"/>
    <n v="110"/>
    <d v="2016-07-15T00:00:00"/>
    <s v="AP Payments"/>
    <s v="00002407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4933.2700000000004"/>
    <m/>
    <s v="16-S9860VA15 V-STOP"/>
    <s v="AP00326241"/>
    <n v="111"/>
    <s v="00002405"/>
    <n v="1"/>
    <d v="2016-07-12T00:00:00"/>
    <s v="Young Womens Christian Association South"/>
    <s v="16-S9860VA15 V-STOP"/>
    <s v="14000"/>
    <m/>
    <m/>
    <m/>
    <m/>
    <m/>
    <m/>
    <m/>
    <m/>
    <m/>
    <m/>
    <m/>
    <m/>
    <m/>
    <m/>
    <s v="00002405"/>
    <n v="1"/>
    <d v="2016-07-12T00:00:00"/>
    <s v="Young Womens Christian Association South"/>
    <s v="00002405"/>
    <s v="10220"/>
    <s v="710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8319"/>
    <m/>
    <s v="Cash With The Treasurer Of VA"/>
    <s v="AP00348933"/>
    <n v="4"/>
    <m/>
    <m/>
    <m/>
    <m/>
    <m/>
    <m/>
    <m/>
    <m/>
    <m/>
    <m/>
    <m/>
    <m/>
    <m/>
    <m/>
    <m/>
    <m/>
    <m/>
    <m/>
    <m/>
    <m/>
    <s v="AP00348933"/>
    <n v="4"/>
    <d v="2016-08-11T00:00:00"/>
    <s v="AP Payments"/>
    <s v="00002834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5264.73"/>
    <m/>
    <s v="Cash With The Treasurer Of VA"/>
    <s v="AP00348933"/>
    <n v="28"/>
    <m/>
    <m/>
    <m/>
    <m/>
    <m/>
    <m/>
    <m/>
    <m/>
    <m/>
    <m/>
    <m/>
    <m/>
    <m/>
    <m/>
    <m/>
    <m/>
    <m/>
    <m/>
    <m/>
    <m/>
    <s v="AP00348933"/>
    <n v="28"/>
    <d v="2016-08-11T00:00:00"/>
    <s v="AP Payments"/>
    <s v="00002864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4147"/>
    <m/>
    <s v="Cash With The Treasurer Of VA"/>
    <s v="AP00348933"/>
    <n v="24"/>
    <m/>
    <m/>
    <m/>
    <m/>
    <m/>
    <m/>
    <m/>
    <m/>
    <m/>
    <m/>
    <m/>
    <m/>
    <m/>
    <m/>
    <m/>
    <m/>
    <m/>
    <m/>
    <m/>
    <m/>
    <s v="AP00348933"/>
    <n v="24"/>
    <d v="2016-08-11T00:00:00"/>
    <s v="AP Payments"/>
    <s v="00002858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5928.06"/>
    <m/>
    <s v="Accounts Payable"/>
    <s v="AP00348933"/>
    <n v="174"/>
    <m/>
    <m/>
    <m/>
    <m/>
    <m/>
    <m/>
    <m/>
    <m/>
    <m/>
    <m/>
    <m/>
    <m/>
    <m/>
    <m/>
    <m/>
    <m/>
    <m/>
    <m/>
    <m/>
    <m/>
    <s v="AP00348933"/>
    <n v="174"/>
    <d v="2016-08-11T00:00:00"/>
    <s v="AP Payments"/>
    <s v="00002865"/>
    <s v="99999"/>
    <m/>
    <m/>
    <s v="AP"/>
  </r>
  <r>
    <s v="Stop Violence Against Women (VSTOP)"/>
    <s v="2015WFAX0018"/>
    <n v="2017"/>
    <n v="2"/>
    <d v="2016-08-26T00:00:00"/>
    <m/>
    <m/>
    <x v="0"/>
    <m/>
    <x v="3"/>
    <x v="0"/>
    <m/>
    <s v="AR Direct Cash Journal"/>
    <n v="74904.44"/>
    <m/>
    <s v="16-08-26AR_DIRJRNL623"/>
    <s v="AR00362076"/>
    <n v="30"/>
    <m/>
    <m/>
    <m/>
    <m/>
    <m/>
    <m/>
    <m/>
    <m/>
    <m/>
    <m/>
    <m/>
    <m/>
    <m/>
    <m/>
    <m/>
    <m/>
    <m/>
    <m/>
    <m/>
    <m/>
    <s v="AR00362076"/>
    <n v="30"/>
    <d v="2016-08-26T00:00:00"/>
    <s v="AR Direct Cash Journal"/>
    <s v="41400281"/>
    <s v="99999"/>
    <m/>
    <m/>
    <s v="AR"/>
  </r>
  <r>
    <s v="Stop Violence Against Women (VSTOP)"/>
    <s v="2015WFAX0018"/>
    <n v="2017"/>
    <n v="2"/>
    <d v="2016-08-29T00:00:00"/>
    <m/>
    <m/>
    <x v="0"/>
    <s v="390001"/>
    <x v="12"/>
    <x v="1"/>
    <m/>
    <s v="CLEARAUG"/>
    <n v="5472.09"/>
    <m/>
    <s v="Salaries, Classified"/>
    <s v="0000362892"/>
    <n v="109"/>
    <m/>
    <m/>
    <m/>
    <m/>
    <m/>
    <m/>
    <m/>
    <m/>
    <m/>
    <m/>
    <m/>
    <m/>
    <m/>
    <m/>
    <m/>
    <m/>
    <m/>
    <m/>
    <m/>
    <m/>
    <s v="0000362892"/>
    <n v="109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14"/>
    <x v="1"/>
    <m/>
    <s v="CLEARAUG"/>
    <n v="32.5"/>
    <m/>
    <s v="Deferred Comp Match Payments"/>
    <s v="0000362892"/>
    <n v="91"/>
    <m/>
    <m/>
    <m/>
    <m/>
    <m/>
    <m/>
    <m/>
    <m/>
    <m/>
    <m/>
    <m/>
    <m/>
    <m/>
    <m/>
    <m/>
    <m/>
    <m/>
    <m/>
    <m/>
    <m/>
    <s v="0000362892"/>
    <n v="91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11560.97"/>
    <m/>
    <s v="16-I5925VA15 V-STOP"/>
    <s v="AP00363169"/>
    <n v="66"/>
    <s v="00003004"/>
    <n v="1"/>
    <d v="2016-08-24T00:00:00"/>
    <s v="Northern Virginia Family Service"/>
    <s v="16-I5925VA15 V-STOP"/>
    <s v="14000"/>
    <m/>
    <m/>
    <m/>
    <m/>
    <m/>
    <m/>
    <m/>
    <m/>
    <m/>
    <m/>
    <m/>
    <m/>
    <m/>
    <m/>
    <s v="00003004"/>
    <n v="1"/>
    <d v="2016-08-24T00:00:00"/>
    <s v="Northern Virginia Family Service"/>
    <s v="00003004"/>
    <s v="10220"/>
    <s v="059"/>
    <m/>
    <s v="AP"/>
  </r>
  <r>
    <s v="Stop Violence Against Women (VSTOP)"/>
    <s v="2015WFAX0018"/>
    <n v="2017"/>
    <n v="2"/>
    <d v="2016-08-30T00:00:00"/>
    <m/>
    <m/>
    <x v="0"/>
    <m/>
    <x v="1"/>
    <x v="0"/>
    <m/>
    <s v="AP Payments"/>
    <n v="7851"/>
    <m/>
    <s v="Accounts Payable"/>
    <s v="AP00363713"/>
    <n v="66"/>
    <m/>
    <m/>
    <m/>
    <m/>
    <m/>
    <m/>
    <m/>
    <m/>
    <m/>
    <m/>
    <m/>
    <m/>
    <m/>
    <m/>
    <m/>
    <m/>
    <m/>
    <m/>
    <m/>
    <m/>
    <s v="AP00363713"/>
    <n v="66"/>
    <d v="2016-08-30T00:00:00"/>
    <s v="AP Payments"/>
    <s v="00003008"/>
    <s v="99999"/>
    <m/>
    <m/>
    <s v="AP"/>
  </r>
  <r>
    <s v="Stop Violence Against Women (VSTOP)"/>
    <s v="2015WFAX0018"/>
    <n v="2017"/>
    <n v="2"/>
    <d v="2016-08-30T00:00:00"/>
    <m/>
    <m/>
    <x v="0"/>
    <m/>
    <x v="1"/>
    <x v="0"/>
    <m/>
    <s v="AP Payments"/>
    <n v="11560.97"/>
    <m/>
    <s v="Accounts Payable"/>
    <s v="AP00363713"/>
    <n v="62"/>
    <m/>
    <m/>
    <m/>
    <m/>
    <m/>
    <m/>
    <m/>
    <m/>
    <m/>
    <m/>
    <m/>
    <m/>
    <m/>
    <m/>
    <m/>
    <m/>
    <m/>
    <m/>
    <m/>
    <m/>
    <s v="AP00363713"/>
    <n v="62"/>
    <d v="2016-08-30T00:00:00"/>
    <s v="AP Payments"/>
    <s v="00003004"/>
    <s v="99999"/>
    <m/>
    <m/>
    <s v="AP"/>
  </r>
  <r>
    <s v="Stop Violence Against Women (VSTOP)"/>
    <s v="2015WFAX0018"/>
    <n v="2017"/>
    <n v="3"/>
    <d v="2016-09-26T00:00:00"/>
    <m/>
    <m/>
    <x v="0"/>
    <s v="390001"/>
    <x v="0"/>
    <x v="0"/>
    <m/>
    <s v="Accounts Payable"/>
    <n v="7033.47"/>
    <m/>
    <s v="16-M4438VA15 V-STOP"/>
    <s v="AP00386612"/>
    <n v="84"/>
    <s v="00003426"/>
    <n v="1"/>
    <d v="2016-09-23T00:00:00"/>
    <s v="Clarke County"/>
    <s v="16-M4438VA15 V-STOP"/>
    <s v="14000"/>
    <m/>
    <m/>
    <m/>
    <m/>
    <m/>
    <m/>
    <m/>
    <m/>
    <m/>
    <m/>
    <m/>
    <m/>
    <m/>
    <m/>
    <s v="00003426"/>
    <n v="1"/>
    <d v="2016-09-23T00:00:00"/>
    <s v="Clarke County"/>
    <s v="00003426"/>
    <s v="10220"/>
    <s v="043"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7475.65"/>
    <m/>
    <s v="Accounts Payable"/>
    <s v="AP00326725"/>
    <n v="111"/>
    <m/>
    <m/>
    <m/>
    <m/>
    <m/>
    <m/>
    <m/>
    <m/>
    <m/>
    <m/>
    <m/>
    <m/>
    <m/>
    <m/>
    <m/>
    <m/>
    <m/>
    <m/>
    <m/>
    <m/>
    <s v="AP00326725"/>
    <n v="111"/>
    <d v="2016-07-15T00:00:00"/>
    <s v="AP Payments"/>
    <s v="00002408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8847.5"/>
    <m/>
    <s v="Accounts Payable"/>
    <s v="AP00326725"/>
    <n v="101"/>
    <m/>
    <m/>
    <m/>
    <m/>
    <m/>
    <m/>
    <m/>
    <m/>
    <m/>
    <m/>
    <m/>
    <m/>
    <m/>
    <m/>
    <m/>
    <m/>
    <m/>
    <m/>
    <m/>
    <m/>
    <s v="AP00326725"/>
    <n v="101"/>
    <d v="2016-07-15T00:00:00"/>
    <s v="AP Payments"/>
    <s v="00002370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15343.16"/>
    <m/>
    <s v="Accounts Payable"/>
    <s v="AP00326725"/>
    <n v="80"/>
    <m/>
    <m/>
    <m/>
    <m/>
    <m/>
    <m/>
    <m/>
    <m/>
    <m/>
    <m/>
    <m/>
    <m/>
    <m/>
    <m/>
    <m/>
    <m/>
    <m/>
    <m/>
    <m/>
    <m/>
    <s v="AP00326725"/>
    <n v="80"/>
    <d v="2016-07-15T00:00:00"/>
    <s v="AP Payments"/>
    <s v="00002361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6915"/>
    <m/>
    <s v="16-U9202VA15 V-STOP"/>
    <s v="AP00326241"/>
    <n v="117"/>
    <s v="00002411"/>
    <n v="1"/>
    <d v="2016-07-12T00:00:00"/>
    <s v="Council on Domestic Violence for Page Co"/>
    <s v="16-U9202VA15 V-STOP"/>
    <s v="14000"/>
    <m/>
    <m/>
    <m/>
    <m/>
    <m/>
    <m/>
    <m/>
    <m/>
    <m/>
    <m/>
    <m/>
    <m/>
    <m/>
    <m/>
    <s v="00002411"/>
    <n v="1"/>
    <d v="2016-07-12T00:00:00"/>
    <s v="Council on Domestic Violence for Page Co"/>
    <s v="00002411"/>
    <s v="10220"/>
    <s v="139"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10000"/>
    <m/>
    <s v="Cash With The Treasurer Of VA"/>
    <s v="AP00328770"/>
    <n v="21"/>
    <m/>
    <m/>
    <m/>
    <m/>
    <m/>
    <m/>
    <m/>
    <m/>
    <m/>
    <m/>
    <m/>
    <m/>
    <m/>
    <m/>
    <m/>
    <m/>
    <m/>
    <m/>
    <m/>
    <m/>
    <s v="AP00328770"/>
    <n v="21"/>
    <d v="2016-07-19T00:00:00"/>
    <s v="AP Payments"/>
    <s v="00002466"/>
    <s v="99999"/>
    <m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6761.25"/>
    <m/>
    <s v="Cash With The Treasurer Of VA"/>
    <s v="AP00328770"/>
    <n v="22"/>
    <m/>
    <m/>
    <m/>
    <m/>
    <m/>
    <m/>
    <m/>
    <m/>
    <m/>
    <m/>
    <m/>
    <m/>
    <m/>
    <m/>
    <m/>
    <m/>
    <m/>
    <m/>
    <m/>
    <m/>
    <s v="AP00328770"/>
    <n v="22"/>
    <d v="2016-07-19T00:00:00"/>
    <s v="AP Payments"/>
    <s v="00002475"/>
    <s v="99999"/>
    <m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4429.34"/>
    <m/>
    <s v="Cash With The Treasurer Of VA"/>
    <s v="AP00328770"/>
    <n v="40"/>
    <m/>
    <m/>
    <m/>
    <m/>
    <m/>
    <m/>
    <m/>
    <m/>
    <m/>
    <m/>
    <m/>
    <m/>
    <m/>
    <m/>
    <m/>
    <m/>
    <m/>
    <m/>
    <m/>
    <m/>
    <s v="AP00328770"/>
    <n v="40"/>
    <d v="2016-07-19T00:00:00"/>
    <s v="AP Payments"/>
    <s v="0000247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5970.58"/>
    <m/>
    <s v="Accounts Payable"/>
    <s v="AP00328497"/>
    <n v="29"/>
    <m/>
    <m/>
    <m/>
    <m/>
    <m/>
    <m/>
    <m/>
    <m/>
    <m/>
    <m/>
    <m/>
    <m/>
    <m/>
    <m/>
    <m/>
    <m/>
    <m/>
    <m/>
    <m/>
    <m/>
    <s v="AP00328497"/>
    <n v="29"/>
    <d v="2016-07-19T00:00:00"/>
    <s v="Accounts Payable"/>
    <s v="00002480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3100.45"/>
    <m/>
    <s v="Accounts Payable"/>
    <s v="AP00328497"/>
    <n v="22"/>
    <m/>
    <m/>
    <m/>
    <m/>
    <m/>
    <m/>
    <m/>
    <m/>
    <m/>
    <m/>
    <m/>
    <m/>
    <m/>
    <m/>
    <m/>
    <m/>
    <m/>
    <m/>
    <m/>
    <m/>
    <s v="AP00328497"/>
    <n v="22"/>
    <d v="2016-07-19T00:00:00"/>
    <s v="Accounts Payable"/>
    <s v="00002476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5970.58"/>
    <m/>
    <s v="Accounts Payable"/>
    <s v="AP00328770"/>
    <n v="89"/>
    <m/>
    <m/>
    <m/>
    <m/>
    <m/>
    <m/>
    <m/>
    <m/>
    <m/>
    <m/>
    <m/>
    <m/>
    <m/>
    <m/>
    <m/>
    <m/>
    <m/>
    <m/>
    <m/>
    <m/>
    <s v="AP00328770"/>
    <n v="89"/>
    <d v="2016-07-19T00:00:00"/>
    <s v="AP Payments"/>
    <s v="00002480"/>
    <s v="99999"/>
    <m/>
    <m/>
    <s v="AP"/>
  </r>
  <r>
    <s v="Stop Violence Against Women (VSTOP)"/>
    <s v="2015WFAX0018"/>
    <n v="2017"/>
    <n v="1"/>
    <d v="2016-07-20T00:00:00"/>
    <m/>
    <m/>
    <x v="0"/>
    <m/>
    <x v="3"/>
    <x v="0"/>
    <m/>
    <s v="AR Direct Cash Journal"/>
    <n v="57896.89"/>
    <m/>
    <s v="16-07-20AR_DIRJRNL508"/>
    <s v="AR00329608"/>
    <n v="32"/>
    <m/>
    <m/>
    <m/>
    <m/>
    <m/>
    <m/>
    <m/>
    <m/>
    <m/>
    <m/>
    <m/>
    <m/>
    <m/>
    <m/>
    <m/>
    <m/>
    <m/>
    <m/>
    <m/>
    <m/>
    <s v="AR00329608"/>
    <n v="32"/>
    <d v="2016-07-20T00:00:00"/>
    <s v="AR Direct Cash Journal"/>
    <s v="41400277"/>
    <s v="99999"/>
    <m/>
    <m/>
    <s v="AR"/>
  </r>
  <r>
    <s v="Stop Violence Against Women (VSTOP)"/>
    <s v="2015WFAX0018"/>
    <n v="2017"/>
    <n v="1"/>
    <d v="2016-07-14T00:00:00"/>
    <m/>
    <m/>
    <x v="0"/>
    <m/>
    <x v="3"/>
    <x v="0"/>
    <m/>
    <s v="AR Direct Cash Journal"/>
    <n v="139660.82"/>
    <m/>
    <s v="16-07-14AR_DIRJRNL487"/>
    <s v="AR00325354"/>
    <n v="32"/>
    <m/>
    <m/>
    <m/>
    <m/>
    <m/>
    <m/>
    <m/>
    <m/>
    <m/>
    <m/>
    <m/>
    <m/>
    <m/>
    <m/>
    <m/>
    <m/>
    <m/>
    <m/>
    <m/>
    <m/>
    <s v="AR00325354"/>
    <n v="32"/>
    <d v="2016-07-14T00:00:00"/>
    <s v="AR Direct Cash Journal"/>
    <s v="41400275"/>
    <s v="99999"/>
    <m/>
    <m/>
    <s v="AR"/>
  </r>
  <r>
    <s v="Stop Violence Against Women (VSTOP)"/>
    <s v="2015WFAX0018"/>
    <n v="2017"/>
    <n v="1"/>
    <d v="2016-07-15T00:00:00"/>
    <m/>
    <m/>
    <x v="0"/>
    <m/>
    <x v="3"/>
    <x v="0"/>
    <m/>
    <s v="AP Payments"/>
    <n v="-8847.5"/>
    <m/>
    <s v="Cash With The Treasurer Of VA"/>
    <s v="AP00326725"/>
    <n v="38"/>
    <m/>
    <m/>
    <m/>
    <m/>
    <m/>
    <m/>
    <m/>
    <m/>
    <m/>
    <m/>
    <m/>
    <m/>
    <m/>
    <m/>
    <m/>
    <m/>
    <m/>
    <m/>
    <m/>
    <m/>
    <s v="AP00326725"/>
    <n v="38"/>
    <d v="2016-07-15T00:00:00"/>
    <s v="AP Payments"/>
    <s v="00002370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6104"/>
    <m/>
    <s v="Accounts Payable"/>
    <s v="AP00326241"/>
    <n v="20"/>
    <m/>
    <m/>
    <m/>
    <m/>
    <m/>
    <m/>
    <m/>
    <m/>
    <m/>
    <m/>
    <m/>
    <m/>
    <m/>
    <m/>
    <m/>
    <m/>
    <m/>
    <m/>
    <m/>
    <m/>
    <s v="AP00326241"/>
    <n v="20"/>
    <d v="2016-07-15T00:00:00"/>
    <s v="Accounts Payable"/>
    <s v="00002412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5132.3599999999997"/>
    <m/>
    <s v="16-E2567VA15 V-STOP"/>
    <s v="AP00326241"/>
    <n v="95"/>
    <s v="00002363"/>
    <n v="1"/>
    <d v="2016-07-11T00:00:00"/>
    <s v="YWCA of Central Virginia"/>
    <s v="16-E2567VA15 V-STOP"/>
    <s v="14000"/>
    <m/>
    <m/>
    <m/>
    <m/>
    <m/>
    <m/>
    <m/>
    <m/>
    <m/>
    <m/>
    <m/>
    <m/>
    <m/>
    <m/>
    <s v="00002363"/>
    <n v="1"/>
    <d v="2016-07-11T00:00:00"/>
    <s v="YWCA of Central Virginia"/>
    <s v="00002363"/>
    <s v="10220"/>
    <s v="68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5889.5"/>
    <m/>
    <s v="16-T9404VA15 V-STOP"/>
    <s v="AP00326241"/>
    <n v="115"/>
    <s v="00002409"/>
    <n v="1"/>
    <d v="2016-07-12T00:00:00"/>
    <s v="Legal Aid Works"/>
    <s v="16-T9404VA15 V-STOP"/>
    <s v="14000"/>
    <m/>
    <m/>
    <m/>
    <m/>
    <m/>
    <m/>
    <m/>
    <m/>
    <m/>
    <m/>
    <m/>
    <m/>
    <m/>
    <m/>
    <s v="00002409"/>
    <n v="1"/>
    <d v="2016-07-12T00:00:00"/>
    <s v="Legal Aid Works"/>
    <s v="00002409"/>
    <s v="10220"/>
    <s v="63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14124.5"/>
    <m/>
    <s v="16-T9352VA15 V-STOP"/>
    <s v="AP00326241"/>
    <n v="113"/>
    <s v="00002407"/>
    <n v="1"/>
    <d v="2016-07-12T00:00:00"/>
    <s v="Family Resource Center Inc"/>
    <s v="16-T9352VA15 V-STOP"/>
    <s v="14000"/>
    <m/>
    <m/>
    <m/>
    <m/>
    <m/>
    <m/>
    <m/>
    <m/>
    <m/>
    <m/>
    <m/>
    <m/>
    <m/>
    <m/>
    <s v="00002407"/>
    <n v="1"/>
    <d v="2016-07-12T00:00:00"/>
    <s v="Family Resource Center Inc"/>
    <s v="00002407"/>
    <s v="10220"/>
    <s v="488"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4429.34"/>
    <m/>
    <s v="Accounts Payable"/>
    <s v="AP00328497"/>
    <n v="19"/>
    <m/>
    <m/>
    <m/>
    <m/>
    <m/>
    <m/>
    <m/>
    <m/>
    <m/>
    <m/>
    <m/>
    <m/>
    <m/>
    <m/>
    <m/>
    <m/>
    <m/>
    <m/>
    <m/>
    <m/>
    <s v="AP00328497"/>
    <n v="19"/>
    <d v="2016-07-19T00:00:00"/>
    <s v="Accounts Payable"/>
    <s v="0000247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8031.27"/>
    <m/>
    <s v="Accounts Payable"/>
    <s v="AP00328770"/>
    <n v="93"/>
    <m/>
    <m/>
    <m/>
    <m/>
    <m/>
    <m/>
    <m/>
    <m/>
    <m/>
    <m/>
    <m/>
    <m/>
    <m/>
    <m/>
    <m/>
    <m/>
    <m/>
    <m/>
    <m/>
    <m/>
    <s v="AP00328770"/>
    <n v="93"/>
    <d v="2016-07-19T00:00:00"/>
    <s v="AP Payments"/>
    <s v="00002474"/>
    <s v="99999"/>
    <m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6837.5"/>
    <m/>
    <s v="16-T9360VA15 V-STOP"/>
    <s v="AP00328497"/>
    <n v="77"/>
    <s v="00002482"/>
    <n v="1"/>
    <d v="2016-07-18T00:00:00"/>
    <s v="County of Louisa"/>
    <s v="16-T9360VA15 V-STOP"/>
    <s v="14000"/>
    <m/>
    <m/>
    <m/>
    <m/>
    <m/>
    <m/>
    <m/>
    <m/>
    <m/>
    <m/>
    <m/>
    <m/>
    <m/>
    <m/>
    <s v="00002482"/>
    <n v="1"/>
    <d v="2016-07-18T00:00:00"/>
    <s v="County of Louisa"/>
    <s v="00002482"/>
    <s v="10220"/>
    <s v="109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8031.27"/>
    <m/>
    <s v="16-M4437VA15 V-STOP"/>
    <s v="AP00328497"/>
    <n v="65"/>
    <s v="00002474"/>
    <n v="1"/>
    <d v="2016-07-18T00:00:00"/>
    <s v="Campbell County"/>
    <s v="16-M4437VA15 V-STOP"/>
    <s v="14000"/>
    <m/>
    <m/>
    <m/>
    <m/>
    <m/>
    <m/>
    <m/>
    <m/>
    <m/>
    <m/>
    <m/>
    <m/>
    <m/>
    <m/>
    <s v="00002474"/>
    <n v="1"/>
    <d v="2016-07-18T00:00:00"/>
    <s v="Campbell County"/>
    <s v="00002474"/>
    <s v="10220"/>
    <s v="031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5970.58"/>
    <m/>
    <s v="16-S9841VA15 V-STOP"/>
    <s v="AP00328497"/>
    <n v="74"/>
    <s v="00002480"/>
    <n v="1"/>
    <d v="2016-07-18T00:00:00"/>
    <s v="The Laurel Center Intervention for Domes"/>
    <s v="16-S9841VA15 V-STOP"/>
    <s v="14000"/>
    <m/>
    <m/>
    <m/>
    <m/>
    <m/>
    <m/>
    <m/>
    <m/>
    <m/>
    <m/>
    <m/>
    <m/>
    <m/>
    <m/>
    <s v="00002480"/>
    <n v="1"/>
    <d v="2016-07-18T00:00:00"/>
    <s v="The Laurel Center Intervention for Domes"/>
    <s v="00002480"/>
    <s v="10220"/>
    <s v="840"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9799.9500000000007"/>
    <m/>
    <s v="Cash With The Treasurer Of VA"/>
    <s v="AP00332464"/>
    <n v="49"/>
    <m/>
    <m/>
    <m/>
    <m/>
    <m/>
    <m/>
    <m/>
    <m/>
    <m/>
    <m/>
    <m/>
    <m/>
    <m/>
    <m/>
    <m/>
    <m/>
    <m/>
    <m/>
    <m/>
    <m/>
    <s v="AP00332464"/>
    <n v="49"/>
    <d v="2016-07-26T00:00:00"/>
    <s v="AP Payments"/>
    <s v="00002575"/>
    <s v="99999"/>
    <m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7430.23"/>
    <m/>
    <s v="Cash With The Treasurer Of VA"/>
    <s v="AP00332464"/>
    <n v="56"/>
    <m/>
    <m/>
    <m/>
    <m/>
    <m/>
    <m/>
    <m/>
    <m/>
    <m/>
    <m/>
    <m/>
    <m/>
    <m/>
    <m/>
    <m/>
    <m/>
    <m/>
    <m/>
    <m/>
    <m/>
    <s v="AP00332464"/>
    <n v="56"/>
    <d v="2016-07-26T00:00:00"/>
    <s v="AP Payments"/>
    <s v="00002578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20708"/>
    <m/>
    <s v="Accounts Payable"/>
    <s v="AP00335975"/>
    <n v="9"/>
    <m/>
    <m/>
    <m/>
    <m/>
    <m/>
    <m/>
    <m/>
    <m/>
    <m/>
    <m/>
    <m/>
    <m/>
    <m/>
    <m/>
    <m/>
    <m/>
    <m/>
    <m/>
    <m/>
    <m/>
    <s v="AP00335975"/>
    <n v="9"/>
    <d v="2016-07-28T00:00:00"/>
    <s v="Accounts Payable"/>
    <s v="00002686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4707.99"/>
    <m/>
    <s v="Accounts Payable"/>
    <s v="AP00335975"/>
    <n v="67"/>
    <m/>
    <m/>
    <m/>
    <m/>
    <m/>
    <m/>
    <m/>
    <m/>
    <m/>
    <m/>
    <m/>
    <m/>
    <m/>
    <m/>
    <m/>
    <m/>
    <m/>
    <m/>
    <m/>
    <m/>
    <s v="AP00335975"/>
    <n v="67"/>
    <d v="2016-07-28T00:00:00"/>
    <s v="Accounts Payable"/>
    <s v="00002674"/>
    <s v="99999"/>
    <m/>
    <m/>
    <s v="AP"/>
  </r>
  <r>
    <s v="Stop Violence Against Women (VSTOP)"/>
    <s v="2015WFAX0018"/>
    <n v="2017"/>
    <n v="1"/>
    <d v="2016-07-28T00:00:00"/>
    <m/>
    <m/>
    <x v="0"/>
    <m/>
    <x v="13"/>
    <x v="0"/>
    <m/>
    <s v="Accounts Payable"/>
    <n v="5799.1"/>
    <m/>
    <s v="16-T9369VA15 V-STOP"/>
    <s v="AP00335975"/>
    <n v="150"/>
    <s v="00002688"/>
    <n v="1"/>
    <d v="2016-07-26T00:00:00"/>
    <s v="George Mason University"/>
    <s v="16-T9369VA15 V-STOP"/>
    <s v="14000"/>
    <m/>
    <m/>
    <m/>
    <m/>
    <m/>
    <m/>
    <m/>
    <m/>
    <m/>
    <m/>
    <m/>
    <m/>
    <m/>
    <m/>
    <s v="00002688"/>
    <n v="1"/>
    <d v="2016-07-26T00:00:00"/>
    <s v="George Mason University"/>
    <s v="00002688"/>
    <s v="10220"/>
    <s v="059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943.54"/>
    <m/>
    <s v="16-T9336VA15 V-STOP"/>
    <s v="AP00335975"/>
    <n v="107"/>
    <s v="00002684"/>
    <n v="1"/>
    <d v="2016-07-26T00:00:00"/>
    <s v="County of Gloucester Treasurer"/>
    <s v="16-T9336VA15 V-STOP"/>
    <s v="14000"/>
    <m/>
    <m/>
    <m/>
    <m/>
    <m/>
    <m/>
    <m/>
    <m/>
    <m/>
    <m/>
    <m/>
    <m/>
    <m/>
    <m/>
    <s v="00002684"/>
    <n v="1"/>
    <d v="2016-07-26T00:00:00"/>
    <s v="County of Gloucester Treasurer"/>
    <s v="00002684"/>
    <s v="10220"/>
    <s v="073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4707.99"/>
    <m/>
    <s v="16-G6141VA15 V-STOP"/>
    <s v="AP00335975"/>
    <n v="97"/>
    <s v="00002674"/>
    <n v="1"/>
    <d v="2016-07-26T00:00:00"/>
    <s v="LYNCHBURG CITY"/>
    <s v="16-G6141VA15 V-STOP"/>
    <s v="14000"/>
    <m/>
    <m/>
    <m/>
    <m/>
    <m/>
    <m/>
    <m/>
    <m/>
    <m/>
    <m/>
    <m/>
    <m/>
    <m/>
    <m/>
    <s v="00002674"/>
    <n v="1"/>
    <d v="2016-07-26T00:00:00"/>
    <s v="LYNCHBURG CITY"/>
    <s v="00002674"/>
    <s v="10220"/>
    <s v="68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5541.64"/>
    <m/>
    <s v="16-T9342VA15 V-STOP"/>
    <s v="AP00335975"/>
    <n v="108"/>
    <s v="00002685"/>
    <n v="1"/>
    <d v="2016-07-26T00:00:00"/>
    <s v="City of Alexandria Office of Historic"/>
    <s v="16-T9342VA15 V-STOP"/>
    <s v="14000"/>
    <m/>
    <m/>
    <m/>
    <m/>
    <m/>
    <m/>
    <m/>
    <m/>
    <m/>
    <m/>
    <m/>
    <m/>
    <m/>
    <m/>
    <s v="00002685"/>
    <n v="1"/>
    <d v="2016-07-26T00:00:00"/>
    <s v="City of Alexandria Office of Historic"/>
    <s v="00002685"/>
    <s v="10220"/>
    <s v="510"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2155.33"/>
    <m/>
    <s v="Accounts Payable"/>
    <s v="AP00348395"/>
    <n v="80"/>
    <m/>
    <m/>
    <m/>
    <m/>
    <m/>
    <m/>
    <m/>
    <m/>
    <m/>
    <m/>
    <m/>
    <m/>
    <m/>
    <m/>
    <m/>
    <m/>
    <m/>
    <m/>
    <m/>
    <m/>
    <s v="AP00348395"/>
    <n v="80"/>
    <d v="2016-08-10T00:00:00"/>
    <s v="Accounts Payable"/>
    <s v="00002856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2155.33"/>
    <m/>
    <s v="Grant #16-G6135VA15 - VAWA"/>
    <s v="AP00348395"/>
    <n v="197"/>
    <s v="00002856"/>
    <n v="1"/>
    <d v="2016-08-09T00:00:00"/>
    <s v="County of Gloucester Treasurer"/>
    <s v="Grant #16-G6135VA15 - VAWA"/>
    <s v="14000"/>
    <m/>
    <m/>
    <m/>
    <m/>
    <m/>
    <m/>
    <m/>
    <m/>
    <m/>
    <m/>
    <m/>
    <m/>
    <m/>
    <m/>
    <s v="00002856"/>
    <n v="1"/>
    <d v="2016-08-09T00:00:00"/>
    <s v="County of Gloucester Treasurer"/>
    <s v="00002856"/>
    <s v="10220"/>
    <s v="073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22946.959999999999"/>
    <m/>
    <s v="Cash With The Treasurer Of VA"/>
    <s v="AP00348933"/>
    <n v="5"/>
    <m/>
    <m/>
    <m/>
    <m/>
    <m/>
    <m/>
    <m/>
    <m/>
    <m/>
    <m/>
    <m/>
    <m/>
    <m/>
    <m/>
    <m/>
    <m/>
    <m/>
    <m/>
    <m/>
    <m/>
    <s v="AP00348933"/>
    <n v="5"/>
    <d v="2016-08-11T00:00:00"/>
    <s v="AP Payments"/>
    <s v="00002835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3526.82"/>
    <m/>
    <s v="Cash With The Treasurer Of VA"/>
    <s v="AP00348933"/>
    <n v="23"/>
    <m/>
    <m/>
    <m/>
    <m/>
    <m/>
    <m/>
    <m/>
    <m/>
    <m/>
    <m/>
    <m/>
    <m/>
    <m/>
    <m/>
    <m/>
    <m/>
    <m/>
    <m/>
    <m/>
    <m/>
    <s v="AP00348933"/>
    <n v="23"/>
    <d v="2016-08-11T00:00:00"/>
    <s v="AP Payments"/>
    <s v="00002857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7672.24"/>
    <m/>
    <s v="Cash With The Treasurer Of VA"/>
    <s v="AP00348933"/>
    <n v="8"/>
    <m/>
    <m/>
    <m/>
    <m/>
    <m/>
    <m/>
    <m/>
    <m/>
    <m/>
    <m/>
    <m/>
    <m/>
    <m/>
    <m/>
    <m/>
    <m/>
    <m/>
    <m/>
    <m/>
    <m/>
    <s v="AP00348933"/>
    <n v="8"/>
    <d v="2016-08-11T00:00:00"/>
    <s v="AP Payments"/>
    <s v="00002838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2753.79"/>
    <m/>
    <s v="Accounts Payable"/>
    <s v="AP00348933"/>
    <n v="157"/>
    <m/>
    <m/>
    <m/>
    <m/>
    <m/>
    <m/>
    <m/>
    <m/>
    <m/>
    <m/>
    <m/>
    <m/>
    <m/>
    <m/>
    <m/>
    <m/>
    <m/>
    <m/>
    <m/>
    <m/>
    <s v="AP00348933"/>
    <n v="157"/>
    <d v="2016-08-11T00:00:00"/>
    <s v="AP Payments"/>
    <s v="00002845"/>
    <s v="99999"/>
    <m/>
    <m/>
    <s v="AP"/>
  </r>
  <r>
    <s v="Stop Violence Against Women (VSTOP)"/>
    <s v="2015WFAX0018"/>
    <n v="2017"/>
    <n v="2"/>
    <d v="2016-08-26T00:00:00"/>
    <m/>
    <m/>
    <x v="0"/>
    <m/>
    <x v="5"/>
    <x v="0"/>
    <m/>
    <s v="AR Direct Cash Journal"/>
    <n v="-74904.44"/>
    <m/>
    <s v="16-08-26AR_DIRJRNL623"/>
    <s v="AR00362076"/>
    <n v="15"/>
    <m/>
    <m/>
    <m/>
    <m/>
    <m/>
    <m/>
    <s v="623"/>
    <n v="7"/>
    <d v="2016-08-26T00:00:00"/>
    <s v="41400281"/>
    <s v="EFT"/>
    <m/>
    <m/>
    <m/>
    <m/>
    <m/>
    <m/>
    <m/>
    <m/>
    <m/>
    <s v="623"/>
    <n v="7"/>
    <d v="2016-08-26T00:00:00"/>
    <s v="41400281"/>
    <s v="41400281"/>
    <s v="10220"/>
    <m/>
    <m/>
    <s v="AR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7851"/>
    <m/>
    <s v="Accounts Payable"/>
    <s v="AP00363169"/>
    <n v="11"/>
    <m/>
    <m/>
    <m/>
    <m/>
    <m/>
    <m/>
    <m/>
    <m/>
    <m/>
    <m/>
    <m/>
    <m/>
    <m/>
    <m/>
    <m/>
    <m/>
    <m/>
    <m/>
    <m/>
    <m/>
    <s v="AP00363169"/>
    <n v="11"/>
    <d v="2016-08-29T00:00:00"/>
    <s v="Accounts Payable"/>
    <s v="00003008"/>
    <s v="99999"/>
    <m/>
    <m/>
    <s v="AP"/>
  </r>
  <r>
    <s v="Stop Violence Against Women (VSTOP)"/>
    <s v="2015WFAX0018"/>
    <n v="2017"/>
    <n v="2"/>
    <d v="2016-08-29T00:00:00"/>
    <m/>
    <m/>
    <x v="0"/>
    <s v="390001"/>
    <x v="4"/>
    <x v="1"/>
    <m/>
    <s v="CLEARAUG"/>
    <n v="721.77"/>
    <m/>
    <s v="Employer Retire Contrb-Def Ben"/>
    <s v="0000362892"/>
    <n v="2"/>
    <m/>
    <m/>
    <m/>
    <m/>
    <m/>
    <m/>
    <m/>
    <m/>
    <m/>
    <m/>
    <m/>
    <m/>
    <m/>
    <m/>
    <m/>
    <m/>
    <m/>
    <m/>
    <m/>
    <m/>
    <s v="0000362892"/>
    <n v="2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4500"/>
    <m/>
    <s v="16-S9876VA15 V-STOP"/>
    <s v="AP00363169"/>
    <n v="69"/>
    <s v="00003007"/>
    <n v="1"/>
    <d v="2016-08-24T00:00:00"/>
    <s v="Empowerhouse"/>
    <s v="16-S9876VA15 V-STOP"/>
    <s v="14000"/>
    <m/>
    <m/>
    <m/>
    <m/>
    <m/>
    <m/>
    <m/>
    <m/>
    <m/>
    <m/>
    <m/>
    <m/>
    <m/>
    <m/>
    <s v="00003007"/>
    <n v="1"/>
    <d v="2016-08-24T00:00:00"/>
    <s v="Empowerhouse"/>
    <s v="00003007"/>
    <s v="10220"/>
    <s v="630"/>
    <m/>
    <s v="AP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7851"/>
    <m/>
    <s v="16-U9211VA15 V-STOP"/>
    <s v="AP00363169"/>
    <n v="70"/>
    <s v="00003008"/>
    <n v="1"/>
    <d v="2016-08-24T00:00:00"/>
    <s v="Southside Survivor Response Center Inc"/>
    <s v="16-U9211VA15 V-STOP"/>
    <s v="14000"/>
    <m/>
    <m/>
    <m/>
    <m/>
    <m/>
    <m/>
    <m/>
    <m/>
    <m/>
    <m/>
    <m/>
    <m/>
    <m/>
    <m/>
    <s v="00003008"/>
    <n v="1"/>
    <d v="2016-08-24T00:00:00"/>
    <s v="Southside Survivor Response Center Inc"/>
    <s v="00003008"/>
    <s v="10220"/>
    <s v="690"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7808.75"/>
    <m/>
    <s v="Accounts Payable"/>
    <s v="AP00403888"/>
    <n v="18"/>
    <m/>
    <m/>
    <m/>
    <m/>
    <m/>
    <m/>
    <m/>
    <m/>
    <m/>
    <m/>
    <m/>
    <m/>
    <m/>
    <m/>
    <m/>
    <m/>
    <m/>
    <m/>
    <m/>
    <m/>
    <s v="AP00403888"/>
    <n v="18"/>
    <d v="2016-10-14T00:00:00"/>
    <s v="Accounts Payable"/>
    <s v="00003604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5525.5"/>
    <m/>
    <s v="Accounts Payable"/>
    <s v="AP00404434"/>
    <n v="56"/>
    <m/>
    <m/>
    <m/>
    <m/>
    <m/>
    <m/>
    <m/>
    <m/>
    <m/>
    <m/>
    <m/>
    <m/>
    <m/>
    <m/>
    <m/>
    <m/>
    <m/>
    <m/>
    <m/>
    <m/>
    <s v="AP00404434"/>
    <n v="56"/>
    <d v="2016-10-14T00:00:00"/>
    <s v="AP Payments"/>
    <s v="00003605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104"/>
    <m/>
    <s v="Accounts Payable"/>
    <s v="AP00404434"/>
    <n v="60"/>
    <m/>
    <m/>
    <m/>
    <m/>
    <m/>
    <m/>
    <m/>
    <m/>
    <m/>
    <m/>
    <m/>
    <m/>
    <m/>
    <m/>
    <m/>
    <m/>
    <m/>
    <m/>
    <m/>
    <m/>
    <s v="AP00404434"/>
    <n v="60"/>
    <d v="2016-10-14T00:00:00"/>
    <s v="AP Payments"/>
    <s v="0000360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761.25"/>
    <m/>
    <s v="Accounts Payable"/>
    <s v="AP00404434"/>
    <n v="50"/>
    <m/>
    <m/>
    <m/>
    <m/>
    <m/>
    <m/>
    <m/>
    <m/>
    <m/>
    <m/>
    <m/>
    <m/>
    <m/>
    <m/>
    <m/>
    <m/>
    <m/>
    <m/>
    <m/>
    <m/>
    <s v="AP00404434"/>
    <n v="50"/>
    <d v="2016-10-14T00:00:00"/>
    <s v="AP Payments"/>
    <s v="00003599"/>
    <s v="99999"/>
    <m/>
    <m/>
    <s v="AP"/>
  </r>
  <r>
    <s v="Stop Violence Against Women (VSTOP)"/>
    <s v="2015WFAX0018"/>
    <n v="2017"/>
    <n v="4"/>
    <d v="2016-10-14T00:00:00"/>
    <m/>
    <m/>
    <x v="0"/>
    <s v="390001"/>
    <x v="15"/>
    <x v="1"/>
    <m/>
    <s v="Pro Oct16-A"/>
    <n v="263.27"/>
    <m/>
    <s v="Telecom Services (VITA)"/>
    <s v="0000403730"/>
    <n v="38"/>
    <m/>
    <m/>
    <m/>
    <m/>
    <m/>
    <m/>
    <m/>
    <m/>
    <m/>
    <m/>
    <m/>
    <m/>
    <m/>
    <m/>
    <m/>
    <m/>
    <m/>
    <m/>
    <m/>
    <m/>
    <s v="0000403730"/>
    <n v="38"/>
    <d v="2016-10-14T00:00:00"/>
    <s v="Pro Oct16-A"/>
    <s v="Pro10-16"/>
    <s v="10230"/>
    <m/>
    <m/>
    <s v="SPJ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10518.25"/>
    <m/>
    <s v="16-G6137VA15  VSTOP"/>
    <s v="AP00403888"/>
    <n v="51"/>
    <s v="00003598"/>
    <n v="1"/>
    <d v="2016-10-10T00:00:00"/>
    <s v="TOWN OF LAWRENCEVILLE"/>
    <s v="16-G6137VA15  VSTOP"/>
    <s v="14000"/>
    <m/>
    <m/>
    <m/>
    <m/>
    <m/>
    <m/>
    <m/>
    <m/>
    <m/>
    <m/>
    <m/>
    <m/>
    <m/>
    <m/>
    <s v="00003598"/>
    <n v="1"/>
    <d v="2016-10-10T00:00:00"/>
    <s v="TOWN OF LAWRENCEVILLE"/>
    <s v="00003598"/>
    <s v="10220"/>
    <s v="400"/>
    <m/>
    <s v="AP"/>
  </r>
  <r>
    <s v="Stop Violence Against Women (VSTOP)"/>
    <s v="2015WFAX0018"/>
    <n v="2017"/>
    <n v="4"/>
    <d v="2016-10-18T00:00:00"/>
    <m/>
    <m/>
    <x v="0"/>
    <m/>
    <x v="1"/>
    <x v="0"/>
    <m/>
    <s v="AP Payments"/>
    <n v="16439"/>
    <m/>
    <s v="Accounts Payable"/>
    <s v="AP00406827"/>
    <n v="147"/>
    <m/>
    <m/>
    <m/>
    <m/>
    <m/>
    <m/>
    <m/>
    <m/>
    <m/>
    <m/>
    <m/>
    <m/>
    <m/>
    <m/>
    <m/>
    <m/>
    <m/>
    <m/>
    <m/>
    <m/>
    <s v="AP00406827"/>
    <n v="147"/>
    <d v="2016-10-18T00:00:00"/>
    <s v="AP Payments"/>
    <s v="00003429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8056"/>
    <m/>
    <s v="Accounts Payable"/>
    <s v="AP00411890"/>
    <n v="11"/>
    <m/>
    <m/>
    <m/>
    <m/>
    <m/>
    <m/>
    <m/>
    <m/>
    <m/>
    <m/>
    <m/>
    <m/>
    <m/>
    <m/>
    <m/>
    <m/>
    <m/>
    <m/>
    <m/>
    <m/>
    <s v="AP00411890"/>
    <n v="11"/>
    <d v="2016-10-25T00:00:00"/>
    <s v="Accounts Payable"/>
    <s v="00003751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2105.59"/>
    <m/>
    <s v="16-S9845VA15 V-STOP"/>
    <s v="AP00411890"/>
    <n v="52"/>
    <s v="00003741"/>
    <n v="1"/>
    <d v="2016-10-19T00:00:00"/>
    <s v="CHESTERFIELD COUNTY"/>
    <s v="16-S9845VA15 V-STOP"/>
    <s v="14000"/>
    <m/>
    <m/>
    <m/>
    <m/>
    <m/>
    <m/>
    <m/>
    <m/>
    <m/>
    <m/>
    <m/>
    <m/>
    <m/>
    <m/>
    <s v="00003741"/>
    <n v="1"/>
    <d v="2016-10-19T00:00:00"/>
    <s v="CHESTERFIELD COUNTY"/>
    <s v="00003741"/>
    <s v="10220"/>
    <s v="041"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9000.08"/>
    <m/>
    <s v="Accounts Payable"/>
    <s v="AP00413142"/>
    <n v="35"/>
    <m/>
    <m/>
    <m/>
    <m/>
    <m/>
    <m/>
    <m/>
    <m/>
    <m/>
    <m/>
    <m/>
    <m/>
    <m/>
    <m/>
    <m/>
    <m/>
    <m/>
    <m/>
    <m/>
    <m/>
    <s v="AP00413142"/>
    <n v="35"/>
    <d v="2016-10-26T00:00:00"/>
    <s v="Accounts Payable"/>
    <s v="00003848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6518.73"/>
    <m/>
    <s v="Accounts Payable"/>
    <s v="AP00413142"/>
    <n v="44"/>
    <m/>
    <m/>
    <m/>
    <m/>
    <m/>
    <m/>
    <m/>
    <m/>
    <m/>
    <m/>
    <m/>
    <m/>
    <m/>
    <m/>
    <m/>
    <m/>
    <m/>
    <m/>
    <m/>
    <m/>
    <s v="AP00413142"/>
    <n v="44"/>
    <d v="2016-10-26T00:00:00"/>
    <s v="Accounts Payable"/>
    <s v="00003857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15343.16"/>
    <m/>
    <s v="16-D3046VA15 V-STOP"/>
    <s v="AP00326241"/>
    <n v="93"/>
    <s v="00002361"/>
    <n v="1"/>
    <d v="2016-07-11T00:00:00"/>
    <s v="Abuse Alternatives Inc"/>
    <s v="16-D3046VA15 V-STOP"/>
    <s v="14000"/>
    <m/>
    <m/>
    <m/>
    <m/>
    <m/>
    <m/>
    <m/>
    <m/>
    <m/>
    <m/>
    <m/>
    <m/>
    <m/>
    <m/>
    <s v="00002361"/>
    <n v="1"/>
    <d v="2016-07-11T00:00:00"/>
    <s v="Abuse Alternatives Inc"/>
    <s v="00002361"/>
    <s v="10220"/>
    <s v="520"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8056"/>
    <m/>
    <s v="Cash With The Treasurer Of VA"/>
    <s v="AP00328770"/>
    <n v="7"/>
    <m/>
    <m/>
    <m/>
    <m/>
    <m/>
    <m/>
    <m/>
    <m/>
    <m/>
    <m/>
    <m/>
    <m/>
    <m/>
    <m/>
    <m/>
    <m/>
    <m/>
    <m/>
    <m/>
    <m/>
    <s v="AP00328770"/>
    <n v="7"/>
    <d v="2016-07-19T00:00:00"/>
    <s v="AP Payments"/>
    <s v="0000248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6837.5"/>
    <m/>
    <s v="Accounts Payable"/>
    <s v="AP00328497"/>
    <n v="32"/>
    <m/>
    <m/>
    <m/>
    <m/>
    <m/>
    <m/>
    <m/>
    <m/>
    <m/>
    <m/>
    <m/>
    <m/>
    <m/>
    <m/>
    <m/>
    <m/>
    <m/>
    <m/>
    <m/>
    <m/>
    <s v="AP00328497"/>
    <n v="32"/>
    <d v="2016-07-19T00:00:00"/>
    <s v="Accounts Payable"/>
    <s v="00002482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4429.34"/>
    <m/>
    <s v="Accounts Payable"/>
    <s v="AP00328770"/>
    <n v="92"/>
    <m/>
    <m/>
    <m/>
    <m/>
    <m/>
    <m/>
    <m/>
    <m/>
    <m/>
    <m/>
    <m/>
    <m/>
    <m/>
    <m/>
    <m/>
    <m/>
    <m/>
    <m/>
    <m/>
    <m/>
    <s v="AP00328770"/>
    <n v="92"/>
    <d v="2016-07-19T00:00:00"/>
    <s v="AP Payments"/>
    <s v="0000247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8056"/>
    <m/>
    <s v="Accounts Payable"/>
    <s v="AP00328770"/>
    <n v="58"/>
    <m/>
    <m/>
    <m/>
    <m/>
    <m/>
    <m/>
    <m/>
    <m/>
    <m/>
    <m/>
    <m/>
    <m/>
    <m/>
    <m/>
    <m/>
    <m/>
    <m/>
    <m/>
    <m/>
    <m/>
    <s v="AP00328770"/>
    <n v="58"/>
    <d v="2016-07-19T00:00:00"/>
    <s v="AP Payments"/>
    <s v="00002483"/>
    <s v="99999"/>
    <m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4429.34"/>
    <m/>
    <s v="16-M4435VA15 V-STOP"/>
    <s v="AP00328497"/>
    <n v="64"/>
    <s v="00002473"/>
    <n v="1"/>
    <d v="2016-07-18T00:00:00"/>
    <s v="People Incorporated of  Virginia"/>
    <s v="16-M4435VA15 V-STOP"/>
    <s v="14000"/>
    <m/>
    <m/>
    <m/>
    <m/>
    <m/>
    <m/>
    <m/>
    <m/>
    <m/>
    <m/>
    <m/>
    <m/>
    <m/>
    <m/>
    <s v="00002473"/>
    <n v="1"/>
    <d v="2016-07-18T00:00:00"/>
    <s v="People Incorporated of  Virginia"/>
    <s v="00002473"/>
    <s v="10220"/>
    <s v="300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6761.25"/>
    <m/>
    <s v="16-M4440VA15 V-STOP"/>
    <s v="AP00328497"/>
    <n v="66"/>
    <s v="00002475"/>
    <n v="1"/>
    <d v="2016-07-18T00:00:00"/>
    <s v="Family Crisis Support Services inc"/>
    <s v="16-M4440VA15 V-STOP"/>
    <s v="14000"/>
    <m/>
    <m/>
    <m/>
    <m/>
    <m/>
    <m/>
    <m/>
    <m/>
    <m/>
    <m/>
    <m/>
    <m/>
    <m/>
    <m/>
    <s v="00002475"/>
    <n v="1"/>
    <d v="2016-07-18T00:00:00"/>
    <s v="Family Crisis Support Services inc"/>
    <s v="00002475"/>
    <s v="10220"/>
    <s v="720"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7430.23"/>
    <m/>
    <s v="Accounts Payable"/>
    <s v="AP00331737"/>
    <n v="2"/>
    <m/>
    <m/>
    <m/>
    <m/>
    <m/>
    <m/>
    <m/>
    <m/>
    <m/>
    <m/>
    <m/>
    <m/>
    <m/>
    <m/>
    <m/>
    <m/>
    <m/>
    <m/>
    <m/>
    <m/>
    <s v="AP00331737"/>
    <n v="2"/>
    <d v="2016-07-25T00:00:00"/>
    <s v="Accounts Payable"/>
    <s v="00002578"/>
    <s v="99999"/>
    <m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7750"/>
    <m/>
    <s v="Cash With The Treasurer Of VA"/>
    <s v="AP00332464"/>
    <n v="42"/>
    <m/>
    <m/>
    <m/>
    <m/>
    <m/>
    <m/>
    <m/>
    <m/>
    <m/>
    <m/>
    <m/>
    <m/>
    <m/>
    <m/>
    <m/>
    <m/>
    <m/>
    <m/>
    <m/>
    <m/>
    <s v="AP00332464"/>
    <n v="42"/>
    <d v="2016-07-26T00:00:00"/>
    <s v="AP Payments"/>
    <s v="00002573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9731.5"/>
    <m/>
    <s v="Accounts Payable"/>
    <s v="AP00332464"/>
    <n v="117"/>
    <m/>
    <m/>
    <m/>
    <m/>
    <m/>
    <m/>
    <m/>
    <m/>
    <m/>
    <m/>
    <m/>
    <m/>
    <m/>
    <m/>
    <m/>
    <m/>
    <m/>
    <m/>
    <m/>
    <m/>
    <s v="AP00332464"/>
    <n v="117"/>
    <d v="2016-07-26T00:00:00"/>
    <s v="AP Payments"/>
    <s v="00002579"/>
    <s v="99999"/>
    <m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19922"/>
    <m/>
    <s v="Accounts Payable"/>
    <s v="AP00331737"/>
    <n v="1"/>
    <m/>
    <m/>
    <m/>
    <m/>
    <m/>
    <m/>
    <m/>
    <m/>
    <m/>
    <m/>
    <m/>
    <m/>
    <m/>
    <m/>
    <m/>
    <m/>
    <m/>
    <m/>
    <m/>
    <m/>
    <s v="AP00331737"/>
    <n v="1"/>
    <d v="2016-07-25T00:00:00"/>
    <s v="Accounts Payable"/>
    <s v="00002577"/>
    <s v="99999"/>
    <m/>
    <m/>
    <s v="AP"/>
  </r>
  <r>
    <s v="Stop Violence Against Women (VSTOP)"/>
    <s v="2015WFAX0018"/>
    <n v="2017"/>
    <n v="1"/>
    <d v="2016-07-25T00:00:00"/>
    <m/>
    <m/>
    <x v="0"/>
    <m/>
    <x v="5"/>
    <x v="0"/>
    <m/>
    <s v="AR Direct Cash Journal"/>
    <n v="-226685.07"/>
    <m/>
    <s v="16-07-25AR_DIRJRNL522"/>
    <s v="AR00331916"/>
    <n v="43"/>
    <m/>
    <m/>
    <m/>
    <m/>
    <m/>
    <m/>
    <s v="522"/>
    <n v="3"/>
    <d v="2016-07-25T00:00:00"/>
    <s v="41400278"/>
    <s v="EFT"/>
    <m/>
    <m/>
    <m/>
    <m/>
    <m/>
    <m/>
    <m/>
    <m/>
    <m/>
    <s v="522"/>
    <n v="3"/>
    <d v="2016-07-25T00:00:00"/>
    <s v="41400278"/>
    <s v="41400278"/>
    <s v="10220"/>
    <m/>
    <m/>
    <s v="AR"/>
  </r>
  <r>
    <s v="Stop Violence Against Women (VSTOP)"/>
    <s v="2015WFAX0018"/>
    <n v="2017"/>
    <n v="1"/>
    <d v="2016-07-26T00:00:00"/>
    <m/>
    <m/>
    <x v="0"/>
    <m/>
    <x v="1"/>
    <x v="0"/>
    <m/>
    <s v="AP Payments"/>
    <n v="7750"/>
    <m/>
    <s v="Accounts Payable"/>
    <s v="AP00332464"/>
    <n v="99"/>
    <m/>
    <m/>
    <m/>
    <m/>
    <m/>
    <m/>
    <m/>
    <m/>
    <m/>
    <m/>
    <m/>
    <m/>
    <m/>
    <m/>
    <m/>
    <m/>
    <m/>
    <m/>
    <m/>
    <m/>
    <s v="AP00332464"/>
    <n v="99"/>
    <d v="2016-07-26T00:00:00"/>
    <s v="AP Payments"/>
    <s v="00002573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8592.82"/>
    <m/>
    <s v="Accounts Payable"/>
    <s v="AP00335975"/>
    <n v="12"/>
    <m/>
    <m/>
    <m/>
    <m/>
    <m/>
    <m/>
    <m/>
    <m/>
    <m/>
    <m/>
    <m/>
    <m/>
    <m/>
    <m/>
    <m/>
    <m/>
    <m/>
    <m/>
    <m/>
    <m/>
    <s v="AP00335975"/>
    <n v="12"/>
    <d v="2016-07-28T00:00:00"/>
    <s v="Accounts Payable"/>
    <s v="00002689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5541.64"/>
    <m/>
    <s v="Accounts Payable"/>
    <s v="AP00335975"/>
    <n v="8"/>
    <m/>
    <m/>
    <m/>
    <m/>
    <m/>
    <m/>
    <m/>
    <m/>
    <m/>
    <m/>
    <m/>
    <m/>
    <m/>
    <m/>
    <m/>
    <m/>
    <m/>
    <m/>
    <m/>
    <m/>
    <s v="AP00335975"/>
    <n v="8"/>
    <d v="2016-07-28T00:00:00"/>
    <s v="Accounts Payable"/>
    <s v="00002685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9014"/>
    <m/>
    <s v="Accounts Payable"/>
    <s v="AP00335975"/>
    <n v="3"/>
    <m/>
    <m/>
    <m/>
    <m/>
    <m/>
    <m/>
    <m/>
    <m/>
    <m/>
    <m/>
    <m/>
    <m/>
    <m/>
    <m/>
    <m/>
    <m/>
    <m/>
    <m/>
    <m/>
    <m/>
    <s v="AP00335975"/>
    <n v="3"/>
    <d v="2016-07-28T00:00:00"/>
    <s v="Accounts Payable"/>
    <s v="00002680"/>
    <s v="99999"/>
    <m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3280.19"/>
    <m/>
    <s v="16-I5460VA15 V-STOP"/>
    <s v="AP00335975"/>
    <n v="98"/>
    <s v="00002675"/>
    <n v="1"/>
    <d v="2016-07-26T00:00:00"/>
    <s v="TAHIRIH JUSTICE CENTER"/>
    <s v="16-I5460VA15 V-STOP"/>
    <s v="14000"/>
    <m/>
    <m/>
    <m/>
    <m/>
    <m/>
    <m/>
    <m/>
    <m/>
    <m/>
    <m/>
    <m/>
    <m/>
    <m/>
    <m/>
    <s v="00002675"/>
    <n v="1"/>
    <d v="2016-07-26T00:00:00"/>
    <s v="TAHIRIH JUSTICE CENTER"/>
    <s v="00002675"/>
    <s v="10220"/>
    <s v="61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20708"/>
    <m/>
    <s v="16-T9366VA15 V-STOP"/>
    <s v="AP00335975"/>
    <n v="109"/>
    <s v="00002686"/>
    <n v="1"/>
    <d v="2016-07-26T00:00:00"/>
    <s v="Transitions Family Violence Services"/>
    <s v="16-T9366VA15 V-STOP"/>
    <s v="14000"/>
    <m/>
    <m/>
    <m/>
    <m/>
    <m/>
    <m/>
    <m/>
    <m/>
    <m/>
    <m/>
    <m/>
    <m/>
    <m/>
    <m/>
    <s v="00002686"/>
    <n v="1"/>
    <d v="2016-07-26T00:00:00"/>
    <s v="Transitions Family Violence Services"/>
    <s v="00002686"/>
    <s v="10220"/>
    <s v="650"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4860.75"/>
    <m/>
    <s v="Cash With The Treasurer Of VA"/>
    <s v="AP00336568"/>
    <n v="23"/>
    <m/>
    <m/>
    <m/>
    <m/>
    <m/>
    <m/>
    <m/>
    <m/>
    <m/>
    <m/>
    <m/>
    <m/>
    <m/>
    <m/>
    <m/>
    <m/>
    <m/>
    <m/>
    <m/>
    <m/>
    <s v="AP00336568"/>
    <n v="23"/>
    <d v="2016-08-01T00:00:00"/>
    <s v="AP Payments"/>
    <s v="00002677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4066.73"/>
    <m/>
    <s v="Cash With The Treasurer Of VA"/>
    <s v="AP00336568"/>
    <n v="18"/>
    <m/>
    <m/>
    <m/>
    <m/>
    <m/>
    <m/>
    <m/>
    <m/>
    <m/>
    <m/>
    <m/>
    <m/>
    <m/>
    <m/>
    <m/>
    <m/>
    <m/>
    <m/>
    <m/>
    <m/>
    <s v="AP00336568"/>
    <n v="18"/>
    <d v="2016-08-01T00:00:00"/>
    <s v="AP Payments"/>
    <s v="00002673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4174.2700000000004"/>
    <m/>
    <s v="Cash With The Treasurer Of VA"/>
    <s v="AP00268885"/>
    <n v="50"/>
    <m/>
    <m/>
    <m/>
    <m/>
    <m/>
    <m/>
    <m/>
    <m/>
    <m/>
    <m/>
    <m/>
    <m/>
    <m/>
    <m/>
    <m/>
    <m/>
    <m/>
    <m/>
    <m/>
    <m/>
    <s v="AP00268885"/>
    <n v="50"/>
    <d v="2016-05-14T00:00:00"/>
    <s v="AP Payments"/>
    <s v="00001481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4860.75"/>
    <m/>
    <s v="Accounts Payable"/>
    <s v="AP00268885"/>
    <n v="183"/>
    <m/>
    <m/>
    <m/>
    <m/>
    <m/>
    <m/>
    <m/>
    <m/>
    <m/>
    <m/>
    <m/>
    <m/>
    <m/>
    <m/>
    <m/>
    <m/>
    <m/>
    <m/>
    <m/>
    <m/>
    <s v="AP00268885"/>
    <n v="183"/>
    <d v="2016-05-14T00:00:00"/>
    <s v="AP Payments"/>
    <s v="00001474"/>
    <s v="99999"/>
    <m/>
    <m/>
    <s v="AP"/>
  </r>
  <r>
    <s v="Stop Violence Against Women (VSTOP)"/>
    <s v="2015WFAX0018"/>
    <n v="2016"/>
    <n v="11"/>
    <d v="2016-05-26T00:00:00"/>
    <m/>
    <m/>
    <x v="0"/>
    <m/>
    <x v="3"/>
    <x v="0"/>
    <m/>
    <s v="AR Direct Cash Journal"/>
    <n v="30143.25"/>
    <m/>
    <s v="16-05-26AR_DIRJRNL351"/>
    <s v="AR00279216"/>
    <n v="20"/>
    <m/>
    <m/>
    <m/>
    <m/>
    <m/>
    <m/>
    <m/>
    <m/>
    <m/>
    <m/>
    <m/>
    <m/>
    <m/>
    <m/>
    <m/>
    <m/>
    <m/>
    <m/>
    <m/>
    <m/>
    <s v="AR00279216"/>
    <n v="20"/>
    <d v="2016-05-26T00:00:00"/>
    <s v="AR Direct Cash Journal"/>
    <s v="41400268"/>
    <s v="99999"/>
    <m/>
    <m/>
    <s v="AR"/>
  </r>
  <r>
    <s v="Stop Violence Against Women (VSTOP)"/>
    <s v="2015WFAX0018"/>
    <n v="2016"/>
    <n v="11"/>
    <d v="2016-05-26T00:00:00"/>
    <m/>
    <m/>
    <x v="0"/>
    <m/>
    <x v="5"/>
    <x v="0"/>
    <m/>
    <s v="AR Direct Cash Journal"/>
    <n v="-30143.25"/>
    <m/>
    <s v="16-05-26AR_DIRJRNL351"/>
    <s v="AR00279216"/>
    <n v="31"/>
    <m/>
    <m/>
    <m/>
    <m/>
    <m/>
    <m/>
    <s v="351"/>
    <n v="5"/>
    <d v="2016-05-26T00:00:00"/>
    <s v="41400268"/>
    <s v="EFT"/>
    <m/>
    <m/>
    <m/>
    <m/>
    <m/>
    <m/>
    <m/>
    <m/>
    <m/>
    <s v="351"/>
    <n v="5"/>
    <d v="2016-05-26T00:00:00"/>
    <s v="41400268"/>
    <s v="41400268"/>
    <s v="10220"/>
    <m/>
    <m/>
    <s v="AR"/>
  </r>
  <r>
    <s v="Stop Violence Against Women (VSTOP)"/>
    <s v="2015WFAX0018"/>
    <n v="2016"/>
    <n v="11"/>
    <d v="2016-05-27T00:00:00"/>
    <m/>
    <m/>
    <x v="0"/>
    <m/>
    <x v="1"/>
    <x v="0"/>
    <m/>
    <s v="Accounts Payable"/>
    <n v="-7873.5"/>
    <m/>
    <s v="Accounts Payable"/>
    <s v="AP00280334"/>
    <n v="16"/>
    <m/>
    <m/>
    <m/>
    <m/>
    <m/>
    <m/>
    <m/>
    <m/>
    <m/>
    <m/>
    <m/>
    <m/>
    <m/>
    <m/>
    <m/>
    <m/>
    <m/>
    <m/>
    <m/>
    <m/>
    <s v="AP00280334"/>
    <n v="16"/>
    <d v="2016-05-27T00:00:00"/>
    <s v="Accounts Payable"/>
    <s v="00001797"/>
    <s v="99999"/>
    <m/>
    <m/>
    <s v="AP"/>
  </r>
  <r>
    <s v="Stop Violence Against Women (VSTOP)"/>
    <s v="2015WFAX0018"/>
    <n v="2016"/>
    <n v="11"/>
    <d v="2016-05-27T00:00:00"/>
    <m/>
    <m/>
    <x v="0"/>
    <m/>
    <x v="1"/>
    <x v="0"/>
    <m/>
    <s v="Accounts Payable"/>
    <n v="-7808.75"/>
    <m/>
    <s v="Accounts Payable"/>
    <s v="AP00280334"/>
    <n v="13"/>
    <m/>
    <m/>
    <m/>
    <m/>
    <m/>
    <m/>
    <m/>
    <m/>
    <m/>
    <m/>
    <m/>
    <m/>
    <m/>
    <m/>
    <m/>
    <m/>
    <m/>
    <m/>
    <m/>
    <m/>
    <s v="AP00280334"/>
    <n v="13"/>
    <d v="2016-05-27T00:00:00"/>
    <s v="Accounts Payable"/>
    <s v="00001777"/>
    <s v="99999"/>
    <m/>
    <m/>
    <s v="AP"/>
  </r>
  <r>
    <s v="Stop Violence Against Women (VSTOP)"/>
    <s v="2015WFAX0018"/>
    <n v="2016"/>
    <n v="11"/>
    <d v="2016-05-27T00:00:00"/>
    <m/>
    <m/>
    <x v="0"/>
    <s v="390001"/>
    <x v="0"/>
    <x v="0"/>
    <m/>
    <s v="Accounts Payable"/>
    <n v="6915"/>
    <m/>
    <s v="Grant #16-U9202VA15 (VAWA)"/>
    <s v="AP00280334"/>
    <n v="39"/>
    <s v="00001798"/>
    <n v="1"/>
    <d v="2016-05-26T00:00:00"/>
    <s v="Council on Domestic Violence for Page Co"/>
    <s v="Grant #16-U9202VA15 (VAWA)"/>
    <s v="14000"/>
    <m/>
    <m/>
    <m/>
    <m/>
    <m/>
    <m/>
    <m/>
    <m/>
    <m/>
    <m/>
    <m/>
    <m/>
    <m/>
    <m/>
    <s v="00001798"/>
    <n v="1"/>
    <d v="2016-05-26T00:00:00"/>
    <s v="Council on Domestic Violence for Page Co"/>
    <s v="00001798"/>
    <s v="10220"/>
    <s v="139"/>
    <m/>
    <s v="AP"/>
  </r>
  <r>
    <s v="Stop Violence Against Women (VSTOP)"/>
    <s v="2015WFAX0018"/>
    <n v="2016"/>
    <n v="11"/>
    <d v="2016-05-28T00:00:00"/>
    <m/>
    <m/>
    <x v="0"/>
    <m/>
    <x v="1"/>
    <x v="0"/>
    <m/>
    <s v="AP Payments"/>
    <n v="7546"/>
    <m/>
    <s v="Accounts Payable"/>
    <s v="AP00280867"/>
    <n v="35"/>
    <m/>
    <m/>
    <m/>
    <m/>
    <m/>
    <m/>
    <m/>
    <m/>
    <m/>
    <m/>
    <m/>
    <m/>
    <m/>
    <m/>
    <m/>
    <m/>
    <m/>
    <m/>
    <m/>
    <m/>
    <s v="AP00280867"/>
    <n v="35"/>
    <d v="2016-05-28T00:00:00"/>
    <s v="AP Payments"/>
    <s v="00001794"/>
    <s v="99999"/>
    <m/>
    <m/>
    <s v="AP"/>
  </r>
  <r>
    <s v="Stop Violence Against Women (VSTOP)"/>
    <s v="2015WFAX0018"/>
    <n v="2016"/>
    <n v="12"/>
    <d v="2016-06-07T00:00:00"/>
    <m/>
    <m/>
    <x v="0"/>
    <m/>
    <x v="3"/>
    <x v="0"/>
    <m/>
    <s v="AR Direct Cash Journal"/>
    <n v="28113.200000000001"/>
    <m/>
    <s v="16-06-07AR_DIRJRNL372"/>
    <s v="AR00290784"/>
    <n v="23"/>
    <m/>
    <m/>
    <m/>
    <m/>
    <m/>
    <m/>
    <m/>
    <m/>
    <m/>
    <m/>
    <m/>
    <m/>
    <m/>
    <m/>
    <m/>
    <m/>
    <m/>
    <m/>
    <m/>
    <m/>
    <s v="AR00290784"/>
    <n v="23"/>
    <d v="2016-06-07T00:00:00"/>
    <s v="AR Direct Cash Journal"/>
    <s v="41400270"/>
    <s v="99999"/>
    <m/>
    <m/>
    <s v="AR"/>
  </r>
  <r>
    <s v="Stop Violence Against Women (VSTOP)"/>
    <s v="2015WFAX0018"/>
    <n v="2016"/>
    <n v="12"/>
    <d v="2016-06-08T00:00:00"/>
    <m/>
    <m/>
    <x v="0"/>
    <s v="390001"/>
    <x v="0"/>
    <x v="0"/>
    <m/>
    <s v="Accounts Payable"/>
    <n v="9000"/>
    <m/>
    <s v="Grant #16-S9876VA15 (VAWA)"/>
    <s v="AP00292058"/>
    <n v="44"/>
    <s v="00001911"/>
    <n v="1"/>
    <d v="2016-06-06T00:00:00"/>
    <s v="Empowerhouse"/>
    <s v="Grant #16-S9876VA15 (VAWA)"/>
    <s v="14000"/>
    <m/>
    <m/>
    <m/>
    <m/>
    <m/>
    <m/>
    <m/>
    <m/>
    <m/>
    <m/>
    <m/>
    <m/>
    <m/>
    <m/>
    <s v="00001911"/>
    <n v="1"/>
    <d v="2016-06-06T00:00:00"/>
    <s v="Empowerhouse"/>
    <s v="00001911"/>
    <s v="10220"/>
    <s v="63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37552.04"/>
    <m/>
    <s v="16-T9367VA15 V-STOP"/>
    <s v="AP00335975"/>
    <n v="110"/>
    <s v="00002687"/>
    <n v="1"/>
    <d v="2016-07-26T00:00:00"/>
    <s v="City of Hampton VA"/>
    <s v="16-T9367VA15 V-STOP"/>
    <s v="14000"/>
    <m/>
    <m/>
    <m/>
    <m/>
    <m/>
    <m/>
    <m/>
    <m/>
    <m/>
    <m/>
    <m/>
    <m/>
    <m/>
    <m/>
    <s v="00002687"/>
    <n v="1"/>
    <d v="2016-07-26T00:00:00"/>
    <s v="City of Hampton VA"/>
    <s v="00002687"/>
    <s v="10220"/>
    <s v="650"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7539.28"/>
    <m/>
    <s v="Accounts Payable"/>
    <s v="AP00336568"/>
    <n v="96"/>
    <m/>
    <m/>
    <m/>
    <m/>
    <m/>
    <m/>
    <m/>
    <m/>
    <m/>
    <m/>
    <m/>
    <m/>
    <m/>
    <m/>
    <m/>
    <m/>
    <m/>
    <m/>
    <m/>
    <m/>
    <s v="AP00336568"/>
    <n v="96"/>
    <d v="2016-08-01T00:00:00"/>
    <s v="AP Payments"/>
    <s v="00002676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8592.82"/>
    <m/>
    <s v="Accounts Payable"/>
    <s v="AP00336568"/>
    <n v="82"/>
    <m/>
    <m/>
    <m/>
    <m/>
    <m/>
    <m/>
    <m/>
    <m/>
    <m/>
    <m/>
    <m/>
    <m/>
    <m/>
    <m/>
    <m/>
    <m/>
    <m/>
    <m/>
    <m/>
    <m/>
    <s v="AP00336568"/>
    <n v="82"/>
    <d v="2016-08-01T00:00:00"/>
    <s v="AP Payments"/>
    <s v="00002689"/>
    <s v="99999"/>
    <m/>
    <m/>
    <s v="AP"/>
  </r>
  <r>
    <s v="Stop Violence Against Women (VSTOP)"/>
    <s v="2015WFAX0018"/>
    <n v="2017"/>
    <n v="2"/>
    <d v="2016-08-09T00:00:00"/>
    <m/>
    <m/>
    <x v="0"/>
    <m/>
    <x v="3"/>
    <x v="0"/>
    <m/>
    <s v="AR Direct Cash Journal"/>
    <n v="151357.85"/>
    <m/>
    <s v="16-08-09AR_DIRJRNL569"/>
    <s v="AR00347301"/>
    <n v="56"/>
    <m/>
    <m/>
    <m/>
    <m/>
    <m/>
    <m/>
    <m/>
    <m/>
    <m/>
    <m/>
    <m/>
    <m/>
    <m/>
    <m/>
    <m/>
    <m/>
    <m/>
    <m/>
    <m/>
    <m/>
    <s v="AR00347301"/>
    <n v="56"/>
    <d v="2016-08-09T00:00:00"/>
    <s v="AR Direct Cash Journal"/>
    <s v="41400279"/>
    <s v="99999"/>
    <m/>
    <m/>
    <s v="AR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3760"/>
    <m/>
    <s v="Accounts Payable"/>
    <s v="AP00348395"/>
    <n v="61"/>
    <m/>
    <m/>
    <m/>
    <m/>
    <m/>
    <m/>
    <m/>
    <m/>
    <m/>
    <m/>
    <m/>
    <m/>
    <m/>
    <m/>
    <m/>
    <m/>
    <m/>
    <m/>
    <m/>
    <m/>
    <s v="AP00348395"/>
    <n v="61"/>
    <d v="2016-08-10T00:00:00"/>
    <s v="Accounts Payable"/>
    <s v="00002833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5487.88"/>
    <m/>
    <s v="Accounts Payable"/>
    <s v="AP00348395"/>
    <n v="84"/>
    <m/>
    <m/>
    <m/>
    <m/>
    <m/>
    <m/>
    <m/>
    <m/>
    <m/>
    <m/>
    <m/>
    <m/>
    <m/>
    <m/>
    <m/>
    <m/>
    <m/>
    <m/>
    <m/>
    <m/>
    <s v="AP00348395"/>
    <n v="84"/>
    <d v="2016-08-10T00:00:00"/>
    <s v="Accounts Payable"/>
    <s v="00002861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5264.73"/>
    <m/>
    <s v="Accounts Payable"/>
    <s v="AP00348395"/>
    <n v="86"/>
    <m/>
    <m/>
    <m/>
    <m/>
    <m/>
    <m/>
    <m/>
    <m/>
    <m/>
    <m/>
    <m/>
    <m/>
    <m/>
    <m/>
    <m/>
    <m/>
    <m/>
    <m/>
    <m/>
    <m/>
    <s v="AP00348395"/>
    <n v="86"/>
    <d v="2016-08-10T00:00:00"/>
    <s v="Accounts Payable"/>
    <s v="00002864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4887"/>
    <m/>
    <s v="Accounts Payable"/>
    <s v="AP00348395"/>
    <n v="65"/>
    <m/>
    <m/>
    <m/>
    <m/>
    <m/>
    <m/>
    <m/>
    <m/>
    <m/>
    <m/>
    <m/>
    <m/>
    <m/>
    <m/>
    <m/>
    <m/>
    <m/>
    <m/>
    <m/>
    <m/>
    <s v="AP00348395"/>
    <n v="65"/>
    <d v="2016-08-10T00:00:00"/>
    <s v="Accounts Payable"/>
    <s v="00002837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3760"/>
    <m/>
    <s v="16-T9365VA15 V-STOP"/>
    <s v="AP00348395"/>
    <n v="178"/>
    <s v="00002833"/>
    <n v="1"/>
    <d v="2016-08-08T00:00:00"/>
    <s v="Project Horizon Inc"/>
    <s v="16-T9365VA15 V-STOP"/>
    <s v="14000"/>
    <m/>
    <m/>
    <m/>
    <m/>
    <m/>
    <m/>
    <m/>
    <m/>
    <m/>
    <m/>
    <m/>
    <m/>
    <m/>
    <m/>
    <s v="00002833"/>
    <n v="1"/>
    <d v="2016-08-08T00:00:00"/>
    <s v="Project Horizon Inc"/>
    <s v="00002833"/>
    <s v="10220"/>
    <s v="678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22946.959999999999"/>
    <m/>
    <s v="16-T9393VA15 V-STOP"/>
    <s v="AP00348395"/>
    <n v="180"/>
    <s v="00002835"/>
    <n v="1"/>
    <d v="2016-08-08T00:00:00"/>
    <s v="City of Alexandria Office of Historic"/>
    <s v="16-T9393VA15 V-STOP"/>
    <s v="14000"/>
    <m/>
    <m/>
    <m/>
    <m/>
    <m/>
    <m/>
    <m/>
    <m/>
    <m/>
    <m/>
    <m/>
    <m/>
    <m/>
    <m/>
    <s v="00002835"/>
    <n v="1"/>
    <d v="2016-08-08T00:00:00"/>
    <s v="City of Alexandria Office of Historic"/>
    <s v="00002835"/>
    <s v="10220"/>
    <s v="510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8697.7800000000007"/>
    <m/>
    <s v="16-U9228VA15 V-STOP"/>
    <s v="AP00328497"/>
    <n v="79"/>
    <s v="00002484"/>
    <n v="1"/>
    <d v="2016-07-18T00:00:00"/>
    <s v="York County"/>
    <s v="16-U9228VA15 V-STOP"/>
    <s v="14000"/>
    <m/>
    <m/>
    <m/>
    <m/>
    <m/>
    <m/>
    <m/>
    <m/>
    <m/>
    <m/>
    <m/>
    <m/>
    <m/>
    <m/>
    <s v="00002484"/>
    <n v="1"/>
    <d v="2016-07-18T00:00:00"/>
    <s v="York County"/>
    <s v="00002484"/>
    <s v="10220"/>
    <s v="199"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9799.9500000000007"/>
    <m/>
    <s v="16-R3153VA15 V-STOP"/>
    <s v="AP00331737"/>
    <n v="106"/>
    <s v="00002575"/>
    <n v="1"/>
    <d v="2016-07-21T00:00:00"/>
    <s v="City of Roanoke"/>
    <s v="16-R3153VA15 V-STOP"/>
    <s v="14000"/>
    <m/>
    <m/>
    <m/>
    <m/>
    <m/>
    <m/>
    <m/>
    <m/>
    <m/>
    <m/>
    <m/>
    <m/>
    <m/>
    <m/>
    <s v="00002575"/>
    <n v="1"/>
    <d v="2016-07-21T00:00:00"/>
    <s v="City of Roanoke"/>
    <s v="00002575"/>
    <s v="10220"/>
    <s v="770"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3263.21"/>
    <m/>
    <s v="Cash With The Treasurer Of VA"/>
    <s v="AP00332464"/>
    <n v="60"/>
    <m/>
    <m/>
    <m/>
    <m/>
    <m/>
    <m/>
    <m/>
    <m/>
    <m/>
    <m/>
    <m/>
    <m/>
    <m/>
    <m/>
    <m/>
    <m/>
    <m/>
    <m/>
    <m/>
    <m/>
    <s v="AP00332464"/>
    <n v="60"/>
    <d v="2016-07-26T00:00:00"/>
    <s v="AP Payments"/>
    <s v="00002580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7430.23"/>
    <m/>
    <s v="Accounts Payable"/>
    <s v="AP00332464"/>
    <n v="116"/>
    <m/>
    <m/>
    <m/>
    <m/>
    <m/>
    <m/>
    <m/>
    <m/>
    <m/>
    <m/>
    <m/>
    <m/>
    <m/>
    <m/>
    <m/>
    <m/>
    <m/>
    <m/>
    <m/>
    <m/>
    <s v="AP00332464"/>
    <n v="116"/>
    <d v="2016-07-26T00:00:00"/>
    <s v="AP Payments"/>
    <s v="00002578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19922"/>
    <m/>
    <s v="Accounts Payable"/>
    <s v="AP00332464"/>
    <n v="115"/>
    <m/>
    <m/>
    <m/>
    <m/>
    <m/>
    <m/>
    <m/>
    <m/>
    <m/>
    <m/>
    <m/>
    <m/>
    <m/>
    <m/>
    <m/>
    <m/>
    <m/>
    <m/>
    <m/>
    <m/>
    <s v="AP00332464"/>
    <n v="115"/>
    <d v="2016-07-26T00:00:00"/>
    <s v="AP Payments"/>
    <s v="00002577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20708"/>
    <m/>
    <s v="Cash With The Treasurer Of VA"/>
    <s v="AP00336568"/>
    <n v="5"/>
    <m/>
    <m/>
    <m/>
    <m/>
    <m/>
    <m/>
    <m/>
    <m/>
    <m/>
    <m/>
    <m/>
    <m/>
    <m/>
    <m/>
    <m/>
    <m/>
    <m/>
    <m/>
    <m/>
    <m/>
    <s v="AP00336568"/>
    <n v="5"/>
    <d v="2016-08-01T00:00:00"/>
    <s v="AP Payments"/>
    <s v="00002686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7539.28"/>
    <m/>
    <s v="Cash With The Treasurer Of VA"/>
    <s v="AP00336568"/>
    <n v="21"/>
    <m/>
    <m/>
    <m/>
    <m/>
    <m/>
    <m/>
    <m/>
    <m/>
    <m/>
    <m/>
    <m/>
    <m/>
    <m/>
    <m/>
    <m/>
    <m/>
    <m/>
    <m/>
    <m/>
    <m/>
    <s v="AP00336568"/>
    <n v="21"/>
    <d v="2016-08-01T00:00:00"/>
    <s v="AP Payments"/>
    <s v="00002676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5799.1"/>
    <m/>
    <s v="Cash With The Treasurer Of VA"/>
    <s v="AP00336568"/>
    <n v="7"/>
    <m/>
    <m/>
    <m/>
    <m/>
    <m/>
    <m/>
    <m/>
    <m/>
    <m/>
    <m/>
    <m/>
    <m/>
    <m/>
    <m/>
    <m/>
    <m/>
    <m/>
    <m/>
    <m/>
    <m/>
    <s v="AP00336568"/>
    <n v="7"/>
    <d v="2016-08-01T00:00:00"/>
    <s v="AP Payments"/>
    <s v="00002688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5255"/>
    <m/>
    <s v="Accounts Payable"/>
    <s v="AP00336568"/>
    <n v="102"/>
    <m/>
    <m/>
    <m/>
    <m/>
    <m/>
    <m/>
    <m/>
    <m/>
    <m/>
    <m/>
    <m/>
    <m/>
    <m/>
    <m/>
    <m/>
    <m/>
    <m/>
    <m/>
    <m/>
    <m/>
    <s v="AP00336568"/>
    <n v="102"/>
    <d v="2016-08-01T00:00:00"/>
    <s v="AP Payments"/>
    <s v="00002681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5487.88"/>
    <m/>
    <s v="Grant #16-R3129VA15 - VAWA"/>
    <s v="AP00348395"/>
    <n v="113"/>
    <s v="00002861"/>
    <n v="1"/>
    <d v="2016-08-09T00:00:00"/>
    <s v="Help and Emergency Response Inc"/>
    <s v="Grant #16-R3129VA15 - VAWA"/>
    <s v="14000"/>
    <m/>
    <m/>
    <m/>
    <m/>
    <m/>
    <m/>
    <m/>
    <m/>
    <m/>
    <m/>
    <m/>
    <m/>
    <m/>
    <m/>
    <s v="00002861"/>
    <n v="1"/>
    <d v="2016-08-09T00:00:00"/>
    <s v="Help and Emergency Response Inc"/>
    <s v="00002861"/>
    <s v="10220"/>
    <s v="740"/>
    <m/>
    <s v="AP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7930"/>
    <m/>
    <s v="16-U9239VA15 V-STOP"/>
    <s v="AP00363169"/>
    <n v="71"/>
    <s v="00003009"/>
    <n v="1"/>
    <d v="2016-08-24T00:00:00"/>
    <s v="Sexual Assault Resource Agency"/>
    <s v="16-U9239VA15 V-STOP"/>
    <s v="14000"/>
    <m/>
    <m/>
    <m/>
    <m/>
    <m/>
    <m/>
    <m/>
    <m/>
    <m/>
    <m/>
    <m/>
    <m/>
    <m/>
    <m/>
    <s v="00003009"/>
    <n v="1"/>
    <d v="2016-08-24T00:00:00"/>
    <s v="Sexual Assault Resource Agency"/>
    <s v="00003009"/>
    <s v="10220"/>
    <s v="540"/>
    <m/>
    <s v="AP"/>
  </r>
  <r>
    <s v="Stop Violence Against Women (VSTOP)"/>
    <s v="2015WFAX0018"/>
    <n v="2017"/>
    <n v="2"/>
    <d v="2016-08-30T00:00:00"/>
    <m/>
    <m/>
    <x v="0"/>
    <m/>
    <x v="3"/>
    <x v="0"/>
    <m/>
    <s v="AP Payments"/>
    <n v="-7851"/>
    <m/>
    <s v="Cash With The Treasurer Of VA"/>
    <s v="AP00363713"/>
    <n v="15"/>
    <m/>
    <m/>
    <m/>
    <m/>
    <m/>
    <m/>
    <m/>
    <m/>
    <m/>
    <m/>
    <m/>
    <m/>
    <m/>
    <m/>
    <m/>
    <m/>
    <m/>
    <m/>
    <m/>
    <m/>
    <s v="AP00363713"/>
    <n v="15"/>
    <d v="2016-08-30T00:00:00"/>
    <s v="AP Payments"/>
    <s v="00003008"/>
    <s v="99999"/>
    <m/>
    <m/>
    <s v="AP"/>
  </r>
  <r>
    <s v="Stop Violence Against Women (VSTOP)"/>
    <s v="2015WFAX0018"/>
    <n v="2017"/>
    <n v="2"/>
    <d v="2016-08-30T00:00:00"/>
    <m/>
    <m/>
    <x v="0"/>
    <m/>
    <x v="1"/>
    <x v="0"/>
    <m/>
    <s v="AP Payments"/>
    <n v="4878.57"/>
    <m/>
    <s v="Accounts Payable"/>
    <s v="AP00363713"/>
    <n v="63"/>
    <m/>
    <m/>
    <m/>
    <m/>
    <m/>
    <m/>
    <m/>
    <m/>
    <m/>
    <m/>
    <m/>
    <m/>
    <m/>
    <m/>
    <m/>
    <m/>
    <m/>
    <m/>
    <m/>
    <m/>
    <s v="AP00363713"/>
    <n v="63"/>
    <d v="2016-08-30T00:00:00"/>
    <s v="AP Payments"/>
    <s v="00003005"/>
    <s v="99999"/>
    <m/>
    <m/>
    <s v="AP"/>
  </r>
  <r>
    <s v="Stop Violence Against Women (VSTOP)"/>
    <s v="2015WFAX0018"/>
    <n v="2017"/>
    <n v="3"/>
    <d v="2016-09-12T00:00:00"/>
    <m/>
    <m/>
    <x v="0"/>
    <m/>
    <x v="3"/>
    <x v="0"/>
    <m/>
    <s v="AR Direct Cash Journal"/>
    <n v="17082.23"/>
    <m/>
    <s v="16-09-12AR_DIRJRNL662"/>
    <s v="AR00375002"/>
    <n v="8"/>
    <m/>
    <m/>
    <m/>
    <m/>
    <m/>
    <m/>
    <m/>
    <m/>
    <m/>
    <m/>
    <m/>
    <m/>
    <m/>
    <m/>
    <m/>
    <m/>
    <m/>
    <m/>
    <m/>
    <m/>
    <s v="AR00375002"/>
    <n v="8"/>
    <d v="2016-09-12T00:00:00"/>
    <s v="AR Direct Cash Journal"/>
    <s v="41400282"/>
    <s v="99999"/>
    <m/>
    <m/>
    <s v="AR"/>
  </r>
  <r>
    <s v="Stop Violence Against Women (VSTOP)"/>
    <s v="2015WFAX0018"/>
    <n v="2017"/>
    <n v="3"/>
    <d v="2016-09-27T00:00:00"/>
    <m/>
    <m/>
    <x v="0"/>
    <m/>
    <x v="1"/>
    <x v="0"/>
    <m/>
    <s v="AP Payments"/>
    <n v="13481.22"/>
    <m/>
    <s v="Accounts Payable"/>
    <s v="AP00387266"/>
    <n v="53"/>
    <m/>
    <m/>
    <m/>
    <m/>
    <m/>
    <m/>
    <m/>
    <m/>
    <m/>
    <m/>
    <m/>
    <m/>
    <m/>
    <m/>
    <m/>
    <m/>
    <m/>
    <m/>
    <m/>
    <m/>
    <s v="AP00387266"/>
    <n v="53"/>
    <d v="2016-09-27T00:00:00"/>
    <s v="AP Payments"/>
    <s v="00003427"/>
    <s v="99999"/>
    <m/>
    <m/>
    <s v="AP"/>
  </r>
  <r>
    <s v="Stop Violence Against Women (VSTOP)"/>
    <s v="2015WFAX0018"/>
    <n v="2017"/>
    <n v="3"/>
    <d v="2016-09-30T00:00:00"/>
    <m/>
    <m/>
    <x v="0"/>
    <s v="390001"/>
    <x v="10"/>
    <x v="1"/>
    <m/>
    <s v="9/16 TIMESHEETS"/>
    <n v="124.94"/>
    <m/>
    <s v="VSDB &amp; Longterm Disability Ins"/>
    <s v="0000392746"/>
    <n v="76"/>
    <m/>
    <m/>
    <m/>
    <m/>
    <m/>
    <m/>
    <m/>
    <m/>
    <m/>
    <m/>
    <m/>
    <m/>
    <m/>
    <m/>
    <m/>
    <m/>
    <m/>
    <m/>
    <m/>
    <m/>
    <s v="0000392746"/>
    <n v="76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05T00:00:00"/>
    <m/>
    <m/>
    <x v="0"/>
    <s v="390001"/>
    <x v="16"/>
    <x v="1"/>
    <m/>
    <s v="INDIRECT9-16"/>
    <n v="1210.67"/>
    <m/>
    <s v="Statewide Ind Cost Recovery"/>
    <s v="0000395884"/>
    <n v="30"/>
    <m/>
    <m/>
    <m/>
    <m/>
    <m/>
    <m/>
    <m/>
    <m/>
    <m/>
    <m/>
    <m/>
    <m/>
    <m/>
    <m/>
    <m/>
    <m/>
    <m/>
    <m/>
    <m/>
    <m/>
    <s v="0000395884"/>
    <n v="30"/>
    <d v="2016-10-05T00:00:00"/>
    <s v="INDIRECT9-16"/>
    <s v="IC9-16"/>
    <s v="10230"/>
    <m/>
    <m/>
    <s v="SPJ"/>
  </r>
  <r>
    <s v="Stop Violence Against Women (VSTOP)"/>
    <s v="2015WFAX0018"/>
    <n v="2017"/>
    <n v="4"/>
    <d v="2016-10-05T00:00:00"/>
    <m/>
    <m/>
    <x v="0"/>
    <s v="390001"/>
    <x v="17"/>
    <x v="1"/>
    <m/>
    <s v="INDIRECT9-16"/>
    <n v="13615.32"/>
    <m/>
    <s v="Agency Indirect Cost Recovery"/>
    <s v="0000395884"/>
    <n v="2"/>
    <m/>
    <m/>
    <m/>
    <m/>
    <m/>
    <m/>
    <m/>
    <m/>
    <m/>
    <m/>
    <m/>
    <m/>
    <m/>
    <m/>
    <m/>
    <m/>
    <m/>
    <m/>
    <m/>
    <m/>
    <s v="0000395884"/>
    <n v="2"/>
    <d v="2016-10-05T00:00:00"/>
    <s v="INDIRECT9-16"/>
    <s v="IC9-16"/>
    <s v="10230"/>
    <m/>
    <m/>
    <s v="SPJ"/>
  </r>
  <r>
    <s v="Stop Violence Against Women (VSTOP)"/>
    <s v="2015WFAX0018"/>
    <n v="2017"/>
    <n v="4"/>
    <d v="2016-10-11T00:00:00"/>
    <m/>
    <m/>
    <x v="0"/>
    <m/>
    <x v="3"/>
    <x v="1"/>
    <m/>
    <s v="AR Direct Cash Journal"/>
    <n v="1210.67"/>
    <m/>
    <s v="16-10-11AR_DIRJRNL742"/>
    <s v="AR00400410"/>
    <n v="58"/>
    <m/>
    <m/>
    <m/>
    <m/>
    <m/>
    <m/>
    <m/>
    <m/>
    <m/>
    <m/>
    <m/>
    <m/>
    <m/>
    <m/>
    <m/>
    <m/>
    <m/>
    <m/>
    <m/>
    <m/>
    <s v="AR00400410"/>
    <n v="58"/>
    <d v="2016-10-11T00:00:00"/>
    <s v="AR Direct Cash Journal"/>
    <s v="41405376"/>
    <s v="99999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11969.88"/>
    <m/>
    <s v="Cash With The Treasurer Of VA"/>
    <s v="AP00404434"/>
    <n v="8"/>
    <m/>
    <m/>
    <m/>
    <m/>
    <m/>
    <m/>
    <m/>
    <m/>
    <m/>
    <m/>
    <m/>
    <m/>
    <m/>
    <m/>
    <m/>
    <m/>
    <m/>
    <m/>
    <m/>
    <m/>
    <s v="AP00404434"/>
    <n v="8"/>
    <d v="2016-10-14T00:00:00"/>
    <s v="AP Payments"/>
    <s v="00003592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10518.25"/>
    <m/>
    <s v="Cash With The Treasurer Of VA"/>
    <s v="AP00404434"/>
    <n v="14"/>
    <m/>
    <m/>
    <m/>
    <m/>
    <m/>
    <m/>
    <m/>
    <m/>
    <m/>
    <m/>
    <m/>
    <m/>
    <m/>
    <m/>
    <m/>
    <m/>
    <m/>
    <m/>
    <m/>
    <m/>
    <s v="AP00404434"/>
    <n v="14"/>
    <d v="2016-10-14T00:00:00"/>
    <s v="AP Payments"/>
    <s v="00003598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5255"/>
    <m/>
    <s v="Accounts Payable"/>
    <s v="AP00335975"/>
    <n v="4"/>
    <m/>
    <m/>
    <m/>
    <m/>
    <m/>
    <m/>
    <m/>
    <m/>
    <m/>
    <m/>
    <m/>
    <m/>
    <m/>
    <m/>
    <m/>
    <m/>
    <m/>
    <m/>
    <m/>
    <m/>
    <s v="AP00335975"/>
    <n v="4"/>
    <d v="2016-07-28T00:00:00"/>
    <s v="Accounts Payable"/>
    <s v="00002681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4066.73"/>
    <m/>
    <s v="Accounts Payable"/>
    <s v="AP00335975"/>
    <n v="66"/>
    <m/>
    <m/>
    <m/>
    <m/>
    <m/>
    <m/>
    <m/>
    <m/>
    <m/>
    <m/>
    <m/>
    <m/>
    <m/>
    <m/>
    <m/>
    <m/>
    <m/>
    <m/>
    <m/>
    <m/>
    <s v="AP00335975"/>
    <n v="66"/>
    <d v="2016-07-28T00:00:00"/>
    <s v="Accounts Payable"/>
    <s v="00002673"/>
    <s v="99999"/>
    <m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5255"/>
    <m/>
    <s v="16-R3139VA15 V-STOP"/>
    <s v="AP00335975"/>
    <n v="104"/>
    <s v="00002681"/>
    <n v="1"/>
    <d v="2016-07-26T00:00:00"/>
    <s v="SERVICES TO ABUSED FAMILIES INC"/>
    <s v="16-R3139VA15 V-STOP"/>
    <s v="14000"/>
    <m/>
    <m/>
    <m/>
    <m/>
    <m/>
    <m/>
    <m/>
    <m/>
    <m/>
    <m/>
    <m/>
    <m/>
    <m/>
    <m/>
    <s v="00002681"/>
    <n v="1"/>
    <d v="2016-07-26T00:00:00"/>
    <s v="SERVICES TO ABUSED FAMILIES INC"/>
    <s v="00002681"/>
    <s v="10220"/>
    <s v="350"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6952.75"/>
    <m/>
    <s v="Cash With The Treasurer Of VA"/>
    <s v="AP00336568"/>
    <n v="25"/>
    <m/>
    <m/>
    <m/>
    <m/>
    <m/>
    <m/>
    <m/>
    <m/>
    <m/>
    <m/>
    <m/>
    <m/>
    <m/>
    <m/>
    <m/>
    <m/>
    <m/>
    <m/>
    <m/>
    <m/>
    <s v="AP00336568"/>
    <n v="25"/>
    <d v="2016-08-01T00:00:00"/>
    <s v="AP Payments"/>
    <s v="00002679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943.54"/>
    <m/>
    <s v="Cash With The Treasurer Of VA"/>
    <s v="AP00336568"/>
    <n v="3"/>
    <m/>
    <m/>
    <m/>
    <m/>
    <m/>
    <m/>
    <m/>
    <m/>
    <m/>
    <m/>
    <m/>
    <m/>
    <m/>
    <m/>
    <m/>
    <m/>
    <m/>
    <m/>
    <m/>
    <m/>
    <s v="AP00336568"/>
    <n v="3"/>
    <d v="2016-08-01T00:00:00"/>
    <s v="AP Payments"/>
    <s v="00002684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5799.1"/>
    <m/>
    <s v="Accounts Payable"/>
    <s v="AP00336568"/>
    <n v="81"/>
    <m/>
    <m/>
    <m/>
    <m/>
    <m/>
    <m/>
    <m/>
    <m/>
    <m/>
    <m/>
    <m/>
    <m/>
    <m/>
    <m/>
    <m/>
    <m/>
    <m/>
    <m/>
    <m/>
    <m/>
    <s v="AP00336568"/>
    <n v="81"/>
    <d v="2016-08-01T00:00:00"/>
    <s v="AP Payments"/>
    <s v="00002688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3349.72"/>
    <m/>
    <s v="Accounts Payable"/>
    <s v="AP00336568"/>
    <n v="103"/>
    <m/>
    <m/>
    <m/>
    <m/>
    <m/>
    <m/>
    <m/>
    <m/>
    <m/>
    <m/>
    <m/>
    <m/>
    <m/>
    <m/>
    <m/>
    <m/>
    <m/>
    <m/>
    <m/>
    <m/>
    <s v="AP00336568"/>
    <n v="103"/>
    <d v="2016-08-01T00:00:00"/>
    <s v="AP Payments"/>
    <s v="00002682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6832.349999999999"/>
    <m/>
    <s v="Accounts Payable"/>
    <s v="AP00336568"/>
    <n v="99"/>
    <m/>
    <m/>
    <m/>
    <m/>
    <m/>
    <m/>
    <m/>
    <m/>
    <m/>
    <m/>
    <m/>
    <m/>
    <m/>
    <m/>
    <m/>
    <m/>
    <m/>
    <m/>
    <m/>
    <m/>
    <s v="AP00336568"/>
    <n v="99"/>
    <d v="2016-08-01T00:00:00"/>
    <s v="AP Payments"/>
    <s v="00002678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20708"/>
    <m/>
    <s v="Accounts Payable"/>
    <s v="AP00336568"/>
    <n v="79"/>
    <m/>
    <m/>
    <m/>
    <m/>
    <m/>
    <m/>
    <m/>
    <m/>
    <m/>
    <m/>
    <m/>
    <m/>
    <m/>
    <m/>
    <m/>
    <m/>
    <m/>
    <m/>
    <m/>
    <m/>
    <s v="AP00336568"/>
    <n v="79"/>
    <d v="2016-08-01T00:00:00"/>
    <s v="AP Payments"/>
    <s v="00002686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22946.959999999999"/>
    <m/>
    <s v="Accounts Payable"/>
    <s v="AP00348395"/>
    <n v="63"/>
    <m/>
    <m/>
    <m/>
    <m/>
    <m/>
    <m/>
    <m/>
    <m/>
    <m/>
    <m/>
    <m/>
    <m/>
    <m/>
    <m/>
    <m/>
    <m/>
    <m/>
    <m/>
    <m/>
    <m/>
    <s v="AP00348395"/>
    <n v="63"/>
    <d v="2016-08-10T00:00:00"/>
    <s v="Accounts Payable"/>
    <s v="00002835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3526.82"/>
    <m/>
    <s v="Accounts Payable"/>
    <s v="AP00348395"/>
    <n v="81"/>
    <m/>
    <m/>
    <m/>
    <m/>
    <m/>
    <m/>
    <m/>
    <m/>
    <m/>
    <m/>
    <m/>
    <m/>
    <m/>
    <m/>
    <m/>
    <m/>
    <m/>
    <m/>
    <m/>
    <m/>
    <s v="AP00348395"/>
    <n v="81"/>
    <d v="2016-08-10T00:00:00"/>
    <s v="Accounts Payable"/>
    <s v="00002857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7851"/>
    <m/>
    <s v="Accounts Payable"/>
    <s v="AP00412662"/>
    <n v="57"/>
    <m/>
    <m/>
    <m/>
    <m/>
    <m/>
    <m/>
    <m/>
    <m/>
    <m/>
    <m/>
    <m/>
    <m/>
    <m/>
    <m/>
    <m/>
    <m/>
    <m/>
    <m/>
    <m/>
    <m/>
    <s v="AP00412662"/>
    <n v="57"/>
    <d v="2016-10-26T00:00:00"/>
    <s v="AP Payments"/>
    <s v="00003750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2334.3000000000002"/>
    <m/>
    <s v="16-M4435VA15 V-STOP"/>
    <s v="AP00413142"/>
    <n v="116"/>
    <s v="00003847"/>
    <n v="1"/>
    <d v="2016-10-21T00:00:00"/>
    <s v="People Incorporated of  Virginia"/>
    <s v="16-M4435VA15 V-STOP"/>
    <s v="14000"/>
    <m/>
    <m/>
    <m/>
    <m/>
    <m/>
    <m/>
    <m/>
    <m/>
    <m/>
    <m/>
    <m/>
    <m/>
    <m/>
    <m/>
    <s v="00003847"/>
    <n v="1"/>
    <d v="2016-10-21T00:00:00"/>
    <s v="People Incorporated of  Virginia"/>
    <s v="00003847"/>
    <s v="10220"/>
    <s v="300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16586.169999999998"/>
    <m/>
    <s v="Cash With The Treasurer Of VA"/>
    <s v="AP00413702"/>
    <n v="37"/>
    <m/>
    <m/>
    <m/>
    <m/>
    <m/>
    <m/>
    <m/>
    <m/>
    <m/>
    <m/>
    <m/>
    <m/>
    <m/>
    <m/>
    <m/>
    <m/>
    <m/>
    <m/>
    <m/>
    <m/>
    <s v="AP00413702"/>
    <n v="37"/>
    <d v="2016-10-27T00:00:00"/>
    <s v="AP Payments"/>
    <s v="00003856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4860.75"/>
    <m/>
    <s v="Cash With The Treasurer Of VA"/>
    <s v="AP00413702"/>
    <n v="31"/>
    <m/>
    <m/>
    <m/>
    <m/>
    <m/>
    <m/>
    <m/>
    <m/>
    <m/>
    <m/>
    <m/>
    <m/>
    <m/>
    <m/>
    <m/>
    <m/>
    <m/>
    <m/>
    <m/>
    <m/>
    <s v="AP00413702"/>
    <n v="31"/>
    <d v="2016-10-27T00:00:00"/>
    <s v="AP Payments"/>
    <s v="00003850"/>
    <s v="99999"/>
    <m/>
    <m/>
    <s v="AP"/>
  </r>
  <r>
    <s v="Stop Violence Against Women (VSTOP)"/>
    <s v="2015WFAX0018"/>
    <n v="2017"/>
    <n v="4"/>
    <d v="2016-10-27T00:00:00"/>
    <m/>
    <m/>
    <x v="0"/>
    <m/>
    <x v="3"/>
    <x v="2"/>
    <m/>
    <s v="AP Payments"/>
    <n v="-10000"/>
    <m/>
    <s v="Cash With The Treasurer Of VA"/>
    <s v="AP00413702"/>
    <n v="21"/>
    <m/>
    <m/>
    <m/>
    <m/>
    <m/>
    <m/>
    <m/>
    <m/>
    <m/>
    <m/>
    <m/>
    <m/>
    <m/>
    <m/>
    <m/>
    <m/>
    <m/>
    <m/>
    <m/>
    <m/>
    <s v="AP00413702"/>
    <n v="21"/>
    <d v="2016-10-27T00:00:00"/>
    <s v="AP Payments"/>
    <s v="00003549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8847.5"/>
    <m/>
    <s v="Accounts Payable"/>
    <s v="AP00413702"/>
    <n v="102"/>
    <m/>
    <m/>
    <m/>
    <m/>
    <m/>
    <m/>
    <m/>
    <m/>
    <m/>
    <m/>
    <m/>
    <m/>
    <m/>
    <m/>
    <m/>
    <m/>
    <m/>
    <m/>
    <m/>
    <m/>
    <s v="AP00413702"/>
    <n v="102"/>
    <d v="2016-10-27T00:00:00"/>
    <s v="AP Payments"/>
    <s v="00003849"/>
    <s v="99999"/>
    <m/>
    <m/>
    <s v="AP"/>
  </r>
  <r>
    <s v="Stop Violence Against Women (VSTOP)"/>
    <s v="2015WFAX0018"/>
    <n v="2017"/>
    <n v="4"/>
    <d v="2016-10-31T00:00:00"/>
    <m/>
    <m/>
    <x v="0"/>
    <s v="390001"/>
    <x v="6"/>
    <x v="1"/>
    <m/>
    <s v="OctTS"/>
    <n v="176.42"/>
    <m/>
    <s v="Group Life Insurance"/>
    <s v="0000422845"/>
    <n v="40"/>
    <m/>
    <m/>
    <m/>
    <m/>
    <m/>
    <m/>
    <m/>
    <m/>
    <m/>
    <m/>
    <m/>
    <m/>
    <m/>
    <m/>
    <m/>
    <m/>
    <m/>
    <m/>
    <m/>
    <m/>
    <s v="0000422845"/>
    <n v="40"/>
    <d v="2016-10-31T00:00:00"/>
    <s v="OctTS"/>
    <s v="OctTS"/>
    <s v="10230"/>
    <m/>
    <m/>
    <s v="SPJ"/>
  </r>
  <r>
    <s v="Stop Violence Against Women (VSTOP)"/>
    <s v="2015WFAX0018"/>
    <n v="2017"/>
    <n v="5"/>
    <d v="2016-11-03T00:00:00"/>
    <m/>
    <m/>
    <x v="0"/>
    <m/>
    <x v="3"/>
    <x v="1"/>
    <m/>
    <s v="AR Direct Cash Journal"/>
    <n v="29700"/>
    <m/>
    <s v="16-11-03AR_DIRJRNL814"/>
    <s v="AR00421705"/>
    <n v="24"/>
    <m/>
    <m/>
    <m/>
    <m/>
    <m/>
    <m/>
    <m/>
    <m/>
    <m/>
    <m/>
    <m/>
    <m/>
    <m/>
    <m/>
    <m/>
    <m/>
    <m/>
    <m/>
    <m/>
    <m/>
    <s v="AR00421705"/>
    <n v="24"/>
    <d v="2016-11-03T00:00:00"/>
    <s v="AR Direct Cash Journal"/>
    <s v="41405380"/>
    <s v="99999"/>
    <m/>
    <m/>
    <s v="AR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99"/>
    <m/>
    <s v="LAP Training"/>
    <s v="EX00425749"/>
    <n v="156"/>
    <m/>
    <m/>
    <m/>
    <m/>
    <m/>
    <m/>
    <m/>
    <m/>
    <m/>
    <m/>
    <m/>
    <m/>
    <m/>
    <m/>
    <m/>
    <m/>
    <m/>
    <m/>
    <m/>
    <m/>
    <s v="EX00425749"/>
    <n v="156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3.75"/>
    <m/>
    <s v="LAP Training"/>
    <s v="EX00425749"/>
    <n v="154"/>
    <m/>
    <m/>
    <m/>
    <m/>
    <m/>
    <m/>
    <m/>
    <m/>
    <m/>
    <m/>
    <m/>
    <m/>
    <m/>
    <m/>
    <m/>
    <m/>
    <m/>
    <m/>
    <m/>
    <m/>
    <s v="EX00425749"/>
    <n v="154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s v="390001"/>
    <x v="18"/>
    <x v="1"/>
    <m/>
    <s v="Expense Accrual Journal"/>
    <n v="108"/>
    <m/>
    <s v="LAP Training"/>
    <s v="EX00425749"/>
    <n v="149"/>
    <m/>
    <m/>
    <m/>
    <m/>
    <m/>
    <m/>
    <m/>
    <m/>
    <m/>
    <m/>
    <m/>
    <s v="0000117643"/>
    <n v="3"/>
    <d v="2016-11-08T00:00:00"/>
    <s v="LAP Training"/>
    <s v="00001"/>
    <s v="14000"/>
    <s v="00687611000"/>
    <s v="mileage"/>
    <m/>
    <s v="0000117643"/>
    <n v="3"/>
    <d v="2016-11-08T00:00:00"/>
    <s v="LAP Training"/>
    <s v="0000117643"/>
    <s v="10330"/>
    <m/>
    <m/>
    <s v="EX"/>
  </r>
  <r>
    <s v="Stop Violence Against Women (VSTOP)"/>
    <s v="2015WFAX0018"/>
    <n v="2016"/>
    <n v="12"/>
    <d v="2016-06-09T00:00:00"/>
    <m/>
    <m/>
    <x v="0"/>
    <m/>
    <x v="3"/>
    <x v="0"/>
    <m/>
    <s v="AP Payments"/>
    <n v="-5631.98"/>
    <m/>
    <s v="Cash With The Treasurer Of VA"/>
    <s v="AP00292604"/>
    <n v="13"/>
    <m/>
    <m/>
    <m/>
    <m/>
    <m/>
    <m/>
    <m/>
    <m/>
    <m/>
    <m/>
    <m/>
    <m/>
    <m/>
    <m/>
    <m/>
    <m/>
    <m/>
    <m/>
    <m/>
    <m/>
    <s v="AP00292604"/>
    <n v="13"/>
    <d v="2016-06-09T00:00:00"/>
    <s v="AP Payments"/>
    <s v="00001913"/>
    <s v="99999"/>
    <m/>
    <m/>
    <s v="AP"/>
  </r>
  <r>
    <s v="Stop Violence Against Women (VSTOP)"/>
    <s v="2015WFAX0018"/>
    <n v="2016"/>
    <n v="12"/>
    <d v="2016-06-09T00:00:00"/>
    <m/>
    <m/>
    <x v="0"/>
    <m/>
    <x v="1"/>
    <x v="0"/>
    <m/>
    <s v="AP Payments"/>
    <n v="9000"/>
    <m/>
    <s v="Accounts Payable"/>
    <s v="AP00292604"/>
    <n v="40"/>
    <m/>
    <m/>
    <m/>
    <m/>
    <m/>
    <m/>
    <m/>
    <m/>
    <m/>
    <m/>
    <m/>
    <m/>
    <m/>
    <m/>
    <m/>
    <m/>
    <m/>
    <m/>
    <m/>
    <m/>
    <s v="AP00292604"/>
    <n v="40"/>
    <d v="2016-06-09T00:00:00"/>
    <s v="AP Payments"/>
    <s v="00001911"/>
    <s v="99999"/>
    <m/>
    <m/>
    <s v="AP"/>
  </r>
  <r>
    <s v="Stop Violence Against Women (VSTOP)"/>
    <s v="2015WFAX0018"/>
    <n v="2016"/>
    <n v="12"/>
    <d v="2016-06-14T00:00:00"/>
    <m/>
    <m/>
    <x v="0"/>
    <m/>
    <x v="1"/>
    <x v="0"/>
    <m/>
    <s v="Accounts Payable"/>
    <n v="-6880"/>
    <m/>
    <s v="Accounts Payable"/>
    <s v="AP00298130"/>
    <n v="2"/>
    <m/>
    <m/>
    <m/>
    <m/>
    <m/>
    <m/>
    <m/>
    <m/>
    <m/>
    <m/>
    <m/>
    <m/>
    <m/>
    <m/>
    <m/>
    <m/>
    <m/>
    <m/>
    <m/>
    <m/>
    <s v="AP00298130"/>
    <n v="2"/>
    <d v="2016-06-14T00:00:00"/>
    <s v="Accounts Payable"/>
    <s v="00001997"/>
    <s v="99999"/>
    <m/>
    <m/>
    <s v="AP"/>
  </r>
  <r>
    <s v="Stop Violence Against Women (VSTOP)"/>
    <s v="2015WFAX0018"/>
    <n v="2016"/>
    <n v="12"/>
    <d v="2016-06-14T00:00:00"/>
    <m/>
    <m/>
    <x v="0"/>
    <m/>
    <x v="1"/>
    <x v="0"/>
    <m/>
    <s v="Accounts Payable"/>
    <n v="-5889.5"/>
    <m/>
    <s v="Accounts Payable"/>
    <s v="AP00298130"/>
    <n v="3"/>
    <m/>
    <m/>
    <m/>
    <m/>
    <m/>
    <m/>
    <m/>
    <m/>
    <m/>
    <m/>
    <m/>
    <m/>
    <m/>
    <m/>
    <m/>
    <m/>
    <m/>
    <m/>
    <m/>
    <m/>
    <s v="AP00298130"/>
    <n v="3"/>
    <d v="2016-06-14T00:00:00"/>
    <s v="Accounts Payable"/>
    <s v="00001998"/>
    <s v="99999"/>
    <m/>
    <m/>
    <s v="AP"/>
  </r>
  <r>
    <s v="Stop Violence Against Women (VSTOP)"/>
    <s v="2015WFAX0018"/>
    <n v="2016"/>
    <n v="12"/>
    <d v="2016-06-17T00:00:00"/>
    <m/>
    <m/>
    <x v="0"/>
    <m/>
    <x v="1"/>
    <x v="0"/>
    <m/>
    <s v="Accounts Payable"/>
    <n v="-5955.85"/>
    <m/>
    <s v="Accounts Payable"/>
    <s v="AP00302072"/>
    <n v="7"/>
    <m/>
    <m/>
    <m/>
    <m/>
    <m/>
    <m/>
    <m/>
    <m/>
    <m/>
    <m/>
    <m/>
    <m/>
    <m/>
    <m/>
    <m/>
    <m/>
    <m/>
    <m/>
    <m/>
    <m/>
    <s v="AP00302072"/>
    <n v="7"/>
    <d v="2016-06-17T00:00:00"/>
    <s v="Accounts Payable"/>
    <s v="00002042"/>
    <s v="99999"/>
    <m/>
    <m/>
    <s v="AP"/>
  </r>
  <r>
    <s v="Stop Violence Against Women (VSTOP)"/>
    <s v="2015WFAX0018"/>
    <n v="2016"/>
    <n v="12"/>
    <d v="2016-06-25T00:00:00"/>
    <m/>
    <m/>
    <x v="0"/>
    <m/>
    <x v="1"/>
    <x v="0"/>
    <m/>
    <s v="AP Payments"/>
    <n v="19942.38"/>
    <m/>
    <s v="Accounts Payable"/>
    <s v="AP00309970"/>
    <n v="54"/>
    <m/>
    <m/>
    <m/>
    <m/>
    <m/>
    <m/>
    <m/>
    <m/>
    <m/>
    <m/>
    <m/>
    <m/>
    <m/>
    <m/>
    <m/>
    <m/>
    <m/>
    <m/>
    <m/>
    <m/>
    <s v="AP00309970"/>
    <n v="54"/>
    <d v="2016-06-25T00:00:00"/>
    <s v="AP Payments"/>
    <s v="00002231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10885.5"/>
    <m/>
    <s v="Cash With The Treasurer Of VA"/>
    <s v="AP00326725"/>
    <n v="25"/>
    <m/>
    <m/>
    <m/>
    <m/>
    <m/>
    <m/>
    <m/>
    <m/>
    <m/>
    <m/>
    <m/>
    <m/>
    <m/>
    <m/>
    <m/>
    <m/>
    <m/>
    <m/>
    <m/>
    <m/>
    <s v="AP00326725"/>
    <n v="25"/>
    <d v="2016-07-15T00:00:00"/>
    <s v="AP Payments"/>
    <s v="00002413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7744.69"/>
    <m/>
    <s v="Cash With The Treasurer Of VA"/>
    <s v="AP00326725"/>
    <n v="18"/>
    <m/>
    <m/>
    <m/>
    <m/>
    <m/>
    <m/>
    <m/>
    <m/>
    <m/>
    <m/>
    <m/>
    <m/>
    <m/>
    <m/>
    <m/>
    <m/>
    <m/>
    <m/>
    <m/>
    <m/>
    <s v="AP00326725"/>
    <n v="18"/>
    <d v="2016-07-15T00:00:00"/>
    <s v="AP Payments"/>
    <s v="00002410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6104"/>
    <m/>
    <s v="Cash With The Treasurer Of VA"/>
    <s v="AP00326725"/>
    <n v="20"/>
    <m/>
    <m/>
    <m/>
    <m/>
    <m/>
    <m/>
    <m/>
    <m/>
    <m/>
    <m/>
    <m/>
    <m/>
    <m/>
    <m/>
    <m/>
    <m/>
    <m/>
    <m/>
    <m/>
    <m/>
    <s v="AP00326725"/>
    <n v="20"/>
    <d v="2016-07-15T00:00:00"/>
    <s v="AP Payments"/>
    <s v="00002412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27584"/>
    <m/>
    <s v="Accounts Payable"/>
    <s v="AP00326241"/>
    <n v="12"/>
    <m/>
    <m/>
    <m/>
    <m/>
    <m/>
    <m/>
    <m/>
    <m/>
    <m/>
    <m/>
    <m/>
    <m/>
    <m/>
    <m/>
    <m/>
    <m/>
    <m/>
    <m/>
    <m/>
    <m/>
    <s v="AP00326241"/>
    <n v="12"/>
    <d v="2016-07-15T00:00:00"/>
    <s v="Accounts Payable"/>
    <s v="00002404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14124.5"/>
    <m/>
    <s v="Accounts Payable"/>
    <s v="AP00326241"/>
    <n v="15"/>
    <m/>
    <m/>
    <m/>
    <m/>
    <m/>
    <m/>
    <m/>
    <m/>
    <m/>
    <m/>
    <m/>
    <m/>
    <m/>
    <m/>
    <m/>
    <m/>
    <m/>
    <m/>
    <m/>
    <m/>
    <s v="AP00326241"/>
    <n v="15"/>
    <d v="2016-07-15T00:00:00"/>
    <s v="Accounts Payable"/>
    <s v="00002407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8319"/>
    <m/>
    <s v="Accounts Payable"/>
    <s v="AP00348933"/>
    <n v="149"/>
    <m/>
    <m/>
    <m/>
    <m/>
    <m/>
    <m/>
    <m/>
    <m/>
    <m/>
    <m/>
    <m/>
    <m/>
    <m/>
    <m/>
    <m/>
    <m/>
    <m/>
    <m/>
    <m/>
    <m/>
    <s v="AP00348933"/>
    <n v="149"/>
    <d v="2016-08-11T00:00:00"/>
    <s v="AP Payments"/>
    <s v="00002834"/>
    <s v="99999"/>
    <m/>
    <m/>
    <s v="AP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11560.97"/>
    <m/>
    <s v="Accounts Payable"/>
    <s v="AP00363169"/>
    <n v="7"/>
    <m/>
    <m/>
    <m/>
    <m/>
    <m/>
    <m/>
    <m/>
    <m/>
    <m/>
    <m/>
    <m/>
    <m/>
    <m/>
    <m/>
    <m/>
    <m/>
    <m/>
    <m/>
    <m/>
    <m/>
    <s v="AP00363169"/>
    <n v="7"/>
    <d v="2016-08-29T00:00:00"/>
    <s v="Accounts Payable"/>
    <s v="00003004"/>
    <s v="99999"/>
    <m/>
    <m/>
    <s v="AP"/>
  </r>
  <r>
    <s v="Stop Violence Against Women (VSTOP)"/>
    <s v="2015WFAX0018"/>
    <n v="2017"/>
    <n v="3"/>
    <d v="2016-09-12T00:00:00"/>
    <m/>
    <m/>
    <x v="0"/>
    <m/>
    <x v="5"/>
    <x v="0"/>
    <m/>
    <s v="AR Direct Cash Journal"/>
    <n v="-17082.23"/>
    <m/>
    <s v="16-09-12AR_DIRJRNL662"/>
    <s v="AR00375002"/>
    <n v="5"/>
    <m/>
    <m/>
    <m/>
    <m/>
    <m/>
    <m/>
    <s v="662"/>
    <n v="3"/>
    <d v="2016-09-12T00:00:00"/>
    <s v="41400282"/>
    <s v="EFT"/>
    <m/>
    <m/>
    <m/>
    <m/>
    <m/>
    <m/>
    <m/>
    <m/>
    <m/>
    <s v="662"/>
    <n v="3"/>
    <d v="2016-09-12T00:00:00"/>
    <s v="41400282"/>
    <s v="41400282"/>
    <s v="10220"/>
    <m/>
    <m/>
    <s v="AR"/>
  </r>
  <r>
    <s v="Stop Violence Against Women (VSTOP)"/>
    <s v="2015WFAX0018"/>
    <n v="2017"/>
    <n v="3"/>
    <d v="2016-09-14T00:00:00"/>
    <m/>
    <m/>
    <x v="0"/>
    <m/>
    <x v="11"/>
    <x v="0"/>
    <m/>
    <s v="SEPT_ATAS"/>
    <n v="30744.9"/>
    <m/>
    <s v="Cash Tran Out-FedPass Cardinal"/>
    <s v="0000378607"/>
    <n v="5"/>
    <m/>
    <m/>
    <m/>
    <m/>
    <m/>
    <m/>
    <m/>
    <m/>
    <m/>
    <m/>
    <m/>
    <m/>
    <m/>
    <m/>
    <m/>
    <m/>
    <m/>
    <m/>
    <m/>
    <m/>
    <s v="0000378607"/>
    <n v="5"/>
    <d v="2016-09-14T00:00:00"/>
    <s v="SEPT_ATAS"/>
    <s v="16N4161VA"/>
    <s v="10220"/>
    <m/>
    <m/>
    <s v="ATA"/>
  </r>
  <r>
    <s v="Stop Violence Against Women (VSTOP)"/>
    <s v="2015WFAX0018"/>
    <n v="2017"/>
    <n v="3"/>
    <d v="2016-09-27T00:00:00"/>
    <m/>
    <m/>
    <x v="0"/>
    <m/>
    <x v="3"/>
    <x v="0"/>
    <m/>
    <s v="AP Payments"/>
    <n v="-13481.22"/>
    <m/>
    <s v="Cash With The Treasurer Of VA"/>
    <s v="AP00387266"/>
    <n v="43"/>
    <m/>
    <m/>
    <m/>
    <m/>
    <m/>
    <m/>
    <m/>
    <m/>
    <m/>
    <m/>
    <m/>
    <m/>
    <m/>
    <m/>
    <m/>
    <m/>
    <m/>
    <m/>
    <m/>
    <m/>
    <s v="AP00387266"/>
    <n v="43"/>
    <d v="2016-09-27T00:00:00"/>
    <s v="AP Payments"/>
    <s v="00003427"/>
    <s v="99999"/>
    <m/>
    <m/>
    <s v="AP"/>
  </r>
  <r>
    <s v="Stop Violence Against Women (VSTOP)"/>
    <s v="2015WFAX0018"/>
    <n v="2017"/>
    <n v="4"/>
    <d v="2016-10-11T00:00:00"/>
    <m/>
    <m/>
    <x v="0"/>
    <m/>
    <x v="3"/>
    <x v="1"/>
    <m/>
    <s v="AR Direct Cash Journal"/>
    <n v="13615.32"/>
    <m/>
    <s v="16-10-11AR_DIRJRNL742"/>
    <s v="AR00400410"/>
    <n v="65"/>
    <m/>
    <m/>
    <m/>
    <m/>
    <m/>
    <m/>
    <m/>
    <m/>
    <m/>
    <m/>
    <m/>
    <m/>
    <m/>
    <m/>
    <m/>
    <m/>
    <m/>
    <m/>
    <m/>
    <m/>
    <s v="AR00400410"/>
    <n v="65"/>
    <d v="2016-10-11T00:00:00"/>
    <s v="AR Direct Cash Journal"/>
    <s v="41405376"/>
    <s v="99999"/>
    <m/>
    <m/>
    <s v="AR"/>
  </r>
  <r>
    <s v="Stop Violence Against Women (VSTOP)"/>
    <s v="2015WFAX0018"/>
    <n v="2017"/>
    <n v="4"/>
    <d v="2016-10-11T00:00:00"/>
    <m/>
    <m/>
    <x v="0"/>
    <m/>
    <x v="19"/>
    <x v="1"/>
    <m/>
    <s v="AR Direct Cash Journal"/>
    <n v="-13615.32"/>
    <m/>
    <s v="16-10-11AR_DIRJRNL742"/>
    <s v="AR00400410"/>
    <n v="19"/>
    <m/>
    <m/>
    <m/>
    <m/>
    <m/>
    <m/>
    <s v="742"/>
    <n v="7"/>
    <d v="2016-10-11T00:00:00"/>
    <s v="41405376"/>
    <s v="EFT"/>
    <m/>
    <m/>
    <m/>
    <m/>
    <m/>
    <m/>
    <m/>
    <m/>
    <m/>
    <s v="742"/>
    <n v="7"/>
    <d v="2016-10-11T00:00:00"/>
    <s v="41405376"/>
    <s v="41405376"/>
    <s v="10230"/>
    <m/>
    <m/>
    <s v="AR"/>
  </r>
  <r>
    <s v="Stop Violence Against Women (VSTOP)"/>
    <s v="2015WFAX0018"/>
    <n v="2017"/>
    <n v="4"/>
    <d v="2016-10-11T00:00:00"/>
    <m/>
    <m/>
    <x v="0"/>
    <m/>
    <x v="5"/>
    <x v="2"/>
    <m/>
    <s v="AR Direct Cash Journal"/>
    <n v="-10000"/>
    <m/>
    <s v="16-10-07AR_DIRJRNL737"/>
    <s v="AR00400410"/>
    <n v="25"/>
    <m/>
    <m/>
    <m/>
    <m/>
    <m/>
    <m/>
    <s v="737"/>
    <n v="5"/>
    <d v="2016-10-07T00:00:00"/>
    <s v="41405375"/>
    <s v="EFT"/>
    <m/>
    <m/>
    <m/>
    <m/>
    <m/>
    <m/>
    <m/>
    <m/>
    <m/>
    <s v="737"/>
    <n v="5"/>
    <d v="2016-10-07T00:00:00"/>
    <s v="41405375"/>
    <s v="41405375"/>
    <s v="10230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7808.75"/>
    <m/>
    <s v="Cash With The Treasurer Of VA"/>
    <s v="AP00404434"/>
    <n v="20"/>
    <m/>
    <m/>
    <m/>
    <m/>
    <m/>
    <m/>
    <m/>
    <m/>
    <m/>
    <m/>
    <m/>
    <m/>
    <m/>
    <m/>
    <m/>
    <m/>
    <m/>
    <m/>
    <m/>
    <m/>
    <s v="AP00404434"/>
    <n v="20"/>
    <d v="2016-10-14T00:00:00"/>
    <s v="AP Payments"/>
    <s v="00003604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6761.25"/>
    <m/>
    <s v="Cash With The Treasurer Of VA"/>
    <s v="AP00404434"/>
    <n v="15"/>
    <m/>
    <m/>
    <m/>
    <m/>
    <m/>
    <m/>
    <m/>
    <m/>
    <m/>
    <m/>
    <m/>
    <m/>
    <m/>
    <m/>
    <m/>
    <m/>
    <m/>
    <m/>
    <m/>
    <m/>
    <s v="AP00404434"/>
    <n v="15"/>
    <d v="2016-10-14T00:00:00"/>
    <s v="AP Payments"/>
    <s v="00003599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4330"/>
    <m/>
    <s v="Cash With The Treasurer Of VA"/>
    <s v="AP00404434"/>
    <n v="17"/>
    <m/>
    <m/>
    <m/>
    <m/>
    <m/>
    <m/>
    <m/>
    <m/>
    <m/>
    <m/>
    <m/>
    <m/>
    <m/>
    <m/>
    <m/>
    <m/>
    <m/>
    <m/>
    <m/>
    <m/>
    <s v="AP00404434"/>
    <n v="17"/>
    <d v="2016-10-14T00:00:00"/>
    <s v="AP Payments"/>
    <s v="00003601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6386.19"/>
    <m/>
    <s v="16-T9336VA15 V-STOP"/>
    <s v="AP00348395"/>
    <n v="177"/>
    <s v="00002832"/>
    <n v="1"/>
    <d v="2016-08-08T00:00:00"/>
    <s v="County of Gloucester Treasurer"/>
    <s v="16-T9336VA15 V-STOP"/>
    <s v="14000"/>
    <m/>
    <m/>
    <m/>
    <m/>
    <m/>
    <m/>
    <m/>
    <m/>
    <m/>
    <m/>
    <m/>
    <m/>
    <m/>
    <m/>
    <s v="00002832"/>
    <n v="1"/>
    <d v="2016-08-08T00:00:00"/>
    <s v="County of Gloucester Treasurer"/>
    <s v="00002832"/>
    <s v="10220"/>
    <s v="073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9501.34"/>
    <m/>
    <s v="Grant #16-F2318VA15 - VAWA"/>
    <s v="AP00348395"/>
    <n v="192"/>
    <s v="00002850"/>
    <n v="1"/>
    <d v="2016-08-09T00:00:00"/>
    <s v="Young Womens Christian Association South"/>
    <s v="Grant #16-F2318VA15 - VAWA"/>
    <s v="14000"/>
    <m/>
    <m/>
    <m/>
    <m/>
    <m/>
    <m/>
    <m/>
    <m/>
    <m/>
    <m/>
    <m/>
    <m/>
    <m/>
    <m/>
    <s v="00002850"/>
    <n v="1"/>
    <d v="2016-08-09T00:00:00"/>
    <s v="Young Womens Christian Association South"/>
    <s v="00002850"/>
    <s v="10220"/>
    <s v="710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2753.79"/>
    <m/>
    <s v="Cash With The Treasurer Of VA"/>
    <s v="AP00348933"/>
    <n v="12"/>
    <m/>
    <m/>
    <m/>
    <m/>
    <m/>
    <m/>
    <m/>
    <m/>
    <m/>
    <m/>
    <m/>
    <m/>
    <m/>
    <m/>
    <m/>
    <m/>
    <m/>
    <m/>
    <m/>
    <m/>
    <s v="AP00348933"/>
    <n v="12"/>
    <d v="2016-08-11T00:00:00"/>
    <s v="AP Payments"/>
    <s v="00002845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6237.5"/>
    <m/>
    <s v="Cash With The Treasurer Of VA"/>
    <s v="AP00348933"/>
    <n v="27"/>
    <m/>
    <m/>
    <m/>
    <m/>
    <m/>
    <m/>
    <m/>
    <m/>
    <m/>
    <m/>
    <m/>
    <m/>
    <m/>
    <m/>
    <m/>
    <m/>
    <m/>
    <m/>
    <m/>
    <m/>
    <s v="AP00348933"/>
    <n v="27"/>
    <d v="2016-08-11T00:00:00"/>
    <s v="AP Payments"/>
    <s v="00002862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4887"/>
    <m/>
    <s v="Cash With The Treasurer Of VA"/>
    <s v="AP00348933"/>
    <n v="7"/>
    <m/>
    <m/>
    <m/>
    <m/>
    <m/>
    <m/>
    <m/>
    <m/>
    <m/>
    <m/>
    <m/>
    <m/>
    <m/>
    <m/>
    <m/>
    <m/>
    <m/>
    <m/>
    <m/>
    <m/>
    <s v="AP00348933"/>
    <n v="7"/>
    <d v="2016-08-11T00:00:00"/>
    <s v="AP Payments"/>
    <s v="00002837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2155.33"/>
    <m/>
    <s v="Cash With The Treasurer Of VA"/>
    <s v="AP00348933"/>
    <n v="22"/>
    <m/>
    <m/>
    <m/>
    <m/>
    <m/>
    <m/>
    <m/>
    <m/>
    <m/>
    <m/>
    <m/>
    <m/>
    <m/>
    <m/>
    <m/>
    <m/>
    <m/>
    <m/>
    <m/>
    <m/>
    <s v="AP00348933"/>
    <n v="22"/>
    <d v="2016-08-11T00:00:00"/>
    <s v="AP Payments"/>
    <s v="00002856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2155.33"/>
    <m/>
    <s v="Accounts Payable"/>
    <s v="AP00348933"/>
    <n v="167"/>
    <m/>
    <m/>
    <m/>
    <m/>
    <m/>
    <m/>
    <m/>
    <m/>
    <m/>
    <m/>
    <m/>
    <m/>
    <m/>
    <m/>
    <m/>
    <m/>
    <m/>
    <m/>
    <m/>
    <m/>
    <s v="AP00348933"/>
    <n v="167"/>
    <d v="2016-08-11T00:00:00"/>
    <s v="AP Payments"/>
    <s v="00002856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4147"/>
    <m/>
    <s v="Accounts Payable"/>
    <s v="AP00348933"/>
    <n v="169"/>
    <m/>
    <m/>
    <m/>
    <m/>
    <m/>
    <m/>
    <m/>
    <m/>
    <m/>
    <m/>
    <m/>
    <m/>
    <m/>
    <m/>
    <m/>
    <m/>
    <m/>
    <m/>
    <m/>
    <m/>
    <s v="AP00348933"/>
    <n v="169"/>
    <d v="2016-08-11T00:00:00"/>
    <s v="AP Payments"/>
    <s v="00002858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6386.19"/>
    <m/>
    <s v="Accounts Payable"/>
    <s v="AP00348933"/>
    <n v="147"/>
    <m/>
    <m/>
    <m/>
    <m/>
    <m/>
    <m/>
    <m/>
    <m/>
    <m/>
    <m/>
    <m/>
    <m/>
    <m/>
    <m/>
    <m/>
    <m/>
    <m/>
    <m/>
    <m/>
    <m/>
    <s v="AP00348933"/>
    <n v="147"/>
    <d v="2016-08-11T00:00:00"/>
    <s v="AP Payments"/>
    <s v="00002832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9501.34"/>
    <m/>
    <s v="Accounts Payable"/>
    <s v="AP00348933"/>
    <n v="162"/>
    <m/>
    <m/>
    <m/>
    <m/>
    <m/>
    <m/>
    <m/>
    <m/>
    <m/>
    <m/>
    <m/>
    <m/>
    <m/>
    <m/>
    <m/>
    <m/>
    <m/>
    <m/>
    <m/>
    <m/>
    <s v="AP00348933"/>
    <n v="162"/>
    <d v="2016-08-11T00:00:00"/>
    <s v="AP Payments"/>
    <s v="00002850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8319"/>
    <m/>
    <s v="Accounts Payable"/>
    <s v="AP00348395"/>
    <n v="62"/>
    <m/>
    <m/>
    <m/>
    <m/>
    <m/>
    <m/>
    <m/>
    <m/>
    <m/>
    <m/>
    <m/>
    <m/>
    <m/>
    <m/>
    <m/>
    <m/>
    <m/>
    <m/>
    <m/>
    <m/>
    <s v="AP00348395"/>
    <n v="62"/>
    <d v="2016-08-10T00:00:00"/>
    <s v="Accounts Payable"/>
    <s v="00002834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4147"/>
    <m/>
    <s v="Grant #16-L4705VA15 - VAWA"/>
    <s v="AP00348395"/>
    <n v="111"/>
    <s v="00002858"/>
    <n v="1"/>
    <d v="2016-08-09T00:00:00"/>
    <s v="Russell County"/>
    <s v="Grant #16-L4705VA15 - VAWA"/>
    <s v="14000"/>
    <m/>
    <m/>
    <m/>
    <m/>
    <m/>
    <m/>
    <m/>
    <m/>
    <m/>
    <m/>
    <m/>
    <m/>
    <m/>
    <m/>
    <s v="00002858"/>
    <n v="1"/>
    <d v="2016-08-09T00:00:00"/>
    <s v="Russell County"/>
    <s v="00002858"/>
    <s v="10220"/>
    <s v="167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6237.5"/>
    <m/>
    <s v="Grant #16-R3131VA15 - VAWA"/>
    <s v="AP00348395"/>
    <n v="114"/>
    <s v="00002862"/>
    <n v="1"/>
    <d v="2016-08-09T00:00:00"/>
    <s v="WISE COUNTY"/>
    <s v="Grant #16-R3131VA15 - VAWA"/>
    <s v="14000"/>
    <m/>
    <m/>
    <m/>
    <m/>
    <m/>
    <m/>
    <m/>
    <m/>
    <m/>
    <m/>
    <m/>
    <m/>
    <m/>
    <m/>
    <s v="00002862"/>
    <n v="1"/>
    <d v="2016-08-09T00:00:00"/>
    <s v="WISE COUNTY"/>
    <s v="00002862"/>
    <s v="10220"/>
    <s v="195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5928.06"/>
    <m/>
    <s v="Cash With The Treasurer Of VA"/>
    <s v="AP00348933"/>
    <n v="29"/>
    <m/>
    <m/>
    <m/>
    <m/>
    <m/>
    <m/>
    <m/>
    <m/>
    <m/>
    <m/>
    <m/>
    <m/>
    <m/>
    <m/>
    <m/>
    <m/>
    <m/>
    <m/>
    <m/>
    <m/>
    <s v="AP00348933"/>
    <n v="29"/>
    <d v="2016-08-11T00:00:00"/>
    <s v="AP Payments"/>
    <s v="00002865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5264.73"/>
    <m/>
    <s v="Accounts Payable"/>
    <s v="AP00348933"/>
    <n v="173"/>
    <m/>
    <m/>
    <m/>
    <m/>
    <m/>
    <m/>
    <m/>
    <m/>
    <m/>
    <m/>
    <m/>
    <m/>
    <m/>
    <m/>
    <m/>
    <m/>
    <m/>
    <m/>
    <m/>
    <m/>
    <s v="AP00348933"/>
    <n v="173"/>
    <d v="2016-08-11T00:00:00"/>
    <s v="AP Payments"/>
    <s v="00002864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22946.959999999999"/>
    <m/>
    <s v="Accounts Payable"/>
    <s v="AP00348933"/>
    <n v="150"/>
    <m/>
    <m/>
    <m/>
    <m/>
    <m/>
    <m/>
    <m/>
    <m/>
    <m/>
    <m/>
    <m/>
    <m/>
    <m/>
    <m/>
    <m/>
    <m/>
    <m/>
    <m/>
    <m/>
    <m/>
    <s v="AP00348933"/>
    <n v="150"/>
    <d v="2016-08-11T00:00:00"/>
    <s v="AP Payments"/>
    <s v="00002835"/>
    <s v="99999"/>
    <m/>
    <m/>
    <s v="AP"/>
  </r>
  <r>
    <s v="Stop Violence Against Women (VSTOP)"/>
    <s v="2015WFAX0018"/>
    <n v="2017"/>
    <n v="2"/>
    <d v="2016-08-22T00:00:00"/>
    <m/>
    <m/>
    <x v="0"/>
    <m/>
    <x v="3"/>
    <x v="1"/>
    <m/>
    <s v="AR Direct Cash Journal"/>
    <n v="14700"/>
    <m/>
    <s v="16-08-22AR_DIRJRNL607"/>
    <s v="AR00357273"/>
    <n v="4"/>
    <m/>
    <m/>
    <m/>
    <m/>
    <m/>
    <m/>
    <m/>
    <m/>
    <m/>
    <m/>
    <m/>
    <m/>
    <m/>
    <m/>
    <m/>
    <m/>
    <m/>
    <m/>
    <m/>
    <m/>
    <s v="AR00357273"/>
    <n v="4"/>
    <d v="2016-08-22T00:00:00"/>
    <s v="AR Direct Cash Journal"/>
    <s v="41405368"/>
    <s v="99999"/>
    <m/>
    <m/>
    <s v="AR"/>
  </r>
  <r>
    <s v="Stop Violence Against Women (VSTOP)"/>
    <s v="2015WFAX0018"/>
    <n v="2017"/>
    <n v="2"/>
    <d v="2016-08-30T00:00:00"/>
    <m/>
    <m/>
    <x v="0"/>
    <m/>
    <x v="3"/>
    <x v="0"/>
    <m/>
    <s v="AP Payments"/>
    <n v="-11560.97"/>
    <m/>
    <s v="Cash With The Treasurer Of VA"/>
    <s v="AP00363713"/>
    <n v="11"/>
    <m/>
    <m/>
    <m/>
    <m/>
    <m/>
    <m/>
    <m/>
    <m/>
    <m/>
    <m/>
    <m/>
    <m/>
    <m/>
    <m/>
    <m/>
    <m/>
    <m/>
    <m/>
    <m/>
    <m/>
    <s v="AP00363713"/>
    <n v="11"/>
    <d v="2016-08-30T00:00:00"/>
    <s v="AP Payments"/>
    <s v="00003004"/>
    <s v="99999"/>
    <m/>
    <m/>
    <s v="AP"/>
  </r>
  <r>
    <s v="Stop Violence Against Women (VSTOP)"/>
    <s v="2015WFAX0018"/>
    <n v="2017"/>
    <n v="3"/>
    <d v="2016-09-15T00:00:00"/>
    <m/>
    <m/>
    <x v="0"/>
    <m/>
    <x v="1"/>
    <x v="0"/>
    <m/>
    <s v="AP Payments"/>
    <n v="11265.02"/>
    <m/>
    <s v="Accounts Payable"/>
    <s v="AP00378164"/>
    <n v="89"/>
    <m/>
    <m/>
    <m/>
    <m/>
    <m/>
    <m/>
    <m/>
    <m/>
    <m/>
    <m/>
    <m/>
    <m/>
    <m/>
    <m/>
    <m/>
    <m/>
    <m/>
    <m/>
    <m/>
    <m/>
    <s v="AP00378164"/>
    <n v="89"/>
    <d v="2016-09-15T00:00:00"/>
    <s v="AP Payments"/>
    <s v="00003287"/>
    <s v="99999"/>
    <m/>
    <m/>
    <s v="AP"/>
  </r>
  <r>
    <s v="Stop Violence Against Women (VSTOP)"/>
    <s v="2015WFAX0018"/>
    <n v="2017"/>
    <n v="3"/>
    <d v="2016-09-30T00:00:00"/>
    <m/>
    <m/>
    <x v="0"/>
    <s v="390001"/>
    <x v="20"/>
    <x v="1"/>
    <m/>
    <s v="9/16 TIMESHEETS"/>
    <n v="63.77"/>
    <m/>
    <s v="DefContMatch-VRS HybridRetPlan"/>
    <s v="0000392746"/>
    <n v="105"/>
    <m/>
    <m/>
    <m/>
    <m/>
    <m/>
    <m/>
    <m/>
    <m/>
    <m/>
    <m/>
    <m/>
    <m/>
    <m/>
    <m/>
    <m/>
    <m/>
    <m/>
    <m/>
    <m/>
    <m/>
    <s v="0000392746"/>
    <n v="105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10518.25"/>
    <m/>
    <s v="Accounts Payable"/>
    <s v="AP00403888"/>
    <n v="10"/>
    <m/>
    <m/>
    <m/>
    <m/>
    <m/>
    <m/>
    <m/>
    <m/>
    <m/>
    <m/>
    <m/>
    <m/>
    <m/>
    <m/>
    <m/>
    <m/>
    <m/>
    <m/>
    <m/>
    <m/>
    <s v="AP00403888"/>
    <n v="10"/>
    <d v="2016-10-14T00:00:00"/>
    <s v="Accounts Payable"/>
    <s v="00003598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2753.79"/>
    <m/>
    <s v="Accounts Payable"/>
    <s v="AP00348395"/>
    <n v="70"/>
    <m/>
    <m/>
    <m/>
    <m/>
    <m/>
    <m/>
    <m/>
    <m/>
    <m/>
    <m/>
    <m/>
    <m/>
    <m/>
    <m/>
    <m/>
    <m/>
    <m/>
    <m/>
    <m/>
    <m/>
    <s v="AP00348395"/>
    <n v="70"/>
    <d v="2016-08-10T00:00:00"/>
    <s v="Accounts Payable"/>
    <s v="00002845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6237.5"/>
    <m/>
    <s v="Accounts Payable"/>
    <s v="AP00348395"/>
    <n v="85"/>
    <m/>
    <m/>
    <m/>
    <m/>
    <m/>
    <m/>
    <m/>
    <m/>
    <m/>
    <m/>
    <m/>
    <m/>
    <m/>
    <m/>
    <m/>
    <m/>
    <m/>
    <m/>
    <m/>
    <m/>
    <s v="AP00348395"/>
    <n v="85"/>
    <d v="2016-08-10T00:00:00"/>
    <s v="Accounts Payable"/>
    <s v="00002862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5264.73"/>
    <m/>
    <s v="Grant #16-S9860VA15 - VAWA"/>
    <s v="AP00348395"/>
    <n v="115"/>
    <s v="00002864"/>
    <n v="1"/>
    <d v="2016-08-09T00:00:00"/>
    <s v="Young Womens Christian Association South"/>
    <s v="Grant #16-S9860VA15 - VAWA"/>
    <s v="14000"/>
    <m/>
    <m/>
    <m/>
    <m/>
    <m/>
    <m/>
    <m/>
    <m/>
    <m/>
    <m/>
    <m/>
    <m/>
    <m/>
    <m/>
    <s v="00002864"/>
    <n v="1"/>
    <d v="2016-08-09T00:00:00"/>
    <s v="Young Womens Christian Association South"/>
    <s v="00002864"/>
    <s v="10220"/>
    <s v="710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3760"/>
    <m/>
    <s v="Cash With The Treasurer Of VA"/>
    <s v="AP00348933"/>
    <n v="3"/>
    <m/>
    <m/>
    <m/>
    <m/>
    <m/>
    <m/>
    <m/>
    <m/>
    <m/>
    <m/>
    <m/>
    <m/>
    <m/>
    <m/>
    <m/>
    <m/>
    <m/>
    <m/>
    <m/>
    <m/>
    <s v="AP00348933"/>
    <n v="3"/>
    <d v="2016-08-11T00:00:00"/>
    <s v="AP Payments"/>
    <s v="00002833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2384.01"/>
    <m/>
    <s v="Cash With The Treasurer Of VA"/>
    <s v="AP00348933"/>
    <n v="6"/>
    <m/>
    <m/>
    <m/>
    <m/>
    <m/>
    <m/>
    <m/>
    <m/>
    <m/>
    <m/>
    <m/>
    <m/>
    <m/>
    <m/>
    <m/>
    <m/>
    <m/>
    <m/>
    <m/>
    <m/>
    <s v="AP00348933"/>
    <n v="6"/>
    <d v="2016-08-11T00:00:00"/>
    <s v="AP Payments"/>
    <s v="00002836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9501.34"/>
    <m/>
    <s v="Cash With The Treasurer Of VA"/>
    <s v="AP00348933"/>
    <n v="17"/>
    <m/>
    <m/>
    <m/>
    <m/>
    <m/>
    <m/>
    <m/>
    <m/>
    <m/>
    <m/>
    <m/>
    <m/>
    <m/>
    <m/>
    <m/>
    <m/>
    <m/>
    <m/>
    <m/>
    <m/>
    <s v="AP00348933"/>
    <n v="17"/>
    <d v="2016-08-11T00:00:00"/>
    <s v="AP Payments"/>
    <s v="00002850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5487.88"/>
    <m/>
    <s v="Cash With The Treasurer Of VA"/>
    <s v="AP00348933"/>
    <n v="26"/>
    <m/>
    <m/>
    <m/>
    <m/>
    <m/>
    <m/>
    <m/>
    <m/>
    <m/>
    <m/>
    <m/>
    <m/>
    <m/>
    <m/>
    <m/>
    <m/>
    <m/>
    <m/>
    <m/>
    <m/>
    <s v="AP00348933"/>
    <n v="26"/>
    <d v="2016-08-11T00:00:00"/>
    <s v="AP Payments"/>
    <s v="00002861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3526.82"/>
    <m/>
    <s v="Accounts Payable"/>
    <s v="AP00348933"/>
    <n v="168"/>
    <m/>
    <m/>
    <m/>
    <m/>
    <m/>
    <m/>
    <m/>
    <m/>
    <m/>
    <m/>
    <m/>
    <m/>
    <m/>
    <m/>
    <m/>
    <m/>
    <m/>
    <m/>
    <m/>
    <m/>
    <s v="AP00348933"/>
    <n v="168"/>
    <d v="2016-08-11T00:00:00"/>
    <s v="AP Payments"/>
    <s v="00002857"/>
    <s v="99999"/>
    <m/>
    <m/>
    <s v="AP"/>
  </r>
  <r>
    <s v="Stop Violence Against Women (VSTOP)"/>
    <s v="2015WFAX0018"/>
    <n v="2017"/>
    <n v="2"/>
    <d v="2016-08-29T00:00:00"/>
    <m/>
    <m/>
    <x v="0"/>
    <m/>
    <x v="3"/>
    <x v="1"/>
    <m/>
    <s v="CLEARAUG"/>
    <n v="-8307.4"/>
    <m/>
    <s v="Cash With The Treasurer Of VA"/>
    <s v="0000362892"/>
    <n v="134"/>
    <m/>
    <m/>
    <m/>
    <m/>
    <m/>
    <m/>
    <m/>
    <m/>
    <m/>
    <m/>
    <m/>
    <m/>
    <m/>
    <m/>
    <m/>
    <m/>
    <m/>
    <m/>
    <m/>
    <m/>
    <s v="0000362892"/>
    <n v="134"/>
    <d v="2016-08-29T00:00:00"/>
    <s v="CLEARAUG"/>
    <m/>
    <s v="99999"/>
    <m/>
    <m/>
    <s v="SPJ"/>
  </r>
  <r>
    <s v="Stop Violence Against Women (VSTOP)"/>
    <s v="2015WFAX0018"/>
    <n v="2017"/>
    <n v="2"/>
    <d v="2016-08-29T00:00:00"/>
    <m/>
    <m/>
    <x v="0"/>
    <s v="390001"/>
    <x v="8"/>
    <x v="1"/>
    <m/>
    <s v="CLEARAUG"/>
    <n v="376.33"/>
    <m/>
    <s v="Salary Social Securty&amp;Medicare"/>
    <s v="0000362892"/>
    <n v="17"/>
    <m/>
    <m/>
    <m/>
    <m/>
    <m/>
    <m/>
    <m/>
    <m/>
    <m/>
    <m/>
    <m/>
    <m/>
    <m/>
    <m/>
    <m/>
    <m/>
    <m/>
    <m/>
    <m/>
    <m/>
    <s v="0000362892"/>
    <n v="17"/>
    <d v="2016-08-29T00:00:00"/>
    <s v="CLEARAUG"/>
    <s v="AUGTS"/>
    <s v="10230"/>
    <m/>
    <m/>
    <s v="SPJ"/>
  </r>
  <r>
    <s v="Stop Violence Against Women (VSTOP)"/>
    <s v="2015WFAX0018"/>
    <n v="2017"/>
    <n v="2"/>
    <d v="2016-08-30T00:00:00"/>
    <m/>
    <m/>
    <x v="0"/>
    <m/>
    <x v="1"/>
    <x v="0"/>
    <m/>
    <s v="AP Payments"/>
    <n v="7930"/>
    <m/>
    <s v="Accounts Payable"/>
    <s v="AP00363713"/>
    <n v="67"/>
    <m/>
    <m/>
    <m/>
    <m/>
    <m/>
    <m/>
    <m/>
    <m/>
    <m/>
    <m/>
    <m/>
    <m/>
    <m/>
    <m/>
    <m/>
    <m/>
    <m/>
    <m/>
    <m/>
    <m/>
    <s v="AP00363713"/>
    <n v="67"/>
    <d v="2016-08-30T00:00:00"/>
    <s v="AP Payments"/>
    <s v="0000300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4330"/>
    <m/>
    <s v="Accounts Payable"/>
    <s v="AP00403888"/>
    <n v="28"/>
    <m/>
    <m/>
    <m/>
    <m/>
    <m/>
    <m/>
    <m/>
    <m/>
    <m/>
    <m/>
    <m/>
    <m/>
    <m/>
    <m/>
    <m/>
    <m/>
    <m/>
    <m/>
    <m/>
    <m/>
    <s v="AP00403888"/>
    <n v="28"/>
    <d v="2016-10-14T00:00:00"/>
    <s v="Accounts Payable"/>
    <s v="00003601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952.75"/>
    <m/>
    <s v="Accounts Payable"/>
    <s v="AP00404434"/>
    <n v="53"/>
    <m/>
    <m/>
    <m/>
    <m/>
    <m/>
    <m/>
    <m/>
    <m/>
    <m/>
    <m/>
    <m/>
    <m/>
    <m/>
    <m/>
    <m/>
    <m/>
    <m/>
    <m/>
    <m/>
    <m/>
    <s v="AP00404434"/>
    <n v="53"/>
    <d v="2016-10-14T00:00:00"/>
    <s v="AP Payments"/>
    <s v="00003602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7808.75"/>
    <m/>
    <s v="Accounts Payable"/>
    <s v="AP00404434"/>
    <n v="55"/>
    <m/>
    <m/>
    <m/>
    <m/>
    <m/>
    <m/>
    <m/>
    <m/>
    <m/>
    <m/>
    <m/>
    <m/>
    <m/>
    <m/>
    <m/>
    <m/>
    <m/>
    <m/>
    <m/>
    <m/>
    <s v="AP00404434"/>
    <n v="55"/>
    <d v="2016-10-14T00:00:00"/>
    <s v="AP Payments"/>
    <s v="00003604"/>
    <s v="99999"/>
    <m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7808.75"/>
    <m/>
    <s v="16-S9848VA15 VSTOP"/>
    <s v="AP00403888"/>
    <n v="58"/>
    <s v="00003604"/>
    <n v="1"/>
    <d v="2016-10-10T00:00:00"/>
    <s v="Prince William County VA Government"/>
    <s v="16-S9848VA15 VSTOP"/>
    <s v="14000"/>
    <m/>
    <m/>
    <m/>
    <m/>
    <m/>
    <m/>
    <m/>
    <m/>
    <m/>
    <m/>
    <m/>
    <m/>
    <m/>
    <m/>
    <s v="00003604"/>
    <n v="1"/>
    <d v="2016-10-10T00:00:00"/>
    <s v="Prince William County VA Government"/>
    <s v="00003604"/>
    <s v="10220"/>
    <s v="153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8113.98"/>
    <m/>
    <s v="16-R3139VA15 VSTOP"/>
    <s v="AP00403888"/>
    <n v="57"/>
    <s v="00003603"/>
    <n v="1"/>
    <d v="2016-10-10T00:00:00"/>
    <s v="SERVICES TO ABUSED FAMILIES INC"/>
    <s v="16-R3139VA15 VSTOP"/>
    <s v="14000"/>
    <m/>
    <m/>
    <m/>
    <m/>
    <m/>
    <m/>
    <m/>
    <m/>
    <m/>
    <m/>
    <m/>
    <m/>
    <m/>
    <m/>
    <s v="00003603"/>
    <n v="1"/>
    <d v="2016-10-10T00:00:00"/>
    <s v="SERVICES TO ABUSED FAMILIES INC"/>
    <s v="00003603"/>
    <s v="10220"/>
    <s v="35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9731.5"/>
    <m/>
    <s v="16-T9371VA15 VSTOP"/>
    <s v="AP00403888"/>
    <n v="61"/>
    <s v="00003606"/>
    <n v="1"/>
    <d v="2016-10-10T00:00:00"/>
    <s v="CHESTERFIELD COUNTY"/>
    <s v="16-T9371VA15 VSTOP"/>
    <s v="14000"/>
    <m/>
    <m/>
    <m/>
    <m/>
    <m/>
    <m/>
    <m/>
    <m/>
    <m/>
    <m/>
    <m/>
    <m/>
    <m/>
    <m/>
    <s v="00003606"/>
    <n v="1"/>
    <d v="2016-10-10T00:00:00"/>
    <s v="CHESTERFIELD COUNTY"/>
    <s v="00003606"/>
    <s v="10220"/>
    <s v="041"/>
    <m/>
    <s v="AP"/>
  </r>
  <r>
    <s v="Stop Violence Against Women (VSTOP)"/>
    <s v="2015WFAX0018"/>
    <n v="2017"/>
    <n v="4"/>
    <d v="2016-10-18T00:00:00"/>
    <m/>
    <m/>
    <x v="0"/>
    <m/>
    <x v="3"/>
    <x v="0"/>
    <m/>
    <s v="AP Payments"/>
    <n v="-16439"/>
    <m/>
    <s v="Cash With The Treasurer Of VA"/>
    <s v="AP00406827"/>
    <n v="44"/>
    <m/>
    <m/>
    <m/>
    <m/>
    <m/>
    <m/>
    <m/>
    <m/>
    <m/>
    <m/>
    <m/>
    <m/>
    <m/>
    <m/>
    <m/>
    <m/>
    <m/>
    <m/>
    <m/>
    <m/>
    <s v="AP00406827"/>
    <n v="44"/>
    <d v="2016-10-18T00:00:00"/>
    <s v="AP Payments"/>
    <s v="00003429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5785.24"/>
    <m/>
    <s v="Accounts Payable"/>
    <s v="AP00411890"/>
    <n v="25"/>
    <m/>
    <m/>
    <m/>
    <m/>
    <m/>
    <m/>
    <m/>
    <m/>
    <m/>
    <m/>
    <m/>
    <m/>
    <m/>
    <m/>
    <m/>
    <m/>
    <m/>
    <m/>
    <m/>
    <m/>
    <s v="AP00411890"/>
    <n v="25"/>
    <d v="2016-10-25T00:00:00"/>
    <s v="Accounts Payable"/>
    <s v="00003762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10922.44"/>
    <m/>
    <s v="16-T9366VA15 V-STOP"/>
    <s v="AP00411890"/>
    <n v="56"/>
    <s v="00003745"/>
    <n v="1"/>
    <d v="2016-10-19T00:00:00"/>
    <s v="Transitions Family Violence Services"/>
    <s v="16-T9366VA15 V-STOP"/>
    <s v="14000"/>
    <m/>
    <m/>
    <m/>
    <m/>
    <m/>
    <m/>
    <m/>
    <m/>
    <m/>
    <m/>
    <m/>
    <m/>
    <m/>
    <m/>
    <s v="00003745"/>
    <n v="1"/>
    <d v="2016-10-19T00:00:00"/>
    <s v="Transitions Family Violence Services"/>
    <s v="00003745"/>
    <s v="10220"/>
    <s v="650"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11469.25"/>
    <m/>
    <s v="Cash With The Treasurer Of VA"/>
    <s v="AP00412662"/>
    <n v="14"/>
    <m/>
    <m/>
    <m/>
    <m/>
    <m/>
    <m/>
    <m/>
    <m/>
    <m/>
    <m/>
    <m/>
    <m/>
    <m/>
    <m/>
    <m/>
    <m/>
    <m/>
    <m/>
    <m/>
    <m/>
    <s v="AP00412662"/>
    <n v="14"/>
    <d v="2016-10-26T00:00:00"/>
    <s v="AP Payments"/>
    <s v="00003749"/>
    <s v="99999"/>
    <m/>
    <m/>
    <s v="AP"/>
  </r>
  <r>
    <s v="Stop Violence Against Women (VSTOP)"/>
    <s v="2015WFAX0018"/>
    <n v="2017"/>
    <n v="5"/>
    <d v="2016-11-08T00:00:00"/>
    <m/>
    <m/>
    <x v="0"/>
    <s v="390001"/>
    <x v="18"/>
    <x v="1"/>
    <m/>
    <s v="Expense Accrual Journal"/>
    <n v="108"/>
    <m/>
    <s v="LAP Training"/>
    <s v="EX00425749"/>
    <n v="167"/>
    <m/>
    <m/>
    <m/>
    <m/>
    <m/>
    <m/>
    <m/>
    <m/>
    <m/>
    <m/>
    <m/>
    <s v="0000117654"/>
    <n v="9"/>
    <d v="2016-11-08T00:00:00"/>
    <s v="LAP Training"/>
    <s v="00007"/>
    <s v="14000"/>
    <s v="00412436400"/>
    <s v="mileage"/>
    <m/>
    <s v="0000117654"/>
    <n v="9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40.5"/>
    <m/>
    <s v="LAP Training"/>
    <s v="EX00425749"/>
    <n v="151"/>
    <m/>
    <m/>
    <m/>
    <m/>
    <m/>
    <m/>
    <m/>
    <m/>
    <m/>
    <m/>
    <m/>
    <s v="0000117654"/>
    <n v="1"/>
    <d v="2016-11-08T00:00:00"/>
    <s v="LAP Training"/>
    <s v="00007"/>
    <s v="14000"/>
    <s v="00412436400"/>
    <s v="per diem"/>
    <m/>
    <s v="0000117654"/>
    <n v="1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40.5"/>
    <m/>
    <s v="LAP Training"/>
    <s v="EX00426259"/>
    <n v="152"/>
    <m/>
    <m/>
    <m/>
    <m/>
    <m/>
    <m/>
    <m/>
    <m/>
    <m/>
    <m/>
    <m/>
    <m/>
    <m/>
    <m/>
    <m/>
    <m/>
    <m/>
    <m/>
    <m/>
    <m/>
    <s v="EX00426259"/>
    <n v="152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3.75"/>
    <m/>
    <s v="LAP Training"/>
    <s v="EX00426259"/>
    <n v="166"/>
    <m/>
    <m/>
    <m/>
    <m/>
    <m/>
    <m/>
    <m/>
    <m/>
    <m/>
    <m/>
    <m/>
    <m/>
    <m/>
    <m/>
    <m/>
    <m/>
    <m/>
    <m/>
    <m/>
    <m/>
    <s v="EX00426259"/>
    <n v="166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08"/>
    <m/>
    <s v="LAP Training"/>
    <s v="EX00426259"/>
    <n v="149"/>
    <m/>
    <m/>
    <m/>
    <m/>
    <m/>
    <m/>
    <m/>
    <m/>
    <m/>
    <m/>
    <m/>
    <m/>
    <m/>
    <m/>
    <m/>
    <m/>
    <m/>
    <m/>
    <m/>
    <m/>
    <s v="EX00426259"/>
    <n v="149"/>
    <d v="2016-11-09T00:00:00"/>
    <s v="Expense Payment Journal"/>
    <s v="0000117643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9520"/>
    <m/>
    <s v="Accounts Payable"/>
    <s v="AP00430937"/>
    <n v="15"/>
    <m/>
    <m/>
    <m/>
    <m/>
    <m/>
    <m/>
    <m/>
    <m/>
    <m/>
    <m/>
    <m/>
    <m/>
    <m/>
    <m/>
    <m/>
    <m/>
    <m/>
    <m/>
    <m/>
    <m/>
    <s v="AP00430937"/>
    <n v="15"/>
    <d v="2016-11-15T00:00:00"/>
    <s v="Accounts Payable"/>
    <s v="00004113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987.4"/>
    <m/>
    <s v="Accounts Payable"/>
    <s v="AP00430937"/>
    <n v="12"/>
    <m/>
    <m/>
    <m/>
    <m/>
    <m/>
    <m/>
    <m/>
    <m/>
    <m/>
    <m/>
    <m/>
    <m/>
    <m/>
    <m/>
    <m/>
    <m/>
    <m/>
    <m/>
    <m/>
    <m/>
    <s v="AP00430937"/>
    <n v="12"/>
    <d v="2016-11-15T00:00:00"/>
    <s v="Accounts Payable"/>
    <s v="00004110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237.5"/>
    <m/>
    <s v="16-R3131VA15 V-STOP"/>
    <s v="AP00430937"/>
    <n v="119"/>
    <s v="00004106"/>
    <n v="1"/>
    <d v="2016-11-10T00:00:00"/>
    <s v="WISE COUNTY"/>
    <s v="16-R3131VA15 V-STOP"/>
    <s v="14000"/>
    <m/>
    <m/>
    <m/>
    <m/>
    <m/>
    <m/>
    <m/>
    <m/>
    <m/>
    <m/>
    <m/>
    <m/>
    <m/>
    <m/>
    <s v="00004106"/>
    <n v="1"/>
    <d v="2016-11-10T00:00:00"/>
    <s v="WISE COUNTY"/>
    <s v="00004106"/>
    <s v="10220"/>
    <s v="195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987.4"/>
    <m/>
    <s v="Cash With The Treasurer Of VA"/>
    <s v="AP00431626"/>
    <n v="65"/>
    <m/>
    <m/>
    <m/>
    <m/>
    <m/>
    <m/>
    <m/>
    <m/>
    <m/>
    <m/>
    <m/>
    <m/>
    <m/>
    <m/>
    <m/>
    <m/>
    <m/>
    <m/>
    <m/>
    <m/>
    <s v="AP00431626"/>
    <n v="65"/>
    <d v="2016-11-16T00:00:00"/>
    <s v="AP Payments"/>
    <s v="00004110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5822.06"/>
    <m/>
    <s v="Cash With The Treasurer Of VA"/>
    <s v="AP00431626"/>
    <n v="63"/>
    <m/>
    <m/>
    <m/>
    <m/>
    <m/>
    <m/>
    <m/>
    <m/>
    <m/>
    <m/>
    <m/>
    <m/>
    <m/>
    <m/>
    <m/>
    <m/>
    <m/>
    <m/>
    <m/>
    <m/>
    <s v="AP00431626"/>
    <n v="63"/>
    <d v="2016-11-16T00:00:00"/>
    <s v="AP Payments"/>
    <s v="00004108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10885.5"/>
    <m/>
    <s v="Accounts Payable"/>
    <s v="AP00326241"/>
    <n v="21"/>
    <m/>
    <m/>
    <m/>
    <m/>
    <m/>
    <m/>
    <m/>
    <m/>
    <m/>
    <m/>
    <m/>
    <m/>
    <m/>
    <m/>
    <m/>
    <m/>
    <m/>
    <m/>
    <m/>
    <m/>
    <s v="AP00326241"/>
    <n v="21"/>
    <d v="2016-07-15T00:00:00"/>
    <s v="Accounts Payable"/>
    <s v="0000241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6104"/>
    <m/>
    <s v="Accounts Payable"/>
    <s v="AP00326725"/>
    <n v="83"/>
    <m/>
    <m/>
    <m/>
    <m/>
    <m/>
    <m/>
    <m/>
    <m/>
    <m/>
    <m/>
    <m/>
    <m/>
    <m/>
    <m/>
    <m/>
    <m/>
    <m/>
    <m/>
    <m/>
    <m/>
    <s v="AP00326725"/>
    <n v="83"/>
    <d v="2016-07-15T00:00:00"/>
    <s v="AP Payments"/>
    <s v="00002412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7744.69"/>
    <m/>
    <s v="Accounts Payable"/>
    <s v="AP00326725"/>
    <n v="114"/>
    <m/>
    <m/>
    <m/>
    <m/>
    <m/>
    <m/>
    <m/>
    <m/>
    <m/>
    <m/>
    <m/>
    <m/>
    <m/>
    <m/>
    <m/>
    <m/>
    <m/>
    <m/>
    <m/>
    <m/>
    <s v="AP00326725"/>
    <n v="114"/>
    <d v="2016-07-15T00:00:00"/>
    <s v="AP Payments"/>
    <s v="00002410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4145"/>
    <m/>
    <s v="16-T9338VA15 V-STOP"/>
    <s v="AP00326241"/>
    <n v="112"/>
    <s v="00002406"/>
    <n v="1"/>
    <d v="2016-07-12T00:00:00"/>
    <s v="Southwest Virginia Legal Aid Society Inc"/>
    <s v="16-T9338VA15 V-STOP"/>
    <s v="14000"/>
    <m/>
    <m/>
    <m/>
    <m/>
    <m/>
    <m/>
    <m/>
    <m/>
    <m/>
    <m/>
    <m/>
    <m/>
    <m/>
    <m/>
    <s v="00002406"/>
    <n v="1"/>
    <d v="2016-07-12T00:00:00"/>
    <s v="Southwest Virginia Legal Aid Society Inc"/>
    <s v="00002406"/>
    <s v="10220"/>
    <s v="407"/>
    <m/>
    <s v="AP"/>
  </r>
  <r>
    <s v="Stop Violence Against Women (VSTOP)"/>
    <s v="2015WFAX0018"/>
    <n v="2017"/>
    <n v="1"/>
    <d v="2016-07-18T00:00:00"/>
    <m/>
    <m/>
    <x v="0"/>
    <m/>
    <x v="5"/>
    <x v="0"/>
    <m/>
    <s v="AR Direct Cash Journal"/>
    <n v="-61884.17"/>
    <m/>
    <s v="16-07-18AR_DIRJRNL497"/>
    <s v="AR00327232"/>
    <n v="25"/>
    <m/>
    <m/>
    <m/>
    <m/>
    <m/>
    <m/>
    <s v="497"/>
    <n v="4"/>
    <d v="2016-07-18T00:00:00"/>
    <s v="41400276"/>
    <s v="EFT"/>
    <m/>
    <m/>
    <m/>
    <m/>
    <m/>
    <m/>
    <m/>
    <m/>
    <m/>
    <s v="497"/>
    <n v="4"/>
    <d v="2016-07-18T00:00:00"/>
    <s v="41400276"/>
    <s v="41400276"/>
    <s v="10220"/>
    <m/>
    <m/>
    <s v="AR"/>
  </r>
  <r>
    <s v="Stop Violence Against Women (VSTOP)"/>
    <s v="2015WFAX0018"/>
    <n v="2017"/>
    <n v="1"/>
    <d v="2016-07-19T00:00:00"/>
    <m/>
    <m/>
    <x v="0"/>
    <m/>
    <x v="3"/>
    <x v="0"/>
    <m/>
    <s v="AP Payments"/>
    <n v="-8697.7800000000007"/>
    <m/>
    <s v="Cash With The Treasurer Of VA"/>
    <s v="AP00328770"/>
    <n v="9"/>
    <m/>
    <m/>
    <m/>
    <m/>
    <m/>
    <m/>
    <m/>
    <m/>
    <m/>
    <m/>
    <m/>
    <m/>
    <m/>
    <m/>
    <m/>
    <m/>
    <m/>
    <m/>
    <m/>
    <m/>
    <s v="AP00328770"/>
    <n v="9"/>
    <d v="2016-07-19T00:00:00"/>
    <s v="AP Payments"/>
    <s v="00002484"/>
    <s v="99999"/>
    <m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3100.45"/>
    <m/>
    <s v="Cash With The Treasurer Of VA"/>
    <s v="AP00328770"/>
    <n v="23"/>
    <m/>
    <m/>
    <m/>
    <m/>
    <m/>
    <m/>
    <m/>
    <m/>
    <m/>
    <m/>
    <m/>
    <m/>
    <m/>
    <m/>
    <m/>
    <m/>
    <m/>
    <m/>
    <m/>
    <m/>
    <s v="AP00328770"/>
    <n v="23"/>
    <d v="2016-07-19T00:00:00"/>
    <s v="AP Payments"/>
    <s v="00002476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8697.7800000000007"/>
    <m/>
    <s v="Accounts Payable"/>
    <s v="AP00328497"/>
    <n v="34"/>
    <m/>
    <m/>
    <m/>
    <m/>
    <m/>
    <m/>
    <m/>
    <m/>
    <m/>
    <m/>
    <m/>
    <m/>
    <m/>
    <m/>
    <m/>
    <m/>
    <m/>
    <m/>
    <m/>
    <m/>
    <s v="AP00328497"/>
    <n v="34"/>
    <d v="2016-07-19T00:00:00"/>
    <s v="Accounts Payable"/>
    <s v="00002484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10000"/>
    <m/>
    <s v="Accounts Payable"/>
    <s v="AP00328770"/>
    <n v="71"/>
    <m/>
    <m/>
    <m/>
    <m/>
    <m/>
    <m/>
    <m/>
    <m/>
    <m/>
    <m/>
    <m/>
    <m/>
    <m/>
    <m/>
    <m/>
    <m/>
    <m/>
    <m/>
    <m/>
    <m/>
    <s v="AP00328770"/>
    <n v="71"/>
    <d v="2016-07-19T00:00:00"/>
    <s v="AP Payments"/>
    <s v="00002466"/>
    <s v="99999"/>
    <m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9731.5"/>
    <m/>
    <s v="Accounts Payable"/>
    <s v="AP00331737"/>
    <n v="6"/>
    <m/>
    <m/>
    <m/>
    <m/>
    <m/>
    <m/>
    <m/>
    <m/>
    <m/>
    <m/>
    <m/>
    <m/>
    <m/>
    <m/>
    <m/>
    <m/>
    <m/>
    <m/>
    <m/>
    <m/>
    <s v="AP00331737"/>
    <n v="6"/>
    <d v="2016-07-25T00:00:00"/>
    <s v="Accounts Payable"/>
    <s v="00002579"/>
    <s v="99999"/>
    <m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7430.23"/>
    <m/>
    <s v="16-S9872VA15 V-STOP"/>
    <s v="AP00331737"/>
    <n v="117"/>
    <s v="00002578"/>
    <n v="1"/>
    <d v="2016-07-21T00:00:00"/>
    <s v="Quin Rivers Inc"/>
    <s v="16-S9872VA15 V-STOP"/>
    <s v="14000"/>
    <m/>
    <m/>
    <m/>
    <m/>
    <m/>
    <m/>
    <m/>
    <m/>
    <m/>
    <m/>
    <m/>
    <m/>
    <m/>
    <m/>
    <s v="00002578"/>
    <n v="1"/>
    <d v="2016-07-21T00:00:00"/>
    <s v="Quin Rivers Inc"/>
    <s v="00002578"/>
    <s v="10220"/>
    <s v="036"/>
    <m/>
    <s v="AP"/>
  </r>
  <r>
    <s v="Stop Violence Against Women (VSTOP)"/>
    <s v="2015WFAX0018"/>
    <n v="2017"/>
    <n v="3"/>
    <d v="2016-09-27T00:00:00"/>
    <m/>
    <m/>
    <x v="0"/>
    <m/>
    <x v="3"/>
    <x v="0"/>
    <m/>
    <s v="AP Payments"/>
    <n v="-7033.47"/>
    <m/>
    <s v="Cash With The Treasurer Of VA"/>
    <s v="AP00387266"/>
    <n v="26"/>
    <m/>
    <m/>
    <m/>
    <m/>
    <m/>
    <m/>
    <m/>
    <m/>
    <m/>
    <m/>
    <m/>
    <m/>
    <m/>
    <m/>
    <m/>
    <m/>
    <m/>
    <m/>
    <m/>
    <m/>
    <s v="AP00387266"/>
    <n v="26"/>
    <d v="2016-09-27T00:00:00"/>
    <s v="AP Payments"/>
    <s v="00003426"/>
    <s v="99999"/>
    <m/>
    <m/>
    <s v="AP"/>
  </r>
  <r>
    <s v="Stop Violence Against Women (VSTOP)"/>
    <s v="2015WFAX0018"/>
    <n v="2017"/>
    <n v="3"/>
    <d v="2016-09-30T00:00:00"/>
    <m/>
    <m/>
    <x v="0"/>
    <s v="390001"/>
    <x v="8"/>
    <x v="1"/>
    <m/>
    <s v="9/16 TIMESHEETS"/>
    <n v="1389.58"/>
    <m/>
    <s v="Salary Social Securty&amp;Medicare"/>
    <s v="0000392746"/>
    <n v="17"/>
    <m/>
    <m/>
    <m/>
    <m/>
    <m/>
    <m/>
    <m/>
    <m/>
    <m/>
    <m/>
    <m/>
    <m/>
    <m/>
    <m/>
    <m/>
    <m/>
    <m/>
    <m/>
    <m/>
    <m/>
    <s v="0000392746"/>
    <n v="17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11T00:00:00"/>
    <m/>
    <m/>
    <x v="0"/>
    <m/>
    <x v="3"/>
    <x v="1"/>
    <m/>
    <s v="AR Direct Cash Journal"/>
    <n v="4900"/>
    <m/>
    <s v="16-10-07AR_DIRJRNL737"/>
    <s v="AR00400410"/>
    <n v="46"/>
    <m/>
    <m/>
    <m/>
    <m/>
    <m/>
    <m/>
    <m/>
    <m/>
    <m/>
    <m/>
    <m/>
    <m/>
    <m/>
    <m/>
    <m/>
    <m/>
    <m/>
    <m/>
    <m/>
    <m/>
    <s v="AR00400410"/>
    <n v="46"/>
    <d v="2016-10-11T00:00:00"/>
    <s v="AR Direct Cash Journal"/>
    <s v="41405375"/>
    <s v="99999"/>
    <m/>
    <m/>
    <s v="AR"/>
  </r>
  <r>
    <s v="Stop Violence Against Women (VSTOP)"/>
    <s v="2015WFAX0018"/>
    <n v="2017"/>
    <n v="4"/>
    <d v="2016-10-11T00:00:00"/>
    <m/>
    <m/>
    <x v="0"/>
    <m/>
    <x v="22"/>
    <x v="1"/>
    <m/>
    <s v="AR Direct Cash Journal"/>
    <n v="-1210.67"/>
    <m/>
    <s v="16-10-11AR_DIRJRNL742"/>
    <s v="AR00400410"/>
    <n v="12"/>
    <m/>
    <m/>
    <m/>
    <m/>
    <m/>
    <m/>
    <s v="742"/>
    <n v="8"/>
    <d v="2016-10-11T00:00:00"/>
    <s v="41405376"/>
    <s v="EFT"/>
    <m/>
    <m/>
    <m/>
    <m/>
    <m/>
    <m/>
    <m/>
    <m/>
    <m/>
    <s v="742"/>
    <n v="8"/>
    <d v="2016-10-11T00:00:00"/>
    <s v="41405376"/>
    <s v="41405376"/>
    <s v="10230"/>
    <m/>
    <m/>
    <s v="AR"/>
  </r>
  <r>
    <s v="Stop Violence Against Women (VSTOP)"/>
    <s v="2015WFAX0018"/>
    <n v="2017"/>
    <n v="4"/>
    <d v="2016-10-12T00:00:00"/>
    <m/>
    <m/>
    <x v="0"/>
    <m/>
    <x v="5"/>
    <x v="0"/>
    <m/>
    <s v="AR Direct Cash Journal"/>
    <n v="-128392.82"/>
    <m/>
    <s v="16-10-12AR_DIRJRNL750"/>
    <s v="AR00401621"/>
    <n v="4"/>
    <m/>
    <m/>
    <m/>
    <m/>
    <m/>
    <m/>
    <s v="750"/>
    <n v="4"/>
    <d v="2016-10-12T00:00:00"/>
    <s v="41400285"/>
    <s v="EFT"/>
    <m/>
    <m/>
    <m/>
    <m/>
    <m/>
    <m/>
    <m/>
    <m/>
    <m/>
    <s v="750"/>
    <n v="4"/>
    <d v="2016-10-12T00:00:00"/>
    <s v="41400285"/>
    <s v="41400285"/>
    <s v="10220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21460"/>
    <m/>
    <s v="Cash With The Treasurer Of VA"/>
    <s v="AP00404434"/>
    <n v="16"/>
    <m/>
    <m/>
    <m/>
    <m/>
    <m/>
    <m/>
    <m/>
    <m/>
    <m/>
    <m/>
    <m/>
    <m/>
    <m/>
    <m/>
    <m/>
    <m/>
    <m/>
    <m/>
    <m/>
    <m/>
    <s v="AP00404434"/>
    <n v="16"/>
    <d v="2016-10-14T00:00:00"/>
    <s v="AP Payments"/>
    <s v="00003600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5525.5"/>
    <m/>
    <s v="Cash With The Treasurer Of VA"/>
    <s v="AP00404434"/>
    <n v="21"/>
    <m/>
    <m/>
    <m/>
    <m/>
    <m/>
    <m/>
    <m/>
    <m/>
    <m/>
    <m/>
    <m/>
    <m/>
    <m/>
    <m/>
    <m/>
    <m/>
    <m/>
    <m/>
    <m/>
    <m/>
    <s v="AP00404434"/>
    <n v="21"/>
    <d v="2016-10-14T00:00:00"/>
    <s v="AP Payments"/>
    <s v="00003605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9731.5"/>
    <m/>
    <s v="Accounts Payable"/>
    <s v="AP00403888"/>
    <n v="21"/>
    <m/>
    <m/>
    <m/>
    <m/>
    <m/>
    <m/>
    <m/>
    <m/>
    <m/>
    <m/>
    <m/>
    <m/>
    <m/>
    <m/>
    <m/>
    <m/>
    <m/>
    <m/>
    <m/>
    <m/>
    <s v="AP00403888"/>
    <n v="21"/>
    <d v="2016-10-14T00:00:00"/>
    <s v="Accounts Payable"/>
    <s v="00003606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5525.5"/>
    <m/>
    <s v="Accounts Payable"/>
    <s v="AP00403888"/>
    <n v="20"/>
    <m/>
    <m/>
    <m/>
    <m/>
    <m/>
    <m/>
    <m/>
    <m/>
    <m/>
    <m/>
    <m/>
    <m/>
    <m/>
    <m/>
    <m/>
    <m/>
    <m/>
    <m/>
    <m/>
    <m/>
    <s v="AP00403888"/>
    <n v="20"/>
    <d v="2016-10-14T00:00:00"/>
    <s v="Accounts Payable"/>
    <s v="00003605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4474.2"/>
    <m/>
    <s v="Accounts Payable"/>
    <s v="AP00404434"/>
    <n v="45"/>
    <m/>
    <m/>
    <m/>
    <m/>
    <m/>
    <m/>
    <m/>
    <m/>
    <m/>
    <m/>
    <m/>
    <m/>
    <m/>
    <m/>
    <m/>
    <m/>
    <m/>
    <m/>
    <m/>
    <m/>
    <s v="AP00404434"/>
    <n v="45"/>
    <d v="2016-10-14T00:00:00"/>
    <s v="AP Payments"/>
    <s v="00003594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10518.25"/>
    <m/>
    <s v="Accounts Payable"/>
    <s v="AP00404434"/>
    <n v="49"/>
    <m/>
    <m/>
    <m/>
    <m/>
    <m/>
    <m/>
    <m/>
    <m/>
    <m/>
    <m/>
    <m/>
    <m/>
    <m/>
    <m/>
    <m/>
    <m/>
    <m/>
    <m/>
    <m/>
    <m/>
    <s v="AP00404434"/>
    <n v="49"/>
    <d v="2016-10-14T00:00:00"/>
    <s v="AP Payments"/>
    <s v="00003598"/>
    <s v="99999"/>
    <m/>
    <m/>
    <s v="AP"/>
  </r>
  <r>
    <s v="Stop Violence Against Women (VSTOP)"/>
    <s v="2015WFAX0018"/>
    <n v="2017"/>
    <n v="2"/>
    <d v="2016-08-29T00:00:00"/>
    <m/>
    <m/>
    <x v="0"/>
    <s v="390001"/>
    <x v="9"/>
    <x v="1"/>
    <m/>
    <s v="CLEARAUG"/>
    <n v="1515.92"/>
    <m/>
    <s v="Employer Health Ins Premium"/>
    <s v="0000362892"/>
    <n v="47"/>
    <m/>
    <m/>
    <m/>
    <m/>
    <m/>
    <m/>
    <m/>
    <m/>
    <m/>
    <m/>
    <m/>
    <m/>
    <m/>
    <m/>
    <m/>
    <m/>
    <m/>
    <m/>
    <m/>
    <m/>
    <s v="0000362892"/>
    <n v="47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7"/>
    <x v="1"/>
    <m/>
    <s v="CLEARAUG"/>
    <n v="64.569999999999993"/>
    <m/>
    <s v="Retiree Health Ins Cr Premium"/>
    <s v="0000362892"/>
    <n v="61"/>
    <m/>
    <m/>
    <m/>
    <m/>
    <m/>
    <m/>
    <m/>
    <m/>
    <m/>
    <m/>
    <m/>
    <m/>
    <m/>
    <m/>
    <m/>
    <m/>
    <m/>
    <m/>
    <m/>
    <m/>
    <s v="0000362892"/>
    <n v="61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4878.57"/>
    <m/>
    <s v="16-R3129VA15 V-STOP"/>
    <s v="AP00363169"/>
    <n v="67"/>
    <s v="00003005"/>
    <n v="1"/>
    <d v="2016-08-24T00:00:00"/>
    <s v="Help and Emergency Response Inc"/>
    <s v="16-R3129VA15 V-STOP"/>
    <s v="14000"/>
    <m/>
    <m/>
    <m/>
    <m/>
    <m/>
    <m/>
    <m/>
    <m/>
    <m/>
    <m/>
    <m/>
    <m/>
    <m/>
    <m/>
    <s v="00003005"/>
    <n v="1"/>
    <d v="2016-08-24T00:00:00"/>
    <s v="Help and Emergency Response Inc"/>
    <s v="00003005"/>
    <s v="10220"/>
    <s v="740"/>
    <m/>
    <s v="AP"/>
  </r>
  <r>
    <s v="Stop Violence Against Women (VSTOP)"/>
    <s v="2015WFAX0018"/>
    <n v="2017"/>
    <n v="2"/>
    <d v="2016-08-30T00:00:00"/>
    <m/>
    <m/>
    <x v="0"/>
    <m/>
    <x v="3"/>
    <x v="0"/>
    <m/>
    <s v="AP Payments"/>
    <n v="-4878.57"/>
    <m/>
    <s v="Cash With The Treasurer Of VA"/>
    <s v="AP00363713"/>
    <n v="12"/>
    <m/>
    <m/>
    <m/>
    <m/>
    <m/>
    <m/>
    <m/>
    <m/>
    <m/>
    <m/>
    <m/>
    <m/>
    <m/>
    <m/>
    <m/>
    <m/>
    <m/>
    <m/>
    <m/>
    <m/>
    <s v="AP00363713"/>
    <n v="12"/>
    <d v="2016-08-30T00:00:00"/>
    <s v="AP Payments"/>
    <s v="00003005"/>
    <s v="99999"/>
    <m/>
    <m/>
    <s v="AP"/>
  </r>
  <r>
    <s v="Stop Violence Against Women (VSTOP)"/>
    <s v="2015WFAX0018"/>
    <n v="2017"/>
    <n v="2"/>
    <d v="2016-08-30T00:00:00"/>
    <m/>
    <m/>
    <x v="0"/>
    <m/>
    <x v="1"/>
    <x v="0"/>
    <m/>
    <s v="AP Payments"/>
    <n v="4500"/>
    <m/>
    <s v="Accounts Payable"/>
    <s v="AP00363713"/>
    <n v="65"/>
    <m/>
    <m/>
    <m/>
    <m/>
    <m/>
    <m/>
    <m/>
    <m/>
    <m/>
    <m/>
    <m/>
    <m/>
    <m/>
    <m/>
    <m/>
    <m/>
    <m/>
    <m/>
    <m/>
    <m/>
    <s v="AP00363713"/>
    <n v="65"/>
    <d v="2016-08-30T00:00:00"/>
    <s v="AP Payments"/>
    <s v="00003007"/>
    <s v="99999"/>
    <m/>
    <m/>
    <s v="AP"/>
  </r>
  <r>
    <s v="Stop Violence Against Women (VSTOP)"/>
    <s v="2015WFAX0018"/>
    <n v="2017"/>
    <n v="3"/>
    <d v="2016-09-14T00:00:00"/>
    <m/>
    <m/>
    <x v="0"/>
    <m/>
    <x v="3"/>
    <x v="0"/>
    <m/>
    <s v="SEPT_ATAS"/>
    <n v="-30744.9"/>
    <m/>
    <s v="Cash With The Treasurer Of VA"/>
    <s v="0000378607"/>
    <n v="11"/>
    <m/>
    <m/>
    <m/>
    <m/>
    <m/>
    <m/>
    <m/>
    <m/>
    <m/>
    <m/>
    <m/>
    <m/>
    <m/>
    <m/>
    <m/>
    <m/>
    <m/>
    <m/>
    <m/>
    <m/>
    <s v="0000378607"/>
    <n v="11"/>
    <d v="2016-09-14T00:00:00"/>
    <s v="SEPT_ATAS"/>
    <m/>
    <s v="99999"/>
    <m/>
    <m/>
    <s v="ATA"/>
  </r>
  <r>
    <s v="Stop Violence Against Women (VSTOP)"/>
    <s v="2015WFAX0018"/>
    <n v="2017"/>
    <n v="3"/>
    <d v="2016-09-14T00:00:00"/>
    <m/>
    <m/>
    <x v="0"/>
    <s v="390001"/>
    <x v="0"/>
    <x v="0"/>
    <m/>
    <s v="Accounts Payable"/>
    <n v="5817.21"/>
    <m/>
    <s v="16-S9841VA15 V-STOP"/>
    <s v="AP00377615"/>
    <n v="86"/>
    <s v="00003294"/>
    <n v="1"/>
    <d v="2016-09-08T00:00:00"/>
    <s v="The Laurel Center Intervention for Domes"/>
    <s v="16-S9841VA15 V-STOP"/>
    <s v="14000"/>
    <m/>
    <m/>
    <m/>
    <m/>
    <m/>
    <m/>
    <m/>
    <m/>
    <m/>
    <m/>
    <m/>
    <m/>
    <m/>
    <m/>
    <s v="00003294"/>
    <n v="1"/>
    <d v="2016-09-08T00:00:00"/>
    <s v="The Laurel Center Intervention for Domes"/>
    <s v="00003294"/>
    <s v="10220"/>
    <s v="840"/>
    <m/>
    <s v="AP"/>
  </r>
  <r>
    <s v="Stop Violence Against Women (VSTOP)"/>
    <s v="2015WFAX0018"/>
    <n v="2017"/>
    <n v="3"/>
    <d v="2016-09-23T00:00:00"/>
    <m/>
    <m/>
    <x v="0"/>
    <m/>
    <x v="5"/>
    <x v="0"/>
    <m/>
    <s v="AR Direct Cash Journal"/>
    <n v="-36953.69"/>
    <m/>
    <s v="16-09-23AR_DIRJRNL697"/>
    <s v="AR00385694"/>
    <n v="8"/>
    <m/>
    <m/>
    <m/>
    <m/>
    <m/>
    <m/>
    <s v="697"/>
    <n v="4"/>
    <d v="2016-09-23T00:00:00"/>
    <s v="41400283"/>
    <s v="EFT"/>
    <m/>
    <m/>
    <m/>
    <m/>
    <m/>
    <m/>
    <m/>
    <m/>
    <m/>
    <s v="697"/>
    <n v="4"/>
    <d v="2016-09-23T00:00:00"/>
    <s v="41400283"/>
    <s v="41400283"/>
    <s v="10220"/>
    <m/>
    <m/>
    <s v="AR"/>
  </r>
  <r>
    <s v="Stop Violence Against Women (VSTOP)"/>
    <s v="2015WFAX0018"/>
    <n v="2017"/>
    <n v="3"/>
    <d v="2016-09-26T00:00:00"/>
    <m/>
    <m/>
    <x v="0"/>
    <m/>
    <x v="1"/>
    <x v="0"/>
    <m/>
    <s v="Accounts Payable"/>
    <n v="-13481.22"/>
    <m/>
    <s v="Accounts Payable"/>
    <s v="AP00386612"/>
    <n v="4"/>
    <m/>
    <m/>
    <m/>
    <m/>
    <m/>
    <m/>
    <m/>
    <m/>
    <m/>
    <m/>
    <m/>
    <m/>
    <m/>
    <m/>
    <m/>
    <m/>
    <m/>
    <m/>
    <m/>
    <m/>
    <s v="AP00386612"/>
    <n v="4"/>
    <d v="2016-09-26T00:00:00"/>
    <s v="Accounts Payable"/>
    <s v="00003427"/>
    <s v="99999"/>
    <m/>
    <m/>
    <s v="AP"/>
  </r>
  <r>
    <s v="Stop Violence Against Women (VSTOP)"/>
    <s v="2015WFAX0018"/>
    <n v="2017"/>
    <n v="3"/>
    <d v="2016-09-26T00:00:00"/>
    <m/>
    <m/>
    <x v="0"/>
    <m/>
    <x v="1"/>
    <x v="0"/>
    <m/>
    <s v="Accounts Payable"/>
    <n v="-7033.47"/>
    <m/>
    <s v="Accounts Payable"/>
    <s v="AP00386612"/>
    <n v="54"/>
    <m/>
    <m/>
    <m/>
    <m/>
    <m/>
    <m/>
    <m/>
    <m/>
    <m/>
    <m/>
    <m/>
    <m/>
    <m/>
    <m/>
    <m/>
    <m/>
    <m/>
    <m/>
    <m/>
    <m/>
    <s v="AP00386612"/>
    <n v="54"/>
    <d v="2016-09-26T00:00:00"/>
    <s v="Accounts Payable"/>
    <s v="00003426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8113.98"/>
    <m/>
    <s v="Accounts Payable"/>
    <s v="AP00403888"/>
    <n v="17"/>
    <m/>
    <m/>
    <m/>
    <m/>
    <m/>
    <m/>
    <m/>
    <m/>
    <m/>
    <m/>
    <m/>
    <m/>
    <m/>
    <m/>
    <m/>
    <m/>
    <m/>
    <m/>
    <m/>
    <m/>
    <s v="AP00403888"/>
    <n v="17"/>
    <d v="2016-10-14T00:00:00"/>
    <s v="Accounts Payable"/>
    <s v="00003603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8113.98"/>
    <m/>
    <s v="Accounts Payable"/>
    <s v="AP00404434"/>
    <n v="54"/>
    <m/>
    <m/>
    <m/>
    <m/>
    <m/>
    <m/>
    <m/>
    <m/>
    <m/>
    <m/>
    <m/>
    <m/>
    <m/>
    <m/>
    <m/>
    <m/>
    <m/>
    <m/>
    <m/>
    <m/>
    <s v="AP00404434"/>
    <n v="54"/>
    <d v="2016-10-14T00:00:00"/>
    <s v="AP Payments"/>
    <s v="00003603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21460"/>
    <m/>
    <s v="Accounts Payable"/>
    <s v="AP00404434"/>
    <n v="51"/>
    <m/>
    <m/>
    <m/>
    <m/>
    <m/>
    <m/>
    <m/>
    <m/>
    <m/>
    <m/>
    <m/>
    <m/>
    <m/>
    <m/>
    <m/>
    <m/>
    <m/>
    <m/>
    <m/>
    <m/>
    <s v="AP00404434"/>
    <n v="51"/>
    <d v="2016-10-14T00:00:00"/>
    <s v="AP Payments"/>
    <s v="00003600"/>
    <s v="99999"/>
    <m/>
    <m/>
    <s v="AP"/>
  </r>
  <r>
    <s v="Stop Violence Against Women (VSTOP)"/>
    <s v="2015WFAX0018"/>
    <n v="2017"/>
    <n v="4"/>
    <d v="2016-10-20T00:00:00"/>
    <m/>
    <m/>
    <x v="0"/>
    <m/>
    <x v="3"/>
    <x v="1"/>
    <m/>
    <s v="AR Direct Cash Journal"/>
    <n v="6300"/>
    <m/>
    <s v="16-10-19AR_DIRJRNL769"/>
    <s v="AR00408854"/>
    <n v="27"/>
    <m/>
    <m/>
    <m/>
    <m/>
    <m/>
    <m/>
    <m/>
    <m/>
    <m/>
    <m/>
    <m/>
    <m/>
    <m/>
    <m/>
    <m/>
    <m/>
    <m/>
    <m/>
    <m/>
    <m/>
    <s v="AR00408854"/>
    <n v="27"/>
    <d v="2016-10-20T00:00:00"/>
    <s v="AR Direct Cash Journal"/>
    <s v="41405377"/>
    <s v="99999"/>
    <m/>
    <m/>
    <s v="AR"/>
  </r>
  <r>
    <s v="Stop Violence Against Women (VSTOP)"/>
    <s v="2015WFAX0018"/>
    <n v="2017"/>
    <n v="4"/>
    <d v="2016-10-26T00:00:00"/>
    <m/>
    <m/>
    <x v="0"/>
    <m/>
    <x v="3"/>
    <x v="0"/>
    <m/>
    <s v="AP Payments"/>
    <n v="-10922.44"/>
    <m/>
    <s v="Cash With The Treasurer Of VA"/>
    <s v="AP00412662"/>
    <n v="8"/>
    <m/>
    <m/>
    <m/>
    <m/>
    <m/>
    <m/>
    <m/>
    <m/>
    <m/>
    <m/>
    <m/>
    <m/>
    <m/>
    <m/>
    <m/>
    <m/>
    <m/>
    <m/>
    <m/>
    <m/>
    <s v="AP00412662"/>
    <n v="8"/>
    <d v="2016-10-26T00:00:00"/>
    <s v="AP Payments"/>
    <s v="00003745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4547.5"/>
    <m/>
    <s v="Accounts Payable"/>
    <s v="AP00413142"/>
    <n v="41"/>
    <m/>
    <m/>
    <m/>
    <m/>
    <m/>
    <m/>
    <m/>
    <m/>
    <m/>
    <m/>
    <m/>
    <m/>
    <m/>
    <m/>
    <m/>
    <m/>
    <m/>
    <m/>
    <m/>
    <m/>
    <s v="AP00413142"/>
    <n v="41"/>
    <d v="2016-10-26T00:00:00"/>
    <s v="Accounts Payable"/>
    <s v="00003854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2886.89"/>
    <m/>
    <s v="Accounts Payable"/>
    <s v="AP00413142"/>
    <n v="30"/>
    <m/>
    <m/>
    <m/>
    <m/>
    <m/>
    <m/>
    <m/>
    <m/>
    <m/>
    <m/>
    <m/>
    <m/>
    <m/>
    <m/>
    <m/>
    <m/>
    <m/>
    <m/>
    <m/>
    <m/>
    <s v="AP00413142"/>
    <n v="30"/>
    <d v="2016-10-26T00:00:00"/>
    <s v="Accounts Payable"/>
    <s v="00003836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5464.9"/>
    <m/>
    <s v="Cash With The Treasurer Of VA"/>
    <s v="AP00413702"/>
    <n v="36"/>
    <m/>
    <m/>
    <m/>
    <m/>
    <m/>
    <m/>
    <m/>
    <m/>
    <m/>
    <m/>
    <m/>
    <m/>
    <m/>
    <m/>
    <m/>
    <m/>
    <m/>
    <m/>
    <m/>
    <m/>
    <s v="AP00413702"/>
    <n v="36"/>
    <d v="2016-10-27T00:00:00"/>
    <s v="AP Payments"/>
    <s v="00003855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3328.28"/>
    <m/>
    <s v="Cash With The Treasurer Of VA"/>
    <s v="AP00413702"/>
    <n v="34"/>
    <m/>
    <m/>
    <m/>
    <m/>
    <m/>
    <m/>
    <m/>
    <m/>
    <m/>
    <m/>
    <m/>
    <m/>
    <m/>
    <m/>
    <m/>
    <m/>
    <m/>
    <m/>
    <m/>
    <m/>
    <s v="AP00413702"/>
    <n v="34"/>
    <d v="2016-10-27T00:00:00"/>
    <s v="AP Payments"/>
    <s v="00003853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3185.82"/>
    <m/>
    <s v="Cash With The Treasurer Of VA"/>
    <s v="AP00413702"/>
    <n v="33"/>
    <m/>
    <m/>
    <m/>
    <m/>
    <m/>
    <m/>
    <m/>
    <m/>
    <m/>
    <m/>
    <m/>
    <m/>
    <m/>
    <m/>
    <m/>
    <m/>
    <m/>
    <m/>
    <m/>
    <m/>
    <s v="AP00413702"/>
    <n v="33"/>
    <d v="2016-10-27T00:00:00"/>
    <s v="AP Payments"/>
    <s v="00003852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4860.75"/>
    <m/>
    <s v="Accounts Payable"/>
    <s v="AP00413702"/>
    <n v="103"/>
    <m/>
    <m/>
    <m/>
    <m/>
    <m/>
    <m/>
    <m/>
    <m/>
    <m/>
    <m/>
    <m/>
    <m/>
    <m/>
    <m/>
    <m/>
    <m/>
    <m/>
    <m/>
    <m/>
    <m/>
    <s v="AP00413702"/>
    <n v="103"/>
    <d v="2016-10-27T00:00:00"/>
    <s v="AP Payments"/>
    <s v="00003850"/>
    <s v="99999"/>
    <m/>
    <m/>
    <s v="AP"/>
  </r>
  <r>
    <s v="Stop Violence Against Women (VSTOP)"/>
    <s v="2015WFAX0018"/>
    <n v="2017"/>
    <n v="3"/>
    <d v="2016-09-14T00:00:00"/>
    <m/>
    <m/>
    <x v="0"/>
    <m/>
    <x v="1"/>
    <x v="0"/>
    <m/>
    <s v="Accounts Payable"/>
    <n v="-5817.21"/>
    <m/>
    <s v="Accounts Payable"/>
    <s v="AP00377615"/>
    <n v="9"/>
    <m/>
    <m/>
    <m/>
    <m/>
    <m/>
    <m/>
    <m/>
    <m/>
    <m/>
    <m/>
    <m/>
    <m/>
    <m/>
    <m/>
    <m/>
    <m/>
    <m/>
    <m/>
    <m/>
    <m/>
    <s v="AP00377615"/>
    <n v="9"/>
    <d v="2016-09-14T00:00:00"/>
    <s v="Accounts Payable"/>
    <s v="00003294"/>
    <s v="99999"/>
    <m/>
    <m/>
    <s v="AP"/>
  </r>
  <r>
    <s v="Stop Violence Against Women (VSTOP)"/>
    <s v="2015WFAX0018"/>
    <n v="2017"/>
    <n v="3"/>
    <d v="2016-09-14T00:00:00"/>
    <m/>
    <m/>
    <x v="0"/>
    <m/>
    <x v="5"/>
    <x v="1"/>
    <m/>
    <s v="AR Direct Cash Journal"/>
    <n v="-18900"/>
    <m/>
    <s v="16-09-14AR_DIRJRNL670"/>
    <s v="AR00377884"/>
    <n v="54"/>
    <m/>
    <m/>
    <m/>
    <m/>
    <m/>
    <m/>
    <s v="670"/>
    <n v="6"/>
    <d v="2016-09-14T00:00:00"/>
    <s v="41405371"/>
    <s v="EFT"/>
    <m/>
    <m/>
    <m/>
    <m/>
    <m/>
    <m/>
    <m/>
    <m/>
    <m/>
    <s v="670"/>
    <n v="6"/>
    <d v="2016-09-14T00:00:00"/>
    <s v="41405371"/>
    <s v="41405371"/>
    <s v="10230"/>
    <m/>
    <m/>
    <s v="AR"/>
  </r>
  <r>
    <s v="Stop Violence Against Women (VSTOP)"/>
    <s v="2015WFAX0018"/>
    <n v="2017"/>
    <n v="3"/>
    <d v="2016-09-30T00:00:00"/>
    <m/>
    <m/>
    <x v="0"/>
    <s v="390001"/>
    <x v="6"/>
    <x v="1"/>
    <m/>
    <s v="9/16 TIMESHEETS"/>
    <n v="247.99"/>
    <m/>
    <s v="Group Life Insurance"/>
    <s v="0000392746"/>
    <n v="32"/>
    <m/>
    <m/>
    <m/>
    <m/>
    <m/>
    <m/>
    <m/>
    <m/>
    <m/>
    <m/>
    <m/>
    <m/>
    <m/>
    <m/>
    <m/>
    <m/>
    <m/>
    <m/>
    <m/>
    <m/>
    <s v="0000392746"/>
    <n v="32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06T00:00:00"/>
    <m/>
    <m/>
    <x v="0"/>
    <s v="390001"/>
    <x v="23"/>
    <x v="2"/>
    <m/>
    <s v="Accounts Payable"/>
    <n v="10000"/>
    <m/>
    <s v="Expense Distribution"/>
    <s v="AP00397642"/>
    <n v="18"/>
    <s v="00003549"/>
    <n v="1"/>
    <d v="2016-10-06T00:00:00"/>
    <s v="Virginia Sexual &amp; Domestic Action Allian"/>
    <m/>
    <s v="14000"/>
    <m/>
    <m/>
    <m/>
    <m/>
    <m/>
    <m/>
    <m/>
    <m/>
    <m/>
    <m/>
    <m/>
    <m/>
    <m/>
    <m/>
    <s v="00003549"/>
    <n v="1"/>
    <d v="2016-10-06T00:00:00"/>
    <s v="Virginia Sexual &amp; Domestic Action Allian"/>
    <s v="00003549"/>
    <s v="10330"/>
    <m/>
    <m/>
    <s v="AP"/>
  </r>
  <r>
    <s v="Stop Violence Against Women (VSTOP)"/>
    <s v="2015WFAX0018"/>
    <n v="2017"/>
    <n v="4"/>
    <d v="2016-10-12T00:00:00"/>
    <m/>
    <m/>
    <x v="0"/>
    <m/>
    <x v="3"/>
    <x v="0"/>
    <m/>
    <s v="AR Direct Cash Journal"/>
    <n v="128392.82"/>
    <m/>
    <s v="16-10-12AR_DIRJRNL750"/>
    <s v="AR00401621"/>
    <n v="5"/>
    <m/>
    <m/>
    <m/>
    <m/>
    <m/>
    <m/>
    <m/>
    <m/>
    <m/>
    <m/>
    <m/>
    <m/>
    <m/>
    <m/>
    <m/>
    <m/>
    <m/>
    <m/>
    <m/>
    <m/>
    <s v="AR00401621"/>
    <n v="5"/>
    <d v="2016-10-12T00:00:00"/>
    <s v="AR Direct Cash Journal"/>
    <s v="41400285"/>
    <s v="99999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6914"/>
    <m/>
    <s v="Cash With The Treasurer Of VA"/>
    <s v="AP00404434"/>
    <n v="24"/>
    <m/>
    <m/>
    <m/>
    <m/>
    <m/>
    <m/>
    <m/>
    <m/>
    <m/>
    <m/>
    <m/>
    <m/>
    <m/>
    <m/>
    <m/>
    <m/>
    <m/>
    <m/>
    <m/>
    <m/>
    <s v="AP00404434"/>
    <n v="24"/>
    <d v="2016-10-14T00:00:00"/>
    <s v="AP Payments"/>
    <s v="00003608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6571.02"/>
    <m/>
    <s v="Cash With The Treasurer Of VA"/>
    <s v="AP00404434"/>
    <n v="23"/>
    <m/>
    <m/>
    <m/>
    <m/>
    <m/>
    <m/>
    <m/>
    <m/>
    <m/>
    <m/>
    <m/>
    <m/>
    <m/>
    <m/>
    <m/>
    <m/>
    <m/>
    <m/>
    <m/>
    <m/>
    <s v="AP00404434"/>
    <n v="23"/>
    <d v="2016-10-14T00:00:00"/>
    <s v="AP Payments"/>
    <s v="00003607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6104"/>
    <m/>
    <s v="Cash With The Treasurer Of VA"/>
    <s v="AP00404434"/>
    <n v="25"/>
    <m/>
    <m/>
    <m/>
    <m/>
    <m/>
    <m/>
    <m/>
    <m/>
    <m/>
    <m/>
    <m/>
    <m/>
    <m/>
    <m/>
    <m/>
    <m/>
    <m/>
    <m/>
    <m/>
    <m/>
    <s v="AP00404434"/>
    <n v="25"/>
    <d v="2016-10-14T00:00:00"/>
    <s v="AP Payments"/>
    <s v="0000360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21460"/>
    <m/>
    <s v="Accounts Payable"/>
    <s v="AP00403888"/>
    <n v="19"/>
    <m/>
    <m/>
    <m/>
    <m/>
    <m/>
    <m/>
    <m/>
    <m/>
    <m/>
    <m/>
    <m/>
    <m/>
    <m/>
    <m/>
    <m/>
    <m/>
    <m/>
    <m/>
    <m/>
    <m/>
    <s v="AP00403888"/>
    <n v="19"/>
    <d v="2016-10-14T00:00:00"/>
    <s v="Accounts Payable"/>
    <s v="00003600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571.02"/>
    <m/>
    <s v="Accounts Payable"/>
    <s v="AP00403888"/>
    <n v="22"/>
    <m/>
    <m/>
    <m/>
    <m/>
    <m/>
    <m/>
    <m/>
    <m/>
    <m/>
    <m/>
    <m/>
    <m/>
    <m/>
    <m/>
    <m/>
    <m/>
    <m/>
    <m/>
    <m/>
    <m/>
    <s v="AP00403888"/>
    <n v="22"/>
    <d v="2016-10-14T00:00:00"/>
    <s v="Accounts Payable"/>
    <s v="00003607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4474.2"/>
    <m/>
    <s v="Accounts Payable"/>
    <s v="AP00403888"/>
    <n v="33"/>
    <m/>
    <m/>
    <m/>
    <m/>
    <m/>
    <m/>
    <m/>
    <m/>
    <m/>
    <m/>
    <m/>
    <m/>
    <m/>
    <m/>
    <m/>
    <m/>
    <m/>
    <m/>
    <m/>
    <m/>
    <s v="AP00403888"/>
    <n v="33"/>
    <d v="2016-10-14T00:00:00"/>
    <s v="Accounts Payable"/>
    <s v="00003594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7851"/>
    <m/>
    <s v="Cash With The Treasurer Of VA"/>
    <s v="AP00412662"/>
    <n v="15"/>
    <m/>
    <m/>
    <m/>
    <m/>
    <m/>
    <m/>
    <m/>
    <m/>
    <m/>
    <m/>
    <m/>
    <m/>
    <m/>
    <m/>
    <m/>
    <m/>
    <m/>
    <m/>
    <m/>
    <m/>
    <s v="AP00412662"/>
    <n v="15"/>
    <d v="2016-10-26T00:00:00"/>
    <s v="AP Payments"/>
    <s v="00003750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5785.24"/>
    <m/>
    <s v="Cash With The Treasurer Of VA"/>
    <s v="AP00412662"/>
    <n v="30"/>
    <m/>
    <m/>
    <m/>
    <m/>
    <m/>
    <m/>
    <m/>
    <m/>
    <m/>
    <m/>
    <m/>
    <m/>
    <m/>
    <m/>
    <m/>
    <m/>
    <m/>
    <m/>
    <m/>
    <m/>
    <s v="AP00412662"/>
    <n v="30"/>
    <d v="2016-10-26T00:00:00"/>
    <s v="AP Payments"/>
    <s v="00003762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2105.59"/>
    <m/>
    <s v="Cash With The Treasurer Of VA"/>
    <s v="AP00412662"/>
    <n v="1"/>
    <m/>
    <m/>
    <m/>
    <m/>
    <m/>
    <m/>
    <m/>
    <m/>
    <m/>
    <m/>
    <m/>
    <m/>
    <m/>
    <m/>
    <m/>
    <m/>
    <m/>
    <m/>
    <m/>
    <m/>
    <s v="AP00412662"/>
    <n v="1"/>
    <d v="2016-10-26T00:00:00"/>
    <s v="AP Payments"/>
    <s v="00003741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5464.9"/>
    <m/>
    <s v="Accounts Payable"/>
    <s v="AP00413142"/>
    <n v="42"/>
    <m/>
    <m/>
    <m/>
    <m/>
    <m/>
    <m/>
    <m/>
    <m/>
    <m/>
    <m/>
    <m/>
    <m/>
    <m/>
    <m/>
    <m/>
    <m/>
    <m/>
    <m/>
    <m/>
    <m/>
    <s v="AP00413142"/>
    <n v="42"/>
    <d v="2016-10-26T00:00:00"/>
    <s v="Accounts Payable"/>
    <s v="00003855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4860.75"/>
    <m/>
    <s v="Accounts Payable"/>
    <s v="AP00413142"/>
    <n v="37"/>
    <m/>
    <m/>
    <m/>
    <m/>
    <m/>
    <m/>
    <m/>
    <m/>
    <m/>
    <m/>
    <m/>
    <m/>
    <m/>
    <m/>
    <m/>
    <m/>
    <m/>
    <m/>
    <m/>
    <m/>
    <s v="AP00413142"/>
    <n v="37"/>
    <d v="2016-10-26T00:00:00"/>
    <s v="Accounts Payable"/>
    <s v="00003850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2105.59"/>
    <m/>
    <s v="Accounts Payable"/>
    <s v="AP00412662"/>
    <n v="88"/>
    <m/>
    <m/>
    <m/>
    <m/>
    <m/>
    <m/>
    <m/>
    <m/>
    <m/>
    <m/>
    <m/>
    <m/>
    <m/>
    <m/>
    <m/>
    <m/>
    <m/>
    <m/>
    <m/>
    <m/>
    <s v="AP00412662"/>
    <n v="88"/>
    <d v="2016-10-26T00:00:00"/>
    <s v="AP Payments"/>
    <s v="00003741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3355"/>
    <m/>
    <s v="Accounts Payable"/>
    <s v="AP00412662"/>
    <n v="50"/>
    <m/>
    <m/>
    <m/>
    <m/>
    <m/>
    <m/>
    <m/>
    <m/>
    <m/>
    <m/>
    <m/>
    <m/>
    <m/>
    <m/>
    <m/>
    <m/>
    <m/>
    <m/>
    <m/>
    <m/>
    <s v="AP00412662"/>
    <n v="50"/>
    <d v="2016-10-26T00:00:00"/>
    <s v="AP Payments"/>
    <s v="00003744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9731.5"/>
    <m/>
    <s v="Accounts Payable"/>
    <s v="AP00412662"/>
    <n v="52"/>
    <m/>
    <m/>
    <m/>
    <m/>
    <m/>
    <m/>
    <m/>
    <m/>
    <m/>
    <m/>
    <m/>
    <m/>
    <m/>
    <m/>
    <m/>
    <m/>
    <m/>
    <m/>
    <m/>
    <m/>
    <s v="AP00412662"/>
    <n v="52"/>
    <d v="2016-10-26T00:00:00"/>
    <s v="AP Payments"/>
    <s v="00003746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6518.73"/>
    <m/>
    <s v="16-S9836VA15 V-STOP"/>
    <s v="AP00413142"/>
    <n v="126"/>
    <s v="00003857"/>
    <n v="1"/>
    <d v="2016-10-21T00:00:00"/>
    <s v="Director of Finance Cty of Fairfax VA"/>
    <s v="16-S9836VA15 V-STOP"/>
    <s v="14000"/>
    <m/>
    <m/>
    <m/>
    <m/>
    <m/>
    <m/>
    <m/>
    <m/>
    <m/>
    <m/>
    <m/>
    <m/>
    <m/>
    <m/>
    <s v="00003857"/>
    <n v="1"/>
    <d v="2016-10-21T00:00:00"/>
    <s v="Director of Finance Cty of Fairfax VA"/>
    <s v="00003857"/>
    <s v="10220"/>
    <s v="059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2334.3000000000002"/>
    <m/>
    <s v="Cash With The Treasurer Of VA"/>
    <s v="AP00413702"/>
    <n v="28"/>
    <m/>
    <m/>
    <m/>
    <m/>
    <m/>
    <m/>
    <m/>
    <m/>
    <m/>
    <m/>
    <m/>
    <m/>
    <m/>
    <m/>
    <m/>
    <m/>
    <m/>
    <m/>
    <m/>
    <m/>
    <s v="AP00413702"/>
    <n v="28"/>
    <d v="2016-10-27T00:00:00"/>
    <s v="AP Payments"/>
    <s v="00003847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3185.82"/>
    <m/>
    <s v="Accounts Payable"/>
    <s v="AP00413702"/>
    <n v="105"/>
    <m/>
    <m/>
    <m/>
    <m/>
    <m/>
    <m/>
    <m/>
    <m/>
    <m/>
    <m/>
    <m/>
    <m/>
    <m/>
    <m/>
    <m/>
    <m/>
    <m/>
    <m/>
    <m/>
    <m/>
    <s v="AP00413702"/>
    <n v="105"/>
    <d v="2016-10-27T00:00:00"/>
    <s v="AP Payments"/>
    <s v="00003852"/>
    <s v="99999"/>
    <m/>
    <m/>
    <s v="AP"/>
  </r>
  <r>
    <s v="Stop Violence Against Women (VSTOP)"/>
    <s v="2015WFAX0018"/>
    <n v="2017"/>
    <n v="4"/>
    <d v="2016-10-14T00:00:00"/>
    <m/>
    <m/>
    <x v="0"/>
    <m/>
    <x v="3"/>
    <x v="1"/>
    <m/>
    <s v="Pro Oct16-A"/>
    <n v="-422.16"/>
    <m/>
    <s v="Cash With The Treasurer Of VA"/>
    <s v="0000403730"/>
    <n v="76"/>
    <m/>
    <m/>
    <m/>
    <m/>
    <m/>
    <m/>
    <m/>
    <m/>
    <m/>
    <m/>
    <m/>
    <m/>
    <m/>
    <m/>
    <m/>
    <m/>
    <m/>
    <m/>
    <m/>
    <m/>
    <s v="0000403730"/>
    <n v="76"/>
    <d v="2016-10-14T00:00:00"/>
    <s v="Pro Oct16-A"/>
    <m/>
    <s v="99999"/>
    <m/>
    <m/>
    <s v="SPJ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4474.2"/>
    <m/>
    <s v="16-E2567VA15 VSTOP"/>
    <s v="AP00403888"/>
    <n v="71"/>
    <s v="00003594"/>
    <n v="1"/>
    <d v="2016-10-10T00:00:00"/>
    <s v="YWCA of Central Virginia"/>
    <s v="16-E2567VA15 VSTOP"/>
    <s v="14000"/>
    <m/>
    <m/>
    <m/>
    <m/>
    <m/>
    <m/>
    <m/>
    <m/>
    <m/>
    <m/>
    <m/>
    <m/>
    <m/>
    <m/>
    <s v="00003594"/>
    <n v="1"/>
    <d v="2016-10-10T00:00:00"/>
    <s v="YWCA of Central Virginia"/>
    <s v="00003594"/>
    <s v="10220"/>
    <s v="68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104"/>
    <m/>
    <s v="16-U9205VA15 VSTOP"/>
    <s v="AP00403888"/>
    <n v="69"/>
    <s v="00003609"/>
    <n v="1"/>
    <d v="2016-10-10T00:00:00"/>
    <s v="Loudoun CItizens for Social Justice Inc"/>
    <s v="16-U9205VA15 VSTOP"/>
    <s v="14000"/>
    <m/>
    <m/>
    <m/>
    <m/>
    <m/>
    <m/>
    <m/>
    <m/>
    <m/>
    <m/>
    <m/>
    <m/>
    <m/>
    <m/>
    <s v="00003609"/>
    <n v="1"/>
    <d v="2016-10-10T00:00:00"/>
    <s v="Loudoun CItizens for Social Justice Inc"/>
    <s v="00003609"/>
    <s v="10220"/>
    <s v="402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914"/>
    <m/>
    <s v="16-U9202VA15 VSTOP"/>
    <s v="AP00403888"/>
    <n v="68"/>
    <s v="00003608"/>
    <n v="1"/>
    <d v="2016-10-10T00:00:00"/>
    <s v="Council on Domestic Violence for Page Co"/>
    <s v="16-U9202VA15 VSTOP"/>
    <s v="14000"/>
    <m/>
    <m/>
    <m/>
    <m/>
    <m/>
    <m/>
    <m/>
    <m/>
    <m/>
    <m/>
    <m/>
    <m/>
    <m/>
    <m/>
    <s v="00003608"/>
    <n v="1"/>
    <d v="2016-10-10T00:00:00"/>
    <s v="Council on Domestic Violence for Page Co"/>
    <s v="00003608"/>
    <s v="10220"/>
    <s v="139"/>
    <m/>
    <s v="AP"/>
  </r>
  <r>
    <s v="Stop Violence Against Women (VSTOP)"/>
    <s v="2015WFAX0018"/>
    <n v="2017"/>
    <n v="4"/>
    <d v="2016-10-18T00:00:00"/>
    <m/>
    <m/>
    <x v="0"/>
    <m/>
    <x v="1"/>
    <x v="0"/>
    <m/>
    <s v="AP Payments"/>
    <n v="11157.74"/>
    <m/>
    <s v="Accounts Payable"/>
    <s v="AP00406827"/>
    <n v="88"/>
    <m/>
    <m/>
    <m/>
    <m/>
    <m/>
    <m/>
    <m/>
    <m/>
    <m/>
    <m/>
    <m/>
    <m/>
    <m/>
    <m/>
    <m/>
    <m/>
    <m/>
    <m/>
    <m/>
    <m/>
    <s v="AP00406827"/>
    <n v="88"/>
    <d v="2016-10-18T00:00:00"/>
    <s v="AP Payments"/>
    <s v="00003659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28372"/>
    <m/>
    <s v="Accounts Payable"/>
    <s v="AP00411890"/>
    <n v="8"/>
    <m/>
    <m/>
    <m/>
    <m/>
    <m/>
    <m/>
    <m/>
    <m/>
    <m/>
    <m/>
    <m/>
    <m/>
    <m/>
    <m/>
    <m/>
    <m/>
    <m/>
    <m/>
    <m/>
    <m/>
    <s v="AP00411890"/>
    <n v="8"/>
    <d v="2016-10-25T00:00:00"/>
    <s v="Accounts Payable"/>
    <s v="00003748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7546"/>
    <m/>
    <s v="Accounts Payable"/>
    <s v="AP00411890"/>
    <n v="7"/>
    <m/>
    <m/>
    <m/>
    <m/>
    <m/>
    <m/>
    <m/>
    <m/>
    <m/>
    <m/>
    <m/>
    <m/>
    <m/>
    <m/>
    <m/>
    <m/>
    <m/>
    <m/>
    <m/>
    <m/>
    <s v="AP00411890"/>
    <n v="7"/>
    <d v="2016-10-25T00:00:00"/>
    <s v="Accounts Payable"/>
    <s v="00003747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6129"/>
    <m/>
    <s v="Accounts Payable"/>
    <s v="AP00411890"/>
    <n v="3"/>
    <m/>
    <m/>
    <m/>
    <m/>
    <m/>
    <m/>
    <m/>
    <m/>
    <m/>
    <m/>
    <m/>
    <m/>
    <m/>
    <m/>
    <m/>
    <m/>
    <m/>
    <m/>
    <m/>
    <m/>
    <s v="AP00411890"/>
    <n v="3"/>
    <d v="2016-10-25T00:00:00"/>
    <s v="Accounts Payable"/>
    <s v="00003743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6129"/>
    <m/>
    <s v="16-T9333VA15 V-STOP"/>
    <s v="AP00411890"/>
    <n v="54"/>
    <s v="00003743"/>
    <n v="1"/>
    <d v="2016-10-19T00:00:00"/>
    <s v="Director of Finance Cty of Fairfax VA"/>
    <s v="16-T9333VA15 V-STOP"/>
    <s v="14000"/>
    <m/>
    <m/>
    <m/>
    <m/>
    <m/>
    <m/>
    <m/>
    <m/>
    <m/>
    <m/>
    <m/>
    <m/>
    <m/>
    <m/>
    <s v="00003743"/>
    <n v="1"/>
    <d v="2016-10-19T00:00:00"/>
    <s v="Director of Finance Cty of Fairfax VA"/>
    <s v="00003743"/>
    <s v="10220"/>
    <s v="059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9731.5"/>
    <m/>
    <s v="16-T9371VA15 V-STOP"/>
    <s v="AP00411890"/>
    <n v="57"/>
    <s v="00003746"/>
    <n v="1"/>
    <d v="2016-10-19T00:00:00"/>
    <s v="CHESTERFIELD COUNTY"/>
    <s v="16-T9371VA15 V-STOP"/>
    <s v="14000"/>
    <m/>
    <m/>
    <m/>
    <m/>
    <m/>
    <m/>
    <m/>
    <m/>
    <m/>
    <m/>
    <m/>
    <m/>
    <m/>
    <m/>
    <s v="00003746"/>
    <n v="1"/>
    <d v="2016-10-19T00:00:00"/>
    <s v="CHESTERFIELD COUNTY"/>
    <s v="00003746"/>
    <s v="10220"/>
    <s v="041"/>
    <m/>
    <s v="AP"/>
  </r>
  <r>
    <s v="Stop Violence Against Women (VSTOP)"/>
    <s v="2015WFAX0018"/>
    <n v="2017"/>
    <n v="4"/>
    <d v="2016-10-14T00:00:00"/>
    <m/>
    <m/>
    <x v="0"/>
    <s v="390001"/>
    <x v="24"/>
    <x v="1"/>
    <m/>
    <s v="ProOct16b"/>
    <n v="117.23"/>
    <m/>
    <s v="Office Supplies"/>
    <s v="0000403758"/>
    <n v="15"/>
    <m/>
    <m/>
    <m/>
    <m/>
    <m/>
    <m/>
    <m/>
    <m/>
    <m/>
    <m/>
    <m/>
    <m/>
    <m/>
    <m/>
    <m/>
    <m/>
    <m/>
    <m/>
    <m/>
    <m/>
    <s v="0000403758"/>
    <n v="15"/>
    <d v="2016-10-14T00:00:00"/>
    <s v="ProOct16b"/>
    <s v="ProOctb"/>
    <s v="10230"/>
    <m/>
    <m/>
    <s v="SPJ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571.02"/>
    <m/>
    <s v="16-T9399VA15 VSTOP"/>
    <s v="AP00403888"/>
    <n v="67"/>
    <s v="00003607"/>
    <n v="1"/>
    <d v="2016-10-10T00:00:00"/>
    <s v="YWCA of Central Virginia"/>
    <s v="16-T9399VA15 VSTOP"/>
    <s v="14000"/>
    <m/>
    <m/>
    <m/>
    <m/>
    <m/>
    <m/>
    <m/>
    <m/>
    <m/>
    <m/>
    <m/>
    <m/>
    <m/>
    <m/>
    <s v="00003607"/>
    <n v="1"/>
    <d v="2016-10-10T00:00:00"/>
    <s v="YWCA of Central Virginia"/>
    <s v="00003607"/>
    <s v="10220"/>
    <s v="68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761.25"/>
    <m/>
    <s v="16-M4440VA15 VSTOP"/>
    <s v="AP00403888"/>
    <n v="59"/>
    <s v="00003599"/>
    <n v="1"/>
    <d v="2016-10-10T00:00:00"/>
    <s v="Family Crisis Support Services inc"/>
    <s v="16-M4440VA15 VSTOP"/>
    <s v="14000"/>
    <m/>
    <m/>
    <m/>
    <m/>
    <m/>
    <m/>
    <m/>
    <m/>
    <m/>
    <m/>
    <m/>
    <m/>
    <m/>
    <m/>
    <s v="00003599"/>
    <n v="1"/>
    <d v="2016-10-10T00:00:00"/>
    <s v="Family Crisis Support Services inc"/>
    <s v="00003599"/>
    <s v="10220"/>
    <s v="72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21460"/>
    <m/>
    <s v="16-N4160VA15 VSTOP"/>
    <s v="AP00403888"/>
    <n v="60"/>
    <s v="00003600"/>
    <n v="1"/>
    <d v="2016-10-10T00:00:00"/>
    <s v="Mecklenburg County"/>
    <s v="16-N4160VA15 VSTOP"/>
    <s v="14000"/>
    <m/>
    <m/>
    <m/>
    <m/>
    <m/>
    <m/>
    <m/>
    <m/>
    <m/>
    <m/>
    <m/>
    <m/>
    <m/>
    <m/>
    <s v="00003600"/>
    <n v="1"/>
    <d v="2016-10-10T00:00:00"/>
    <s v="Mecklenburg County"/>
    <s v="00003600"/>
    <s v="10220"/>
    <s v="117"/>
    <m/>
    <s v="AP"/>
  </r>
  <r>
    <s v="Stop Violence Against Women (VSTOP)"/>
    <s v="2015WFAX0018"/>
    <n v="2017"/>
    <n v="4"/>
    <d v="2016-10-14T00:00:00"/>
    <m/>
    <m/>
    <x v="0"/>
    <s v="390001"/>
    <x v="2"/>
    <x v="1"/>
    <m/>
    <s v="ProOct16b"/>
    <n v="5756.37"/>
    <m/>
    <s v="Building Rentals-St Owned Fac"/>
    <s v="0000403758"/>
    <n v="38"/>
    <m/>
    <m/>
    <m/>
    <m/>
    <m/>
    <m/>
    <m/>
    <m/>
    <m/>
    <m/>
    <m/>
    <m/>
    <m/>
    <m/>
    <m/>
    <m/>
    <m/>
    <m/>
    <m/>
    <m/>
    <s v="0000403758"/>
    <n v="38"/>
    <d v="2016-10-14T00:00:00"/>
    <s v="ProOct16b"/>
    <s v="ProOctb"/>
    <s v="10230"/>
    <m/>
    <m/>
    <s v="SPJ"/>
  </r>
  <r>
    <s v="Stop Violence Against Women (VSTOP)"/>
    <s v="2015WFAX0018"/>
    <n v="2017"/>
    <n v="4"/>
    <d v="2016-10-18T00:00:00"/>
    <m/>
    <m/>
    <x v="0"/>
    <s v="390001"/>
    <x v="0"/>
    <x v="0"/>
    <m/>
    <s v="Accounts Payable"/>
    <n v="11157.74"/>
    <m/>
    <s v="Grant #16-T9402VA15 - VAWA"/>
    <s v="AP00406341"/>
    <n v="98"/>
    <s v="00003659"/>
    <n v="1"/>
    <d v="2016-10-14T00:00:00"/>
    <s v="Rappahannock Council Against Sexual Assa"/>
    <s v="Grant #16-T9402VA15 - VAWA"/>
    <s v="14000"/>
    <m/>
    <m/>
    <m/>
    <m/>
    <m/>
    <m/>
    <m/>
    <m/>
    <m/>
    <m/>
    <m/>
    <m/>
    <m/>
    <m/>
    <s v="00003659"/>
    <n v="1"/>
    <d v="2016-10-14T00:00:00"/>
    <s v="Rappahannock Council Against Sexual Assa"/>
    <s v="00003659"/>
    <s v="10220"/>
    <s v="630"/>
    <m/>
    <s v="AP"/>
  </r>
  <r>
    <s v="Stop Violence Against Women (VSTOP)"/>
    <s v="2015WFAX0018"/>
    <n v="2017"/>
    <n v="4"/>
    <d v="2016-10-24T00:00:00"/>
    <m/>
    <m/>
    <x v="0"/>
    <m/>
    <x v="3"/>
    <x v="0"/>
    <m/>
    <s v="AR Direct Cash Journal"/>
    <n v="185759.45"/>
    <m/>
    <s v="16-10-24AR_DIRJRNL778"/>
    <s v="AR00410849"/>
    <n v="9"/>
    <m/>
    <m/>
    <m/>
    <m/>
    <m/>
    <m/>
    <m/>
    <m/>
    <m/>
    <m/>
    <m/>
    <m/>
    <m/>
    <m/>
    <m/>
    <m/>
    <m/>
    <m/>
    <m/>
    <m/>
    <s v="AR00410849"/>
    <n v="9"/>
    <d v="2016-10-24T00:00:00"/>
    <s v="AR Direct Cash Journal"/>
    <s v="4140286"/>
    <s v="99999"/>
    <m/>
    <m/>
    <s v="AR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11469.25"/>
    <m/>
    <s v="Accounts Payable"/>
    <s v="AP00411890"/>
    <n v="9"/>
    <m/>
    <m/>
    <m/>
    <m/>
    <m/>
    <m/>
    <m/>
    <m/>
    <m/>
    <m/>
    <m/>
    <m/>
    <m/>
    <m/>
    <m/>
    <m/>
    <m/>
    <m/>
    <m/>
    <m/>
    <s v="AP00411890"/>
    <n v="9"/>
    <d v="2016-10-25T00:00:00"/>
    <s v="Accounts Payable"/>
    <s v="00003749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10922.44"/>
    <m/>
    <s v="Accounts Payable"/>
    <s v="AP00411890"/>
    <n v="5"/>
    <m/>
    <m/>
    <m/>
    <m/>
    <m/>
    <m/>
    <m/>
    <m/>
    <m/>
    <m/>
    <m/>
    <m/>
    <m/>
    <m/>
    <m/>
    <m/>
    <m/>
    <m/>
    <m/>
    <m/>
    <s v="AP00411890"/>
    <n v="5"/>
    <d v="2016-10-25T00:00:00"/>
    <s v="Accounts Payable"/>
    <s v="00003745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5804.12"/>
    <m/>
    <s v="Accounts Payable"/>
    <s v="AP00411890"/>
    <n v="2"/>
    <m/>
    <m/>
    <m/>
    <m/>
    <m/>
    <m/>
    <m/>
    <m/>
    <m/>
    <m/>
    <m/>
    <m/>
    <m/>
    <m/>
    <m/>
    <m/>
    <m/>
    <m/>
    <m/>
    <m/>
    <s v="AP00411890"/>
    <n v="2"/>
    <d v="2016-10-25T00:00:00"/>
    <s v="Accounts Payable"/>
    <s v="00003742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7539.28"/>
    <m/>
    <s v="Accounts Payable"/>
    <s v="AP00335975"/>
    <n v="69"/>
    <m/>
    <m/>
    <m/>
    <m/>
    <m/>
    <m/>
    <m/>
    <m/>
    <m/>
    <m/>
    <m/>
    <m/>
    <m/>
    <m/>
    <m/>
    <m/>
    <m/>
    <m/>
    <m/>
    <m/>
    <s v="AP00335975"/>
    <n v="69"/>
    <d v="2016-07-28T00:00:00"/>
    <s v="Accounts Payable"/>
    <s v="00002676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4860.75"/>
    <m/>
    <s v="Accounts Payable"/>
    <s v="AP00335975"/>
    <n v="70"/>
    <m/>
    <m/>
    <m/>
    <m/>
    <m/>
    <m/>
    <m/>
    <m/>
    <m/>
    <m/>
    <m/>
    <m/>
    <m/>
    <m/>
    <m/>
    <m/>
    <m/>
    <m/>
    <m/>
    <m/>
    <s v="AP00335975"/>
    <n v="70"/>
    <d v="2016-07-28T00:00:00"/>
    <s v="Accounts Payable"/>
    <s v="00002677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943.54"/>
    <m/>
    <s v="Accounts Payable"/>
    <s v="AP00335975"/>
    <n v="7"/>
    <m/>
    <m/>
    <m/>
    <m/>
    <m/>
    <m/>
    <m/>
    <m/>
    <m/>
    <m/>
    <m/>
    <m/>
    <m/>
    <m/>
    <m/>
    <m/>
    <m/>
    <m/>
    <m/>
    <m/>
    <s v="AP00335975"/>
    <n v="7"/>
    <d v="2016-07-28T00:00:00"/>
    <s v="Accounts Payable"/>
    <s v="00002684"/>
    <s v="99999"/>
    <m/>
    <m/>
    <s v="AP"/>
  </r>
  <r>
    <s v="Stop Violence Against Women (VSTOP)"/>
    <s v="2015WFAX0018"/>
    <n v="2017"/>
    <n v="1"/>
    <d v="2016-07-28T00:00:00"/>
    <m/>
    <m/>
    <x v="0"/>
    <m/>
    <x v="13"/>
    <x v="0"/>
    <m/>
    <s v="Accounts Payable"/>
    <n v="7539.28"/>
    <m/>
    <s v="16-N4145VA15 V-STOP"/>
    <s v="AP00335975"/>
    <n v="149"/>
    <s v="00002676"/>
    <n v="1"/>
    <d v="2016-07-26T00:00:00"/>
    <s v="Virginia Commonwealth University"/>
    <s v="16-N4145VA15 V-STOP"/>
    <s v="14000"/>
    <m/>
    <m/>
    <m/>
    <m/>
    <m/>
    <m/>
    <m/>
    <m/>
    <m/>
    <m/>
    <m/>
    <m/>
    <m/>
    <m/>
    <s v="00002676"/>
    <n v="1"/>
    <d v="2016-07-26T00:00:00"/>
    <s v="Virginia Commonwealth University"/>
    <s v="00002676"/>
    <s v="10220"/>
    <s v="76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6952.75"/>
    <m/>
    <s v="16-P3717VA15 V-STOP"/>
    <s v="AP00335975"/>
    <n v="102"/>
    <s v="00002679"/>
    <n v="1"/>
    <d v="2016-07-26T00:00:00"/>
    <s v="Washington County"/>
    <s v="16-P3717VA15 V-STOP"/>
    <s v="14000"/>
    <m/>
    <m/>
    <m/>
    <m/>
    <m/>
    <m/>
    <m/>
    <m/>
    <m/>
    <m/>
    <m/>
    <m/>
    <m/>
    <m/>
    <s v="00002679"/>
    <n v="1"/>
    <d v="2016-07-26T00:00:00"/>
    <s v="Washington County"/>
    <s v="00002679"/>
    <s v="10220"/>
    <s v="191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8592.82"/>
    <m/>
    <s v="16-T9370VA15 V-STOP"/>
    <s v="AP00335975"/>
    <n v="111"/>
    <s v="00002689"/>
    <n v="1"/>
    <d v="2016-07-26T00:00:00"/>
    <s v="CHESTERFIELD COUNTY"/>
    <s v="16-T9370VA15 V-STOP"/>
    <s v="14000"/>
    <m/>
    <m/>
    <m/>
    <m/>
    <m/>
    <m/>
    <m/>
    <m/>
    <m/>
    <m/>
    <m/>
    <m/>
    <m/>
    <m/>
    <s v="00002689"/>
    <n v="1"/>
    <d v="2016-07-26T00:00:00"/>
    <s v="CHESTERFIELD COUNTY"/>
    <s v="00002689"/>
    <s v="10220"/>
    <s v="041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21689.17"/>
    <m/>
    <s v="16-S9845VA15 V-STOP"/>
    <s v="AP00335975"/>
    <n v="106"/>
    <s v="00002683"/>
    <n v="1"/>
    <d v="2016-07-26T00:00:00"/>
    <s v="CHESTERFIELD COUNTY"/>
    <s v="16-S9845VA15 V-STOP"/>
    <s v="14000"/>
    <m/>
    <m/>
    <m/>
    <m/>
    <m/>
    <m/>
    <m/>
    <m/>
    <m/>
    <m/>
    <m/>
    <m/>
    <m/>
    <m/>
    <s v="00002683"/>
    <n v="1"/>
    <d v="2016-07-26T00:00:00"/>
    <s v="CHESTERFIELD COUNTY"/>
    <s v="00002683"/>
    <s v="10220"/>
    <s v="041"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21689.17"/>
    <m/>
    <s v="Cash With The Treasurer Of VA"/>
    <s v="AP00336568"/>
    <n v="29"/>
    <m/>
    <m/>
    <m/>
    <m/>
    <m/>
    <m/>
    <m/>
    <m/>
    <m/>
    <m/>
    <m/>
    <m/>
    <m/>
    <m/>
    <m/>
    <m/>
    <m/>
    <m/>
    <m/>
    <m/>
    <s v="AP00336568"/>
    <n v="29"/>
    <d v="2016-08-01T00:00:00"/>
    <s v="AP Payments"/>
    <s v="00002683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5255"/>
    <m/>
    <s v="Cash With The Treasurer Of VA"/>
    <s v="AP00336568"/>
    <n v="27"/>
    <m/>
    <m/>
    <m/>
    <m/>
    <m/>
    <m/>
    <m/>
    <m/>
    <m/>
    <m/>
    <m/>
    <m/>
    <m/>
    <m/>
    <m/>
    <m/>
    <m/>
    <m/>
    <m/>
    <m/>
    <s v="AP00336568"/>
    <n v="27"/>
    <d v="2016-08-01T00:00:00"/>
    <s v="AP Payments"/>
    <s v="00002681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4707.99"/>
    <m/>
    <s v="Cash With The Treasurer Of VA"/>
    <s v="AP00336568"/>
    <n v="19"/>
    <m/>
    <m/>
    <m/>
    <m/>
    <m/>
    <m/>
    <m/>
    <m/>
    <m/>
    <m/>
    <m/>
    <m/>
    <m/>
    <m/>
    <m/>
    <m/>
    <m/>
    <m/>
    <m/>
    <m/>
    <s v="AP00336568"/>
    <n v="19"/>
    <d v="2016-08-01T00:00:00"/>
    <s v="AP Payments"/>
    <s v="00002674"/>
    <s v="99999"/>
    <m/>
    <m/>
    <s v="AP"/>
  </r>
  <r>
    <s v="Stop Violence Against Women (VSTOP)"/>
    <s v="2015WFAX0018"/>
    <n v="2017"/>
    <n v="3"/>
    <d v="2016-09-27T00:00:00"/>
    <m/>
    <m/>
    <x v="0"/>
    <m/>
    <x v="1"/>
    <x v="0"/>
    <m/>
    <s v="AP Payments"/>
    <n v="7033.47"/>
    <m/>
    <s v="Accounts Payable"/>
    <s v="AP00387266"/>
    <n v="84"/>
    <m/>
    <m/>
    <m/>
    <m/>
    <m/>
    <m/>
    <m/>
    <m/>
    <m/>
    <m/>
    <m/>
    <m/>
    <m/>
    <m/>
    <m/>
    <m/>
    <m/>
    <m/>
    <m/>
    <m/>
    <s v="AP00387266"/>
    <n v="84"/>
    <d v="2016-09-27T00:00:00"/>
    <s v="AP Payments"/>
    <s v="00003426"/>
    <s v="99999"/>
    <m/>
    <m/>
    <s v="AP"/>
  </r>
  <r>
    <s v="Stop Violence Against Women (VSTOP)"/>
    <s v="2015WFAX0018"/>
    <n v="2017"/>
    <n v="3"/>
    <d v="2016-09-30T00:00:00"/>
    <m/>
    <m/>
    <x v="0"/>
    <m/>
    <x v="3"/>
    <x v="1"/>
    <m/>
    <s v="9/16 TIMESHEETS"/>
    <n v="-29884.23"/>
    <m/>
    <s v="Cash With The Treasurer Of VA"/>
    <s v="0000392746"/>
    <n v="134"/>
    <m/>
    <m/>
    <m/>
    <m/>
    <m/>
    <m/>
    <m/>
    <m/>
    <m/>
    <m/>
    <m/>
    <m/>
    <m/>
    <m/>
    <m/>
    <m/>
    <m/>
    <m/>
    <m/>
    <m/>
    <s v="0000392746"/>
    <n v="134"/>
    <d v="2016-09-30T00:00:00"/>
    <s v="9/16 TIMESHEETS"/>
    <m/>
    <s v="99999"/>
    <m/>
    <m/>
    <s v="SPJ"/>
  </r>
  <r>
    <s v="Stop Violence Against Women (VSTOP)"/>
    <s v="2015WFAX0018"/>
    <n v="2017"/>
    <n v="3"/>
    <d v="2016-09-30T00:00:00"/>
    <m/>
    <m/>
    <x v="0"/>
    <s v="390001"/>
    <x v="12"/>
    <x v="1"/>
    <m/>
    <s v="9/16 TIMESHEETS"/>
    <n v="20029.919999999998"/>
    <m/>
    <s v="Salaries, Classified"/>
    <s v="0000392746"/>
    <n v="109"/>
    <m/>
    <m/>
    <m/>
    <m/>
    <m/>
    <m/>
    <m/>
    <m/>
    <m/>
    <m/>
    <m/>
    <m/>
    <m/>
    <m/>
    <m/>
    <m/>
    <m/>
    <m/>
    <m/>
    <m/>
    <s v="0000392746"/>
    <n v="109"/>
    <d v="2016-09-30T00:00:00"/>
    <s v="9/16 TIMESHEETS"/>
    <s v="SEPT 16 TS"/>
    <s v="10230"/>
    <m/>
    <m/>
    <s v="SPJ"/>
  </r>
  <r>
    <s v="Stop Violence Against Women (VSTOP)"/>
    <s v="2015WFAX0018"/>
    <n v="2017"/>
    <n v="3"/>
    <d v="2016-09-30T00:00:00"/>
    <m/>
    <m/>
    <x v="0"/>
    <s v="390001"/>
    <x v="14"/>
    <x v="1"/>
    <m/>
    <s v="9/16 TIMESHEETS"/>
    <n v="104.4"/>
    <m/>
    <s v="Deferred Comp Match Payments"/>
    <s v="0000392746"/>
    <n v="91"/>
    <m/>
    <m/>
    <m/>
    <m/>
    <m/>
    <m/>
    <m/>
    <m/>
    <m/>
    <m/>
    <m/>
    <m/>
    <m/>
    <m/>
    <m/>
    <m/>
    <m/>
    <m/>
    <m/>
    <m/>
    <s v="0000392746"/>
    <n v="91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05T00:00:00"/>
    <m/>
    <m/>
    <x v="1"/>
    <m/>
    <x v="22"/>
    <x v="1"/>
    <m/>
    <s v="INDIRECT9-16"/>
    <n v="-1210.67"/>
    <m/>
    <s v="Rcvry Stwde Ind Cst Grant/Cont"/>
    <s v="0000395884"/>
    <n v="29"/>
    <m/>
    <m/>
    <m/>
    <m/>
    <m/>
    <m/>
    <m/>
    <m/>
    <m/>
    <m/>
    <m/>
    <m/>
    <m/>
    <m/>
    <m/>
    <m/>
    <m/>
    <m/>
    <m/>
    <m/>
    <s v="0000395884"/>
    <n v="29"/>
    <d v="2016-10-05T00:00:00"/>
    <s v="INDIRECT9-16"/>
    <s v="IC9-16"/>
    <s v="10230"/>
    <m/>
    <m/>
    <s v="SPJ"/>
  </r>
  <r>
    <s v="Stop Violence Against Women (VSTOP)"/>
    <s v="2015WFAX0018"/>
    <n v="2017"/>
    <n v="4"/>
    <d v="2016-10-14T00:00:00"/>
    <m/>
    <m/>
    <x v="0"/>
    <m/>
    <x v="3"/>
    <x v="0"/>
    <m/>
    <s v="AP Payments"/>
    <n v="-4474.2"/>
    <m/>
    <s v="Cash With The Treasurer Of VA"/>
    <s v="AP00404434"/>
    <n v="10"/>
    <m/>
    <m/>
    <m/>
    <m/>
    <m/>
    <m/>
    <m/>
    <m/>
    <m/>
    <m/>
    <m/>
    <m/>
    <m/>
    <m/>
    <m/>
    <m/>
    <m/>
    <m/>
    <m/>
    <m/>
    <s v="AP00404434"/>
    <n v="10"/>
    <d v="2016-10-14T00:00:00"/>
    <s v="AP Payments"/>
    <s v="00003594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11969.88"/>
    <m/>
    <s v="Accounts Payable"/>
    <s v="AP00403888"/>
    <n v="26"/>
    <m/>
    <m/>
    <m/>
    <m/>
    <m/>
    <m/>
    <m/>
    <m/>
    <m/>
    <m/>
    <m/>
    <m/>
    <m/>
    <m/>
    <m/>
    <m/>
    <m/>
    <m/>
    <m/>
    <m/>
    <s v="AP00403888"/>
    <n v="26"/>
    <d v="2016-10-14T00:00:00"/>
    <s v="Accounts Payable"/>
    <s v="00003592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761.25"/>
    <m/>
    <s v="Accounts Payable"/>
    <s v="AP00403888"/>
    <n v="11"/>
    <m/>
    <m/>
    <m/>
    <m/>
    <m/>
    <m/>
    <m/>
    <m/>
    <m/>
    <m/>
    <m/>
    <m/>
    <m/>
    <m/>
    <m/>
    <m/>
    <m/>
    <m/>
    <m/>
    <m/>
    <s v="AP00403888"/>
    <n v="11"/>
    <d v="2016-10-14T00:00:00"/>
    <s v="Accounts Payable"/>
    <s v="0000359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104"/>
    <m/>
    <s v="Accounts Payable"/>
    <s v="AP00403888"/>
    <n v="31"/>
    <m/>
    <m/>
    <m/>
    <m/>
    <m/>
    <m/>
    <m/>
    <m/>
    <m/>
    <m/>
    <m/>
    <m/>
    <m/>
    <m/>
    <m/>
    <m/>
    <m/>
    <m/>
    <m/>
    <m/>
    <s v="AP00403888"/>
    <n v="31"/>
    <d v="2016-10-14T00:00:00"/>
    <s v="Accounts Payable"/>
    <s v="0000360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914"/>
    <m/>
    <s v="Accounts Payable"/>
    <s v="AP00404434"/>
    <n v="59"/>
    <m/>
    <m/>
    <m/>
    <m/>
    <m/>
    <m/>
    <m/>
    <m/>
    <m/>
    <m/>
    <m/>
    <m/>
    <m/>
    <m/>
    <m/>
    <m/>
    <m/>
    <m/>
    <m/>
    <m/>
    <s v="AP00404434"/>
    <n v="59"/>
    <d v="2016-10-14T00:00:00"/>
    <s v="AP Payments"/>
    <s v="00003608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11969.88"/>
    <m/>
    <s v="Accounts Payable"/>
    <s v="AP00404434"/>
    <n v="43"/>
    <m/>
    <m/>
    <m/>
    <m/>
    <m/>
    <m/>
    <m/>
    <m/>
    <m/>
    <m/>
    <m/>
    <m/>
    <m/>
    <m/>
    <m/>
    <m/>
    <m/>
    <m/>
    <m/>
    <m/>
    <s v="AP00404434"/>
    <n v="43"/>
    <d v="2016-10-14T00:00:00"/>
    <s v="AP Payments"/>
    <s v="00003592"/>
    <s v="99999"/>
    <m/>
    <m/>
    <s v="AP"/>
  </r>
  <r>
    <s v="Stop Violence Against Women (VSTOP)"/>
    <s v="2015WFAX0018"/>
    <n v="2017"/>
    <n v="4"/>
    <d v="2016-10-31T00:00:00"/>
    <m/>
    <m/>
    <x v="0"/>
    <m/>
    <x v="3"/>
    <x v="1"/>
    <m/>
    <s v="OctTS"/>
    <n v="-20430.060000000001"/>
    <m/>
    <s v="Cash With The Treasurer Of VA"/>
    <s v="0000422845"/>
    <n v="169"/>
    <m/>
    <m/>
    <m/>
    <m/>
    <m/>
    <m/>
    <m/>
    <m/>
    <m/>
    <m/>
    <m/>
    <m/>
    <m/>
    <m/>
    <m/>
    <m/>
    <m/>
    <m/>
    <m/>
    <m/>
    <s v="0000422845"/>
    <n v="169"/>
    <d v="2016-10-31T00:00:00"/>
    <s v="OctTS"/>
    <m/>
    <s v="99999"/>
    <m/>
    <m/>
    <s v="SPJ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08"/>
    <m/>
    <s v="LAP Training"/>
    <s v="EX00425749"/>
    <n v="168"/>
    <m/>
    <m/>
    <m/>
    <m/>
    <m/>
    <m/>
    <m/>
    <m/>
    <m/>
    <m/>
    <m/>
    <m/>
    <m/>
    <m/>
    <m/>
    <m/>
    <m/>
    <m/>
    <m/>
    <m/>
    <s v="EX00425749"/>
    <n v="168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4.86"/>
    <m/>
    <s v="LAP Training"/>
    <s v="EX00425749"/>
    <n v="158"/>
    <m/>
    <m/>
    <m/>
    <m/>
    <m/>
    <m/>
    <m/>
    <m/>
    <m/>
    <m/>
    <m/>
    <m/>
    <m/>
    <m/>
    <m/>
    <m/>
    <m/>
    <m/>
    <m/>
    <m/>
    <s v="EX00425749"/>
    <n v="158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s v="390001"/>
    <x v="25"/>
    <x v="1"/>
    <m/>
    <s v="Expense Accrual Journal"/>
    <n v="14.86"/>
    <m/>
    <s v="LAP Training"/>
    <s v="EX00425749"/>
    <n v="157"/>
    <m/>
    <m/>
    <m/>
    <m/>
    <m/>
    <m/>
    <m/>
    <m/>
    <m/>
    <m/>
    <m/>
    <s v="0000117654"/>
    <n v="4"/>
    <d v="2016-11-08T00:00:00"/>
    <s v="LAP Training"/>
    <s v="00007"/>
    <s v="14000"/>
    <s v="00412436400"/>
    <s v="taxes"/>
    <m/>
    <s v="0000117654"/>
    <n v="4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3.75"/>
    <m/>
    <s v="LAP Training"/>
    <s v="EX00425749"/>
    <n v="165"/>
    <m/>
    <m/>
    <m/>
    <m/>
    <m/>
    <m/>
    <m/>
    <m/>
    <m/>
    <m/>
    <m/>
    <s v="0000117654"/>
    <n v="8"/>
    <d v="2016-11-08T00:00:00"/>
    <s v="LAP Training"/>
    <s v="00007"/>
    <s v="14000"/>
    <s v="00412436400"/>
    <s v="incidentals"/>
    <m/>
    <s v="0000117654"/>
    <n v="8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99"/>
    <m/>
    <s v="LAP Training"/>
    <s v="EX00426259"/>
    <n v="155"/>
    <m/>
    <m/>
    <m/>
    <m/>
    <m/>
    <m/>
    <m/>
    <m/>
    <m/>
    <m/>
    <m/>
    <m/>
    <m/>
    <m/>
    <m/>
    <m/>
    <m/>
    <m/>
    <m/>
    <m/>
    <s v="EX00426259"/>
    <n v="155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15.56"/>
    <m/>
    <s v="LAP Training"/>
    <s v="EX00426259"/>
    <n v="159"/>
    <m/>
    <m/>
    <m/>
    <m/>
    <m/>
    <m/>
    <m/>
    <m/>
    <m/>
    <m/>
    <m/>
    <m/>
    <m/>
    <m/>
    <m/>
    <m/>
    <m/>
    <m/>
    <m/>
    <m/>
    <s v="EX00426259"/>
    <n v="159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14546.11"/>
    <m/>
    <s v="Accounts Payable"/>
    <s v="AP00430937"/>
    <n v="14"/>
    <m/>
    <m/>
    <m/>
    <m/>
    <m/>
    <m/>
    <m/>
    <m/>
    <m/>
    <m/>
    <m/>
    <m/>
    <m/>
    <m/>
    <m/>
    <m/>
    <m/>
    <m/>
    <m/>
    <m/>
    <s v="AP00430937"/>
    <n v="14"/>
    <d v="2016-11-15T00:00:00"/>
    <s v="Accounts Payable"/>
    <s v="00004112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7930"/>
    <m/>
    <s v="Accounts Payable"/>
    <s v="AP00430937"/>
    <n v="20"/>
    <m/>
    <m/>
    <m/>
    <m/>
    <m/>
    <m/>
    <m/>
    <m/>
    <m/>
    <m/>
    <m/>
    <m/>
    <m/>
    <m/>
    <m/>
    <m/>
    <m/>
    <m/>
    <m/>
    <m/>
    <s v="AP00430937"/>
    <n v="20"/>
    <d v="2016-11-15T00:00:00"/>
    <s v="Accounts Payable"/>
    <s v="00004118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087.96"/>
    <m/>
    <s v="Accounts Payable"/>
    <s v="AP00430937"/>
    <n v="3"/>
    <m/>
    <m/>
    <m/>
    <m/>
    <m/>
    <m/>
    <m/>
    <m/>
    <m/>
    <m/>
    <m/>
    <m/>
    <m/>
    <m/>
    <m/>
    <m/>
    <m/>
    <m/>
    <m/>
    <m/>
    <s v="AP00430937"/>
    <n v="3"/>
    <d v="2016-11-15T00:00:00"/>
    <s v="Accounts Payable"/>
    <s v="00004101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4708"/>
    <m/>
    <s v="Accounts Payable"/>
    <s v="AP00430937"/>
    <n v="11"/>
    <m/>
    <m/>
    <m/>
    <m/>
    <m/>
    <m/>
    <m/>
    <m/>
    <m/>
    <m/>
    <m/>
    <m/>
    <m/>
    <m/>
    <m/>
    <m/>
    <m/>
    <m/>
    <m/>
    <m/>
    <s v="AP00430937"/>
    <n v="11"/>
    <d v="2016-11-15T00:00:00"/>
    <s v="Accounts Payable"/>
    <s v="00004109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5464.9"/>
    <m/>
    <s v="Accounts Payable"/>
    <s v="AP00413702"/>
    <n v="108"/>
    <m/>
    <m/>
    <m/>
    <m/>
    <m/>
    <m/>
    <m/>
    <m/>
    <m/>
    <m/>
    <m/>
    <m/>
    <m/>
    <m/>
    <m/>
    <m/>
    <m/>
    <m/>
    <m/>
    <m/>
    <s v="AP00413702"/>
    <n v="108"/>
    <d v="2016-10-27T00:00:00"/>
    <s v="AP Payments"/>
    <s v="00003855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7750"/>
    <m/>
    <s v="Accounts Payable"/>
    <s v="AP00413702"/>
    <n v="104"/>
    <m/>
    <m/>
    <m/>
    <m/>
    <m/>
    <m/>
    <m/>
    <m/>
    <m/>
    <m/>
    <m/>
    <m/>
    <m/>
    <m/>
    <m/>
    <m/>
    <m/>
    <m/>
    <m/>
    <m/>
    <s v="AP00413702"/>
    <n v="104"/>
    <d v="2016-10-27T00:00:00"/>
    <s v="AP Payments"/>
    <s v="00003851"/>
    <s v="99999"/>
    <m/>
    <m/>
    <s v="AP"/>
  </r>
  <r>
    <s v="Stop Violence Against Women (VSTOP)"/>
    <s v="2015WFAX0018"/>
    <n v="2017"/>
    <n v="4"/>
    <d v="2016-10-28T00:00:00"/>
    <m/>
    <m/>
    <x v="0"/>
    <s v="390001"/>
    <x v="24"/>
    <x v="1"/>
    <m/>
    <s v="V403730 CORRECT"/>
    <n v="-117.23"/>
    <m/>
    <s v="Office Supplies"/>
    <s v="0000415506"/>
    <n v="63"/>
    <m/>
    <m/>
    <m/>
    <m/>
    <m/>
    <m/>
    <m/>
    <m/>
    <m/>
    <m/>
    <m/>
    <m/>
    <m/>
    <m/>
    <m/>
    <m/>
    <m/>
    <m/>
    <m/>
    <m/>
    <s v="0000415506"/>
    <n v="63"/>
    <d v="2016-10-28T00:00:00"/>
    <s v="V403730 CORRECT"/>
    <s v="403758"/>
    <s v="10230"/>
    <m/>
    <m/>
    <s v="SPJ"/>
  </r>
  <r>
    <s v="Stop Violence Against Women (VSTOP)"/>
    <s v="2015WFAX0018"/>
    <n v="2017"/>
    <n v="4"/>
    <d v="2016-10-31T00:00:00"/>
    <m/>
    <m/>
    <x v="0"/>
    <s v="390001"/>
    <x v="8"/>
    <x v="1"/>
    <m/>
    <s v="OctTS"/>
    <n v="918.99"/>
    <m/>
    <s v="Salary Social Securty&amp;Medicare"/>
    <s v="0000422845"/>
    <n v="21"/>
    <m/>
    <m/>
    <m/>
    <m/>
    <m/>
    <m/>
    <m/>
    <m/>
    <m/>
    <m/>
    <m/>
    <m/>
    <m/>
    <m/>
    <m/>
    <m/>
    <m/>
    <m/>
    <m/>
    <m/>
    <s v="0000422845"/>
    <n v="21"/>
    <d v="2016-10-31T00:00:00"/>
    <s v="OctTS"/>
    <s v="OctTS"/>
    <s v="10230"/>
    <m/>
    <m/>
    <s v="SPJ"/>
  </r>
  <r>
    <s v="Stop Violence Against Women (VSTOP)"/>
    <s v="2015WFAX0018"/>
    <n v="2017"/>
    <n v="5"/>
    <d v="2016-11-08T00:00:00"/>
    <m/>
    <m/>
    <x v="0"/>
    <s v="390001"/>
    <x v="18"/>
    <x v="1"/>
    <m/>
    <s v="Expense Accrual Journal"/>
    <n v="115.56"/>
    <m/>
    <s v="LAP Training"/>
    <s v="EX00425749"/>
    <n v="159"/>
    <m/>
    <m/>
    <m/>
    <m/>
    <m/>
    <m/>
    <m/>
    <m/>
    <m/>
    <m/>
    <m/>
    <s v="0000117654"/>
    <n v="5"/>
    <d v="2016-11-08T00:00:00"/>
    <s v="LAP Training"/>
    <s v="00007"/>
    <s v="14000"/>
    <s v="00412436400"/>
    <s v="mileage"/>
    <m/>
    <s v="0000117654"/>
    <n v="5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Accounts Payable"/>
    <n v="-111.24"/>
    <m/>
    <s v="Accounts Payable"/>
    <s v="AP00427292"/>
    <n v="5"/>
    <m/>
    <m/>
    <m/>
    <m/>
    <m/>
    <m/>
    <m/>
    <m/>
    <m/>
    <m/>
    <m/>
    <m/>
    <m/>
    <m/>
    <m/>
    <m/>
    <m/>
    <m/>
    <m/>
    <m/>
    <s v="AP00427292"/>
    <n v="5"/>
    <d v="2016-11-09T00:00:00"/>
    <s v="Accounts Payable"/>
    <s v="00004005"/>
    <s v="99999"/>
    <m/>
    <m/>
    <s v="AP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3.75"/>
    <m/>
    <s v="LAP Training"/>
    <s v="EX00426259"/>
    <n v="165"/>
    <m/>
    <m/>
    <m/>
    <m/>
    <m/>
    <m/>
    <m/>
    <m/>
    <m/>
    <m/>
    <m/>
    <m/>
    <m/>
    <m/>
    <m/>
    <m/>
    <m/>
    <m/>
    <m/>
    <m/>
    <s v="EX00426259"/>
    <n v="165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7571.63"/>
    <m/>
    <s v="Accounts Payable"/>
    <s v="AP00430937"/>
    <n v="19"/>
    <m/>
    <m/>
    <m/>
    <m/>
    <m/>
    <m/>
    <m/>
    <m/>
    <m/>
    <m/>
    <m/>
    <m/>
    <m/>
    <m/>
    <m/>
    <m/>
    <m/>
    <m/>
    <m/>
    <m/>
    <s v="AP00430937"/>
    <n v="19"/>
    <d v="2016-11-15T00:00:00"/>
    <s v="Accounts Payable"/>
    <s v="00004117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4708"/>
    <m/>
    <s v="16-S9876VA15 V-STOP"/>
    <s v="AP00430937"/>
    <n v="122"/>
    <s v="00004109"/>
    <n v="1"/>
    <d v="2016-11-10T00:00:00"/>
    <s v="Empowerhouse"/>
    <s v="16-S9876VA15 V-STOP"/>
    <s v="14000"/>
    <m/>
    <m/>
    <m/>
    <m/>
    <m/>
    <m/>
    <m/>
    <m/>
    <m/>
    <m/>
    <m/>
    <m/>
    <m/>
    <m/>
    <s v="00004109"/>
    <n v="1"/>
    <d v="2016-11-10T00:00:00"/>
    <s v="Empowerhouse"/>
    <s v="00004109"/>
    <s v="10220"/>
    <s v="630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5822.06"/>
    <m/>
    <s v="16-S9831VA15 V-STOP"/>
    <s v="AP00430937"/>
    <n v="121"/>
    <s v="00004108"/>
    <n v="1"/>
    <d v="2016-11-10T00:00:00"/>
    <s v="Rockbridge County"/>
    <s v="16-S9831VA15 V-STOP"/>
    <s v="14000"/>
    <m/>
    <m/>
    <m/>
    <m/>
    <m/>
    <m/>
    <m/>
    <m/>
    <m/>
    <m/>
    <m/>
    <m/>
    <m/>
    <m/>
    <s v="00004108"/>
    <n v="1"/>
    <d v="2016-11-10T00:00:00"/>
    <s v="Rockbridge County"/>
    <s v="00004108"/>
    <s v="10220"/>
    <s v="16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7930"/>
    <m/>
    <s v="16-U9239VA15 V-STOP"/>
    <s v="AP00430937"/>
    <n v="131"/>
    <s v="00004118"/>
    <n v="1"/>
    <d v="2016-11-10T00:00:00"/>
    <s v="Sexual Assault Resource Agency"/>
    <s v="16-U9239VA15 V-STOP"/>
    <s v="14000"/>
    <m/>
    <m/>
    <m/>
    <m/>
    <m/>
    <m/>
    <m/>
    <m/>
    <m/>
    <m/>
    <m/>
    <m/>
    <m/>
    <m/>
    <s v="00004118"/>
    <n v="1"/>
    <d v="2016-11-10T00:00:00"/>
    <s v="Sexual Assault Resource Agency"/>
    <s v="00004118"/>
    <s v="10220"/>
    <s v="540"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7750"/>
    <m/>
    <s v="Accounts Payable"/>
    <s v="AP00413142"/>
    <n v="38"/>
    <m/>
    <m/>
    <m/>
    <m/>
    <m/>
    <m/>
    <m/>
    <m/>
    <m/>
    <m/>
    <m/>
    <m/>
    <m/>
    <m/>
    <m/>
    <m/>
    <m/>
    <m/>
    <m/>
    <m/>
    <s v="AP00413142"/>
    <n v="38"/>
    <d v="2016-10-26T00:00:00"/>
    <s v="Accounts Payable"/>
    <s v="00003851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3328.28"/>
    <m/>
    <s v="Accounts Payable"/>
    <s v="AP00413142"/>
    <n v="40"/>
    <m/>
    <m/>
    <m/>
    <m/>
    <m/>
    <m/>
    <m/>
    <m/>
    <m/>
    <m/>
    <m/>
    <m/>
    <m/>
    <m/>
    <m/>
    <m/>
    <m/>
    <m/>
    <m/>
    <m/>
    <s v="AP00413142"/>
    <n v="40"/>
    <d v="2016-10-26T00:00:00"/>
    <s v="Accounts Payable"/>
    <s v="00003853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7546"/>
    <m/>
    <s v="Accounts Payable"/>
    <s v="AP00412662"/>
    <n v="53"/>
    <m/>
    <m/>
    <m/>
    <m/>
    <m/>
    <m/>
    <m/>
    <m/>
    <m/>
    <m/>
    <m/>
    <m/>
    <m/>
    <m/>
    <m/>
    <m/>
    <m/>
    <m/>
    <m/>
    <m/>
    <s v="AP00412662"/>
    <n v="53"/>
    <d v="2016-10-26T00:00:00"/>
    <s v="AP Payments"/>
    <s v="00003747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11469.25"/>
    <m/>
    <s v="Accounts Payable"/>
    <s v="AP00412662"/>
    <n v="56"/>
    <m/>
    <m/>
    <m/>
    <m/>
    <m/>
    <m/>
    <m/>
    <m/>
    <m/>
    <m/>
    <m/>
    <m/>
    <m/>
    <m/>
    <m/>
    <m/>
    <m/>
    <m/>
    <m/>
    <m/>
    <s v="AP00412662"/>
    <n v="56"/>
    <d v="2016-10-26T00:00:00"/>
    <s v="AP Payments"/>
    <s v="00003749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28372"/>
    <m/>
    <s v="Accounts Payable"/>
    <s v="AP00412662"/>
    <n v="55"/>
    <m/>
    <m/>
    <m/>
    <m/>
    <m/>
    <m/>
    <m/>
    <m/>
    <m/>
    <m/>
    <m/>
    <m/>
    <m/>
    <m/>
    <m/>
    <m/>
    <m/>
    <m/>
    <m/>
    <m/>
    <s v="AP00412662"/>
    <n v="55"/>
    <d v="2016-10-26T00:00:00"/>
    <s v="AP Payments"/>
    <s v="00003748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4547.5"/>
    <m/>
    <s v="16-R3144VA15 V-STOP"/>
    <s v="AP00413142"/>
    <n v="123"/>
    <s v="00003854"/>
    <n v="1"/>
    <d v="2016-10-21T00:00:00"/>
    <s v="Avalon A Center for Women and Children"/>
    <s v="16-R3144VA15 V-STOP"/>
    <s v="14000"/>
    <m/>
    <m/>
    <m/>
    <m/>
    <m/>
    <m/>
    <m/>
    <m/>
    <m/>
    <m/>
    <m/>
    <m/>
    <m/>
    <m/>
    <s v="00003854"/>
    <n v="1"/>
    <d v="2016-10-21T00:00:00"/>
    <s v="Avalon A Center for Women and Children"/>
    <s v="00003854"/>
    <s v="10220"/>
    <s v="830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8847.5"/>
    <m/>
    <s v="16-M4439VA15 V-STOP"/>
    <s v="AP00413142"/>
    <n v="118"/>
    <s v="00003849"/>
    <n v="1"/>
    <d v="2016-10-21T00:00:00"/>
    <s v="Franklin County Board of Supervisors"/>
    <s v="16-M4439VA15 V-STOP"/>
    <s v="14000"/>
    <m/>
    <m/>
    <m/>
    <m/>
    <m/>
    <m/>
    <m/>
    <m/>
    <m/>
    <m/>
    <m/>
    <m/>
    <m/>
    <m/>
    <s v="00003849"/>
    <n v="1"/>
    <d v="2016-10-21T00:00:00"/>
    <s v="Franklin County Board of Supervisors"/>
    <s v="00003849"/>
    <s v="10220"/>
    <s v="067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7750"/>
    <m/>
    <s v="Cash With The Treasurer Of VA"/>
    <s v="AP00413702"/>
    <n v="32"/>
    <m/>
    <m/>
    <m/>
    <m/>
    <m/>
    <m/>
    <m/>
    <m/>
    <m/>
    <m/>
    <m/>
    <m/>
    <m/>
    <m/>
    <m/>
    <m/>
    <m/>
    <m/>
    <m/>
    <m/>
    <s v="AP00413702"/>
    <n v="32"/>
    <d v="2016-10-27T00:00:00"/>
    <s v="AP Payments"/>
    <s v="00003851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6518.73"/>
    <m/>
    <s v="Cash With The Treasurer Of VA"/>
    <s v="AP00413702"/>
    <n v="38"/>
    <m/>
    <m/>
    <m/>
    <m/>
    <m/>
    <m/>
    <m/>
    <m/>
    <m/>
    <m/>
    <m/>
    <m/>
    <m/>
    <m/>
    <m/>
    <m/>
    <m/>
    <m/>
    <m/>
    <m/>
    <s v="AP00413702"/>
    <n v="38"/>
    <d v="2016-10-27T00:00:00"/>
    <s v="AP Payments"/>
    <s v="00003857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2886.89"/>
    <m/>
    <s v="Cash With The Treasurer Of VA"/>
    <s v="AP00413702"/>
    <n v="64"/>
    <m/>
    <m/>
    <m/>
    <m/>
    <m/>
    <m/>
    <m/>
    <m/>
    <m/>
    <m/>
    <m/>
    <m/>
    <m/>
    <m/>
    <m/>
    <m/>
    <m/>
    <m/>
    <m/>
    <m/>
    <s v="AP00413702"/>
    <n v="64"/>
    <d v="2016-10-27T00:00:00"/>
    <s v="AP Payments"/>
    <s v="00003836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16586.169999999998"/>
    <m/>
    <s v="Accounts Payable"/>
    <s v="AP00413142"/>
    <n v="43"/>
    <m/>
    <m/>
    <m/>
    <m/>
    <m/>
    <m/>
    <m/>
    <m/>
    <m/>
    <m/>
    <m/>
    <m/>
    <m/>
    <m/>
    <m/>
    <m/>
    <m/>
    <m/>
    <m/>
    <m/>
    <s v="AP00413142"/>
    <n v="43"/>
    <d v="2016-10-26T00:00:00"/>
    <s v="Accounts Payable"/>
    <s v="00003856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8847.5"/>
    <m/>
    <s v="Accounts Payable"/>
    <s v="AP00413142"/>
    <n v="36"/>
    <m/>
    <m/>
    <m/>
    <m/>
    <m/>
    <m/>
    <m/>
    <m/>
    <m/>
    <m/>
    <m/>
    <m/>
    <m/>
    <m/>
    <m/>
    <m/>
    <m/>
    <m/>
    <m/>
    <m/>
    <s v="AP00413142"/>
    <n v="36"/>
    <d v="2016-10-26T00:00:00"/>
    <s v="Accounts Payable"/>
    <s v="00003849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3328.28"/>
    <m/>
    <s v="16-R3129VA15 V-STOP"/>
    <s v="AP00413142"/>
    <n v="122"/>
    <s v="00003853"/>
    <n v="1"/>
    <d v="2016-10-21T00:00:00"/>
    <s v="Help and Emergency Response Inc"/>
    <s v="16-R3129VA15 V-STOP"/>
    <s v="14000"/>
    <m/>
    <m/>
    <m/>
    <m/>
    <m/>
    <m/>
    <m/>
    <m/>
    <m/>
    <m/>
    <m/>
    <m/>
    <m/>
    <m/>
    <s v="00003853"/>
    <n v="1"/>
    <d v="2016-10-21T00:00:00"/>
    <s v="Help and Emergency Response Inc"/>
    <s v="00003853"/>
    <s v="10220"/>
    <s v="740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16586.169999999998"/>
    <m/>
    <s v="16-S9824VA14 V-STOP"/>
    <s v="AP00413142"/>
    <n v="125"/>
    <s v="00003856"/>
    <n v="1"/>
    <d v="2016-10-21T00:00:00"/>
    <s v="City of Suffolk"/>
    <s v="16-S9824VA14 V-STOP"/>
    <s v="14000"/>
    <m/>
    <m/>
    <m/>
    <m/>
    <m/>
    <m/>
    <m/>
    <m/>
    <m/>
    <m/>
    <m/>
    <m/>
    <m/>
    <m/>
    <s v="00003856"/>
    <n v="1"/>
    <d v="2016-10-21T00:00:00"/>
    <s v="City of Suffolk"/>
    <s v="00003856"/>
    <s v="10220"/>
    <s v="800"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6518.73"/>
    <m/>
    <s v="Accounts Payable"/>
    <s v="AP00413702"/>
    <n v="110"/>
    <m/>
    <m/>
    <m/>
    <m/>
    <m/>
    <m/>
    <m/>
    <m/>
    <m/>
    <m/>
    <m/>
    <m/>
    <m/>
    <m/>
    <m/>
    <m/>
    <m/>
    <m/>
    <m/>
    <m/>
    <s v="AP00413702"/>
    <n v="110"/>
    <d v="2016-10-27T00:00:00"/>
    <s v="AP Payments"/>
    <s v="00003857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16586.169999999998"/>
    <m/>
    <s v="Accounts Payable"/>
    <s v="AP00413702"/>
    <n v="109"/>
    <m/>
    <m/>
    <m/>
    <m/>
    <m/>
    <m/>
    <m/>
    <m/>
    <m/>
    <m/>
    <m/>
    <m/>
    <m/>
    <m/>
    <m/>
    <m/>
    <m/>
    <m/>
    <m/>
    <m/>
    <s v="AP00413702"/>
    <n v="109"/>
    <d v="2016-10-27T00:00:00"/>
    <s v="AP Payments"/>
    <s v="00003856"/>
    <s v="99999"/>
    <m/>
    <m/>
    <s v="AP"/>
  </r>
  <r>
    <s v="Stop Violence Against Women (VSTOP)"/>
    <s v="2015WFAX0018"/>
    <n v="2017"/>
    <n v="4"/>
    <d v="2016-10-31T00:00:00"/>
    <m/>
    <m/>
    <x v="0"/>
    <s v="390001"/>
    <x v="9"/>
    <x v="1"/>
    <m/>
    <s v="OctTS"/>
    <n v="3736.73"/>
    <m/>
    <s v="Employer Health Ins Premium"/>
    <s v="0000422845"/>
    <n v="59"/>
    <m/>
    <m/>
    <m/>
    <m/>
    <m/>
    <m/>
    <m/>
    <m/>
    <m/>
    <m/>
    <m/>
    <m/>
    <m/>
    <m/>
    <m/>
    <m/>
    <m/>
    <m/>
    <m/>
    <m/>
    <s v="0000422845"/>
    <n v="59"/>
    <d v="2016-10-31T00:00:00"/>
    <s v="OctTS"/>
    <s v="OctTS"/>
    <s v="10230"/>
    <m/>
    <m/>
    <s v="SPJ"/>
  </r>
  <r>
    <s v="Stop Violence Against Women (VSTOP)"/>
    <s v="2015WFAX0018"/>
    <n v="2017"/>
    <n v="4"/>
    <d v="2016-10-31T00:00:00"/>
    <m/>
    <m/>
    <x v="0"/>
    <s v="390001"/>
    <x v="14"/>
    <x v="1"/>
    <m/>
    <s v="OctTS"/>
    <n v="66.599999999999994"/>
    <m/>
    <s v="Deferred Comp Match Payments"/>
    <s v="0000422845"/>
    <n v="115"/>
    <m/>
    <m/>
    <m/>
    <m/>
    <m/>
    <m/>
    <m/>
    <m/>
    <m/>
    <m/>
    <m/>
    <m/>
    <m/>
    <m/>
    <m/>
    <m/>
    <m/>
    <m/>
    <m/>
    <m/>
    <s v="0000422845"/>
    <n v="115"/>
    <d v="2016-10-31T00:00:00"/>
    <s v="OctTS"/>
    <s v="OctTS"/>
    <s v="10230"/>
    <m/>
    <m/>
    <s v="SPJ"/>
  </r>
  <r>
    <s v="Stop Violence Against Women (VSTOP)"/>
    <s v="2015WFAX0018"/>
    <n v="2017"/>
    <n v="5"/>
    <d v="2016-11-03T00:00:00"/>
    <m/>
    <m/>
    <x v="0"/>
    <m/>
    <x v="5"/>
    <x v="1"/>
    <m/>
    <s v="AR Direct Cash Journal"/>
    <n v="-29700"/>
    <m/>
    <s v="16-11-03AR_DIRJRNL814"/>
    <s v="AR00421705"/>
    <n v="17"/>
    <m/>
    <m/>
    <m/>
    <m/>
    <m/>
    <m/>
    <s v="814"/>
    <n v="6"/>
    <d v="2016-11-03T00:00:00"/>
    <s v="41405380"/>
    <s v="EFT"/>
    <m/>
    <m/>
    <m/>
    <m/>
    <m/>
    <m/>
    <m/>
    <m/>
    <m/>
    <s v="814"/>
    <n v="6"/>
    <d v="2016-11-03T00:00:00"/>
    <s v="41405380"/>
    <s v="41405380"/>
    <s v="10230"/>
    <m/>
    <m/>
    <s v="AR"/>
  </r>
  <r>
    <s v="Stop Violence Against Women (VSTOP)"/>
    <s v="2015WFAX0018"/>
    <n v="2017"/>
    <n v="5"/>
    <d v="2016-11-08T00:00:00"/>
    <m/>
    <m/>
    <x v="0"/>
    <m/>
    <x v="5"/>
    <x v="0"/>
    <m/>
    <s v="AR Direct Cash Journal"/>
    <n v="-169778.46"/>
    <m/>
    <s v="16-11-08AR_DIRJRNL829"/>
    <s v="AR00426123"/>
    <n v="21"/>
    <m/>
    <m/>
    <m/>
    <m/>
    <m/>
    <m/>
    <s v="829"/>
    <n v="5"/>
    <d v="2016-11-08T00:00:00"/>
    <s v="41400287"/>
    <s v="EFT"/>
    <m/>
    <m/>
    <m/>
    <m/>
    <m/>
    <m/>
    <m/>
    <m/>
    <m/>
    <s v="829"/>
    <n v="5"/>
    <d v="2016-11-08T00:00:00"/>
    <s v="41400287"/>
    <s v="41400287"/>
    <s v="10220"/>
    <m/>
    <m/>
    <s v="AR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9.75"/>
    <m/>
    <s v="LAP Training"/>
    <s v="EX00425749"/>
    <n v="161"/>
    <m/>
    <m/>
    <m/>
    <m/>
    <m/>
    <m/>
    <m/>
    <m/>
    <m/>
    <m/>
    <m/>
    <s v="0000117654"/>
    <n v="6"/>
    <d v="2016-11-08T00:00:00"/>
    <s v="LAP Training"/>
    <s v="00007"/>
    <s v="14000"/>
    <s v="00412436400"/>
    <s v="per diem"/>
    <m/>
    <s v="0000117654"/>
    <n v="6"/>
    <d v="2016-11-08T00:00:00"/>
    <s v="LAP Training"/>
    <s v="0000117654"/>
    <s v="10330"/>
    <m/>
    <m/>
    <s v="EX"/>
  </r>
  <r>
    <s v="Stop Violence Against Women (VSTOP)"/>
    <s v="2015WFAX0018"/>
    <n v="2017"/>
    <n v="4"/>
    <d v="2016-10-14T00:00:00"/>
    <m/>
    <m/>
    <x v="0"/>
    <m/>
    <x v="1"/>
    <x v="0"/>
    <m/>
    <s v="AP Payments"/>
    <n v="9731.5"/>
    <m/>
    <s v="Accounts Payable"/>
    <s v="AP00404434"/>
    <n v="57"/>
    <m/>
    <m/>
    <m/>
    <m/>
    <m/>
    <m/>
    <m/>
    <m/>
    <m/>
    <m/>
    <m/>
    <m/>
    <m/>
    <m/>
    <m/>
    <m/>
    <m/>
    <m/>
    <m/>
    <m/>
    <s v="AP00404434"/>
    <n v="57"/>
    <d v="2016-10-14T00:00:00"/>
    <s v="AP Payments"/>
    <s v="00003606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2105.59"/>
    <m/>
    <s v="Accounts Payable"/>
    <s v="AP00411890"/>
    <n v="1"/>
    <m/>
    <m/>
    <m/>
    <m/>
    <m/>
    <m/>
    <m/>
    <m/>
    <m/>
    <m/>
    <m/>
    <m/>
    <m/>
    <m/>
    <m/>
    <m/>
    <m/>
    <m/>
    <m/>
    <m/>
    <s v="AP00411890"/>
    <n v="1"/>
    <d v="2016-10-25T00:00:00"/>
    <s v="Accounts Payable"/>
    <s v="00003741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3355"/>
    <m/>
    <s v="16-T9338VA15 V-STOP"/>
    <s v="AP00411890"/>
    <n v="55"/>
    <s v="00003744"/>
    <n v="1"/>
    <d v="2016-10-19T00:00:00"/>
    <s v="Southwest Virginia Legal Aid Society Inc"/>
    <s v="16-T9338VA15 V-STOP"/>
    <s v="14000"/>
    <m/>
    <m/>
    <m/>
    <m/>
    <m/>
    <m/>
    <m/>
    <m/>
    <m/>
    <m/>
    <m/>
    <m/>
    <m/>
    <m/>
    <s v="00003744"/>
    <n v="1"/>
    <d v="2016-10-19T00:00:00"/>
    <s v="Southwest Virginia Legal Aid Society Inc"/>
    <s v="00003744"/>
    <s v="10220"/>
    <s v="407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5804.12"/>
    <m/>
    <s v="16-S9872VA15 V-STOP"/>
    <s v="AP00411890"/>
    <n v="53"/>
    <s v="00003742"/>
    <n v="1"/>
    <d v="2016-10-19T00:00:00"/>
    <s v="Quin Rivers Inc"/>
    <s v="16-S9872VA15 V-STOP"/>
    <s v="14000"/>
    <m/>
    <m/>
    <m/>
    <m/>
    <m/>
    <m/>
    <m/>
    <m/>
    <m/>
    <m/>
    <m/>
    <m/>
    <m/>
    <m/>
    <s v="00003742"/>
    <n v="1"/>
    <d v="2016-10-19T00:00:00"/>
    <s v="Quin Rivers Inc"/>
    <s v="00003742"/>
    <s v="10220"/>
    <s v="036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7546"/>
    <m/>
    <s v="16-T9411VA15 V-STOP"/>
    <s v="AP00411890"/>
    <n v="58"/>
    <s v="00003747"/>
    <n v="1"/>
    <d v="2016-10-19T00:00:00"/>
    <s v="Hanover Domestic Violence Task Force Inc"/>
    <s v="16-T9411VA15 V-STOP"/>
    <s v="14000"/>
    <m/>
    <m/>
    <m/>
    <m/>
    <m/>
    <m/>
    <m/>
    <m/>
    <m/>
    <m/>
    <m/>
    <m/>
    <m/>
    <m/>
    <s v="00003747"/>
    <n v="1"/>
    <d v="2016-10-19T00:00:00"/>
    <s v="Hanover Domestic Violence Task Force Inc"/>
    <s v="00003747"/>
    <s v="10220"/>
    <s v="085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7851"/>
    <m/>
    <s v="16-U9211VA15 V-STOP"/>
    <s v="AP00411890"/>
    <n v="61"/>
    <s v="00003750"/>
    <n v="1"/>
    <d v="2016-10-19T00:00:00"/>
    <s v="Southside Survivor Response Center Inc"/>
    <s v="16-U9211VA15 V-STOP"/>
    <s v="14000"/>
    <m/>
    <m/>
    <m/>
    <m/>
    <m/>
    <m/>
    <m/>
    <m/>
    <m/>
    <m/>
    <m/>
    <m/>
    <m/>
    <m/>
    <s v="00003750"/>
    <n v="1"/>
    <d v="2016-10-19T00:00:00"/>
    <s v="Southside Survivor Response Center Inc"/>
    <s v="00003750"/>
    <s v="10220"/>
    <s v="690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8056"/>
    <m/>
    <s v="16-U9214VA15 V-STOP"/>
    <s v="AP00411890"/>
    <n v="62"/>
    <s v="00003751"/>
    <n v="1"/>
    <d v="2016-10-19T00:00:00"/>
    <s v="The Haven Shelter &amp; Services Inc"/>
    <s v="16-U9214VA15 V-STOP"/>
    <s v="14000"/>
    <m/>
    <m/>
    <m/>
    <m/>
    <m/>
    <m/>
    <m/>
    <m/>
    <m/>
    <m/>
    <m/>
    <m/>
    <m/>
    <m/>
    <s v="00003751"/>
    <n v="1"/>
    <d v="2016-10-19T00:00:00"/>
    <s v="The Haven Shelter &amp; Services Inc"/>
    <s v="00003751"/>
    <s v="10220"/>
    <s v="479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11469.25"/>
    <m/>
    <s v="16-T9413VA15 V-STOP"/>
    <s v="AP00411890"/>
    <n v="60"/>
    <s v="00003749"/>
    <n v="1"/>
    <d v="2016-10-19T00:00:00"/>
    <s v="City of Charlottesville"/>
    <s v="16-T9413VA15 V-STOP"/>
    <s v="14000"/>
    <m/>
    <m/>
    <m/>
    <m/>
    <m/>
    <m/>
    <m/>
    <m/>
    <m/>
    <m/>
    <m/>
    <m/>
    <m/>
    <m/>
    <s v="00003749"/>
    <n v="1"/>
    <d v="2016-10-19T00:00:00"/>
    <s v="City of Charlottesville"/>
    <s v="00003749"/>
    <s v="10220"/>
    <s v="540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28372"/>
    <m/>
    <s v="16-T9412VA15 V-STOP"/>
    <s v="AP00411890"/>
    <n v="59"/>
    <s v="00003748"/>
    <n v="1"/>
    <d v="2016-10-19T00:00:00"/>
    <s v="James City County"/>
    <s v="16-T9412VA15 V-STOP"/>
    <s v="14000"/>
    <m/>
    <m/>
    <m/>
    <m/>
    <m/>
    <m/>
    <m/>
    <m/>
    <m/>
    <m/>
    <m/>
    <m/>
    <m/>
    <m/>
    <s v="00003748"/>
    <n v="1"/>
    <d v="2016-10-19T00:00:00"/>
    <s v="James City County"/>
    <s v="00003748"/>
    <s v="10220"/>
    <s v="095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4708"/>
    <m/>
    <s v="Cash With The Treasurer Of VA"/>
    <s v="AP00431626"/>
    <n v="64"/>
    <m/>
    <m/>
    <m/>
    <m/>
    <m/>
    <m/>
    <m/>
    <m/>
    <m/>
    <m/>
    <m/>
    <m/>
    <m/>
    <m/>
    <m/>
    <m/>
    <m/>
    <m/>
    <m/>
    <m/>
    <s v="AP00431626"/>
    <n v="64"/>
    <d v="2016-11-16T00:00:00"/>
    <s v="AP Payments"/>
    <s v="00004109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10000"/>
    <m/>
    <s v="Accounts Payable"/>
    <s v="AP00431626"/>
    <n v="86"/>
    <m/>
    <m/>
    <m/>
    <m/>
    <m/>
    <m/>
    <m/>
    <m/>
    <m/>
    <m/>
    <m/>
    <m/>
    <m/>
    <m/>
    <m/>
    <m/>
    <m/>
    <m/>
    <m/>
    <m/>
    <s v="AP00431626"/>
    <n v="86"/>
    <d v="2016-11-16T00:00:00"/>
    <s v="AP Payments"/>
    <s v="00004099"/>
    <s v="99999"/>
    <m/>
    <m/>
    <s v="AP"/>
  </r>
  <r>
    <s v="Stop Violence Against Women (VSTOP)"/>
    <s v="2015WFAX0018"/>
    <n v="2017"/>
    <n v="5"/>
    <d v="2016-11-22T00:00:00"/>
    <m/>
    <m/>
    <x v="0"/>
    <m/>
    <x v="1"/>
    <x v="0"/>
    <m/>
    <s v="Accounts Payable"/>
    <n v="-5889.5"/>
    <m/>
    <s v="Accounts Payable"/>
    <s v="AP00436666"/>
    <n v="44"/>
    <m/>
    <m/>
    <m/>
    <m/>
    <m/>
    <m/>
    <m/>
    <m/>
    <m/>
    <m/>
    <m/>
    <m/>
    <m/>
    <m/>
    <m/>
    <m/>
    <m/>
    <m/>
    <m/>
    <m/>
    <s v="AP00436666"/>
    <n v="44"/>
    <d v="2016-11-22T00:00:00"/>
    <s v="Accounts Payable"/>
    <s v="00004282"/>
    <s v="99999"/>
    <m/>
    <m/>
    <s v="AP"/>
  </r>
  <r>
    <s v="Stop Violence Against Women (VSTOP)"/>
    <s v="2015WFAX0018"/>
    <n v="2017"/>
    <n v="5"/>
    <d v="2016-11-23T00:00:00"/>
    <m/>
    <m/>
    <x v="0"/>
    <m/>
    <x v="1"/>
    <x v="0"/>
    <m/>
    <s v="AP Payments"/>
    <n v="5817.21"/>
    <m/>
    <s v="Accounts Payable"/>
    <s v="AP00437246"/>
    <n v="114"/>
    <m/>
    <m/>
    <m/>
    <m/>
    <m/>
    <m/>
    <m/>
    <m/>
    <m/>
    <m/>
    <m/>
    <m/>
    <m/>
    <m/>
    <m/>
    <m/>
    <m/>
    <m/>
    <m/>
    <m/>
    <s v="AP00437246"/>
    <n v="114"/>
    <d v="2016-11-23T00:00:00"/>
    <s v="AP Payments"/>
    <s v="00004281"/>
    <s v="99999"/>
    <m/>
    <m/>
    <s v="AP"/>
  </r>
  <r>
    <s v="Stop Violence Against Women (VSTOP)"/>
    <s v="2015WFAX0018"/>
    <n v="2017"/>
    <n v="5"/>
    <d v="2016-11-29T00:00:00"/>
    <m/>
    <m/>
    <x v="0"/>
    <m/>
    <x v="11"/>
    <x v="0"/>
    <m/>
    <s v="VSCDOCVPB"/>
    <n v="28518.31"/>
    <m/>
    <s v="Cash Tran Out-FedPass Cardinal"/>
    <s v="0000441180"/>
    <n v="1"/>
    <m/>
    <m/>
    <m/>
    <m/>
    <m/>
    <m/>
    <m/>
    <m/>
    <m/>
    <m/>
    <m/>
    <m/>
    <m/>
    <m/>
    <m/>
    <m/>
    <m/>
    <m/>
    <m/>
    <m/>
    <s v="0000441180"/>
    <n v="1"/>
    <d v="2016-11-29T00:00:00"/>
    <s v="VSCDOCVPB"/>
    <s v="16-N4161VA"/>
    <s v="10220"/>
    <m/>
    <m/>
    <s v="ATA"/>
  </r>
  <r>
    <s v="Stop Violence Against Women (VSTOP)"/>
    <s v="2015WFAX0018"/>
    <n v="2017"/>
    <n v="5"/>
    <d v="2016-11-30T00:00:00"/>
    <m/>
    <m/>
    <x v="0"/>
    <m/>
    <x v="3"/>
    <x v="1"/>
    <m/>
    <s v="NOV 16 TS'S"/>
    <n v="-18327.2"/>
    <m/>
    <s v="Cash With The Treasurer Of VA"/>
    <s v="0000444298"/>
    <n v="133"/>
    <m/>
    <m/>
    <m/>
    <m/>
    <m/>
    <m/>
    <m/>
    <m/>
    <m/>
    <m/>
    <m/>
    <m/>
    <m/>
    <m/>
    <m/>
    <m/>
    <m/>
    <m/>
    <m/>
    <m/>
    <s v="0000444298"/>
    <n v="133"/>
    <d v="2016-11-30T00:00:00"/>
    <s v="NOV 16 TS'S"/>
    <m/>
    <s v="99999"/>
    <m/>
    <m/>
    <s v="SPJ"/>
  </r>
  <r>
    <s v="Stop Violence Against Women (VSTOP)"/>
    <s v="2015WFAX0018"/>
    <n v="2017"/>
    <n v="5"/>
    <d v="2016-11-30T00:00:00"/>
    <m/>
    <m/>
    <x v="0"/>
    <m/>
    <x v="1"/>
    <x v="0"/>
    <m/>
    <s v="Accounts Payable"/>
    <n v="-12668.72"/>
    <m/>
    <s v="Accounts Payable"/>
    <s v="AP00441518"/>
    <n v="5"/>
    <m/>
    <m/>
    <m/>
    <m/>
    <m/>
    <m/>
    <m/>
    <m/>
    <m/>
    <m/>
    <m/>
    <m/>
    <m/>
    <m/>
    <m/>
    <m/>
    <m/>
    <m/>
    <m/>
    <m/>
    <s v="AP00441518"/>
    <n v="5"/>
    <d v="2016-11-30T00:00:00"/>
    <s v="Accounts Payable"/>
    <s v="00004565"/>
    <s v="99999"/>
    <m/>
    <m/>
    <s v="AP"/>
  </r>
  <r>
    <s v="Stop Violence Against Women (VSTOP)"/>
    <s v="2015WFAX0018"/>
    <n v="2017"/>
    <n v="6"/>
    <d v="2016-12-09T00:00:00"/>
    <m/>
    <m/>
    <x v="0"/>
    <m/>
    <x v="3"/>
    <x v="0"/>
    <m/>
    <s v="AP Payments"/>
    <n v="-9501.34"/>
    <m/>
    <s v="Cash With The Treasurer Of VA"/>
    <s v="AP00451696"/>
    <n v="17"/>
    <m/>
    <m/>
    <m/>
    <m/>
    <m/>
    <m/>
    <m/>
    <m/>
    <m/>
    <m/>
    <m/>
    <m/>
    <m/>
    <m/>
    <m/>
    <m/>
    <m/>
    <m/>
    <m/>
    <m/>
    <s v="AP00451696"/>
    <n v="17"/>
    <d v="2016-12-09T00:00:00"/>
    <s v="AP Payments"/>
    <s v="00004642"/>
    <s v="99999"/>
    <m/>
    <m/>
    <s v="AP"/>
  </r>
  <r>
    <s v="Stop Violence Against Women (VSTOP)"/>
    <s v="2015WFAX0018"/>
    <n v="2017"/>
    <n v="6"/>
    <d v="2016-12-09T00:00:00"/>
    <m/>
    <m/>
    <x v="0"/>
    <m/>
    <x v="1"/>
    <x v="0"/>
    <m/>
    <s v="Accounts Payable"/>
    <n v="-9501.34"/>
    <m/>
    <s v="Accounts Payable"/>
    <s v="AP00451146"/>
    <n v="41"/>
    <m/>
    <m/>
    <m/>
    <m/>
    <m/>
    <m/>
    <m/>
    <m/>
    <m/>
    <m/>
    <m/>
    <m/>
    <m/>
    <m/>
    <m/>
    <m/>
    <m/>
    <m/>
    <m/>
    <m/>
    <s v="AP00451146"/>
    <n v="41"/>
    <d v="2016-12-09T00:00:00"/>
    <s v="Accounts Payable"/>
    <s v="00004642"/>
    <s v="99999"/>
    <m/>
    <m/>
    <s v="AP"/>
  </r>
  <r>
    <s v="Stop Violence Against Women (VSTOP)"/>
    <s v="2015WFAX0018"/>
    <n v="2017"/>
    <n v="6"/>
    <d v="2016-12-12T00:00:00"/>
    <m/>
    <m/>
    <x v="1"/>
    <m/>
    <x v="3"/>
    <x v="1"/>
    <m/>
    <s v="IC Nov 16"/>
    <n v="1228.6099999999999"/>
    <m/>
    <s v="Cash With The Treasurer Of VA"/>
    <s v="0000452063"/>
    <n v="117"/>
    <m/>
    <m/>
    <m/>
    <m/>
    <m/>
    <m/>
    <m/>
    <m/>
    <m/>
    <m/>
    <m/>
    <m/>
    <m/>
    <m/>
    <m/>
    <m/>
    <m/>
    <m/>
    <m/>
    <m/>
    <s v="0000452063"/>
    <n v="117"/>
    <d v="2016-12-12T00:00:00"/>
    <s v="IC Nov 16"/>
    <m/>
    <s v="99999"/>
    <m/>
    <m/>
    <s v="SPJ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5"/>
    <m/>
    <s v="VSTOP MEETING"/>
    <s v="EX00460436"/>
    <n v="18"/>
    <m/>
    <m/>
    <m/>
    <m/>
    <m/>
    <m/>
    <m/>
    <m/>
    <m/>
    <m/>
    <m/>
    <m/>
    <m/>
    <m/>
    <m/>
    <m/>
    <m/>
    <m/>
    <m/>
    <m/>
    <s v="EX00460436"/>
    <n v="18"/>
    <d v="2016-12-21T00:00:00"/>
    <s v="Expense Accrual Journal"/>
    <s v="0000123542"/>
    <s v="99999"/>
    <m/>
    <m/>
    <s v="EX"/>
  </r>
  <r>
    <s v="Stop Violence Against Women (VSTOP)"/>
    <s v="2015WFAX0018"/>
    <n v="2017"/>
    <n v="2"/>
    <d v="2016-08-01T00:00:00"/>
    <m/>
    <m/>
    <x v="0"/>
    <m/>
    <x v="3"/>
    <x v="0"/>
    <m/>
    <s v="AP Payments"/>
    <n v="-9014"/>
    <m/>
    <s v="Cash With The Treasurer Of VA"/>
    <s v="AP00336568"/>
    <n v="26"/>
    <m/>
    <m/>
    <m/>
    <m/>
    <m/>
    <m/>
    <m/>
    <m/>
    <m/>
    <m/>
    <m/>
    <m/>
    <m/>
    <m/>
    <m/>
    <m/>
    <m/>
    <m/>
    <m/>
    <m/>
    <s v="AP00336568"/>
    <n v="26"/>
    <d v="2016-08-01T00:00:00"/>
    <s v="AP Payments"/>
    <s v="00002680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4707.99"/>
    <m/>
    <s v="Accounts Payable"/>
    <s v="AP00336568"/>
    <n v="94"/>
    <m/>
    <m/>
    <m/>
    <m/>
    <m/>
    <m/>
    <m/>
    <m/>
    <m/>
    <m/>
    <m/>
    <m/>
    <m/>
    <m/>
    <m/>
    <m/>
    <m/>
    <m/>
    <m/>
    <m/>
    <s v="AP00336568"/>
    <n v="94"/>
    <d v="2016-08-01T00:00:00"/>
    <s v="AP Payments"/>
    <s v="00002674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5541.64"/>
    <m/>
    <s v="Accounts Payable"/>
    <s v="AP00336568"/>
    <n v="78"/>
    <m/>
    <m/>
    <m/>
    <m/>
    <m/>
    <m/>
    <m/>
    <m/>
    <m/>
    <m/>
    <m/>
    <m/>
    <m/>
    <m/>
    <m/>
    <m/>
    <m/>
    <m/>
    <m/>
    <m/>
    <s v="AP00336568"/>
    <n v="78"/>
    <d v="2016-08-01T00:00:00"/>
    <s v="AP Payments"/>
    <s v="00002685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37552.04"/>
    <m/>
    <s v="Accounts Payable"/>
    <s v="AP00336568"/>
    <n v="80"/>
    <m/>
    <m/>
    <m/>
    <m/>
    <m/>
    <m/>
    <m/>
    <m/>
    <m/>
    <m/>
    <m/>
    <m/>
    <m/>
    <m/>
    <m/>
    <m/>
    <m/>
    <m/>
    <m/>
    <m/>
    <s v="AP00336568"/>
    <n v="80"/>
    <d v="2016-08-01T00:00:00"/>
    <s v="AP Payments"/>
    <s v="00002687"/>
    <s v="99999"/>
    <m/>
    <m/>
    <s v="AP"/>
  </r>
  <r>
    <s v="Stop Violence Against Women (VSTOP)"/>
    <s v="2015WFAX0018"/>
    <n v="2017"/>
    <n v="2"/>
    <d v="2016-08-09T00:00:00"/>
    <m/>
    <m/>
    <x v="0"/>
    <m/>
    <x v="5"/>
    <x v="0"/>
    <m/>
    <s v="AR Direct Cash Journal"/>
    <n v="-151357.85"/>
    <m/>
    <s v="16-08-09AR_DIRJRNL569"/>
    <s v="AR00347301"/>
    <n v="22"/>
    <m/>
    <m/>
    <m/>
    <m/>
    <m/>
    <m/>
    <s v="569"/>
    <n v="7"/>
    <d v="2016-08-09T00:00:00"/>
    <s v="41400279"/>
    <s v="EFT"/>
    <m/>
    <m/>
    <m/>
    <m/>
    <m/>
    <m/>
    <m/>
    <m/>
    <m/>
    <s v="569"/>
    <n v="7"/>
    <d v="2016-08-09T00:00:00"/>
    <s v="41400279"/>
    <s v="41400279"/>
    <s v="10220"/>
    <m/>
    <m/>
    <s v="AR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5928.06"/>
    <m/>
    <s v="Accounts Payable"/>
    <s v="AP00348395"/>
    <n v="87"/>
    <m/>
    <m/>
    <m/>
    <m/>
    <m/>
    <m/>
    <m/>
    <m/>
    <m/>
    <m/>
    <m/>
    <m/>
    <m/>
    <m/>
    <m/>
    <m/>
    <m/>
    <m/>
    <m/>
    <m/>
    <s v="AP00348395"/>
    <n v="87"/>
    <d v="2016-08-10T00:00:00"/>
    <s v="Accounts Payable"/>
    <s v="00002865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5928.06"/>
    <m/>
    <s v="Grant #16-T9333VA15 - VAWA"/>
    <s v="AP00348395"/>
    <n v="116"/>
    <s v="00002865"/>
    <n v="1"/>
    <d v="2016-08-09T00:00:00"/>
    <s v="Director of Finance Cty of Fairfax VA"/>
    <s v="Grant #16-T9333VA15 - VAWA"/>
    <s v="14000"/>
    <m/>
    <m/>
    <m/>
    <m/>
    <m/>
    <m/>
    <m/>
    <m/>
    <m/>
    <m/>
    <m/>
    <m/>
    <m/>
    <m/>
    <s v="00002865"/>
    <n v="1"/>
    <d v="2016-08-09T00:00:00"/>
    <s v="Director of Finance Cty of Fairfax VA"/>
    <s v="00002865"/>
    <s v="10220"/>
    <s v="059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2753.79"/>
    <m/>
    <s v="Grant #16-A3245VA15 - VAWA"/>
    <s v="AP00348395"/>
    <n v="187"/>
    <s v="00002845"/>
    <n v="1"/>
    <d v="2016-08-09T00:00:00"/>
    <s v="City of Harrisonburg VA"/>
    <s v="Grant #16-A3245VA15 - VAWA"/>
    <s v="14000"/>
    <m/>
    <m/>
    <m/>
    <m/>
    <m/>
    <m/>
    <m/>
    <m/>
    <m/>
    <m/>
    <m/>
    <m/>
    <m/>
    <m/>
    <s v="00002845"/>
    <n v="1"/>
    <d v="2016-08-09T00:00:00"/>
    <s v="City of Harrisonburg VA"/>
    <s v="00002845"/>
    <s v="10220"/>
    <s v="660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8319"/>
    <m/>
    <s v="16-T9389VA15 V-STOP"/>
    <s v="AP00348395"/>
    <n v="179"/>
    <s v="00002834"/>
    <n v="1"/>
    <d v="2016-08-08T00:00:00"/>
    <s v="County of Culpeper"/>
    <s v="16-T9389VA15 V-STOP"/>
    <s v="14000"/>
    <m/>
    <m/>
    <m/>
    <m/>
    <m/>
    <m/>
    <m/>
    <m/>
    <m/>
    <m/>
    <m/>
    <m/>
    <m/>
    <m/>
    <s v="00002834"/>
    <n v="1"/>
    <d v="2016-08-08T00:00:00"/>
    <s v="County of Culpeper"/>
    <s v="00002834"/>
    <s v="10220"/>
    <s v="047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6386.19"/>
    <m/>
    <s v="Cash With The Treasurer Of VA"/>
    <s v="AP00348933"/>
    <n v="2"/>
    <m/>
    <m/>
    <m/>
    <m/>
    <m/>
    <m/>
    <m/>
    <m/>
    <m/>
    <m/>
    <m/>
    <m/>
    <m/>
    <m/>
    <m/>
    <m/>
    <m/>
    <m/>
    <m/>
    <m/>
    <s v="AP00348933"/>
    <n v="2"/>
    <d v="2016-08-11T00:00:00"/>
    <s v="AP Payments"/>
    <s v="00002832"/>
    <s v="99999"/>
    <m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4330"/>
    <m/>
    <s v="16-N4191VA15 VSTOP"/>
    <s v="AP00403888"/>
    <n v="66"/>
    <s v="00003601"/>
    <n v="1"/>
    <d v="2016-10-10T00:00:00"/>
    <s v="SHELTER FOR HELP IN EMERGENCY"/>
    <s v="16-N4191VA15 VSTOP"/>
    <s v="14000"/>
    <m/>
    <m/>
    <m/>
    <m/>
    <m/>
    <m/>
    <m/>
    <m/>
    <m/>
    <m/>
    <m/>
    <m/>
    <m/>
    <m/>
    <s v="00003601"/>
    <n v="1"/>
    <d v="2016-10-10T00:00:00"/>
    <s v="SHELTER FOR HELP IN EMERGENCY"/>
    <s v="00003601"/>
    <s v="10220"/>
    <s v="54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952.75"/>
    <m/>
    <s v="16-P3717VA15 VSTOP"/>
    <s v="AP00403888"/>
    <n v="56"/>
    <s v="00003602"/>
    <n v="1"/>
    <d v="2016-10-10T00:00:00"/>
    <s v="Washington County"/>
    <s v="16-P3717VA15 VSTOP"/>
    <s v="14000"/>
    <m/>
    <m/>
    <m/>
    <m/>
    <m/>
    <m/>
    <m/>
    <m/>
    <m/>
    <m/>
    <m/>
    <m/>
    <m/>
    <m/>
    <s v="00003602"/>
    <n v="1"/>
    <d v="2016-10-10T00:00:00"/>
    <s v="Washington County"/>
    <s v="00003602"/>
    <s v="10220"/>
    <s v="191"/>
    <m/>
    <s v="AP"/>
  </r>
  <r>
    <s v="Stop Violence Against Women (VSTOP)"/>
    <s v="2015WFAX0018"/>
    <n v="2017"/>
    <n v="4"/>
    <d v="2016-10-18T00:00:00"/>
    <m/>
    <m/>
    <x v="0"/>
    <m/>
    <x v="3"/>
    <x v="0"/>
    <m/>
    <s v="AP Payments"/>
    <n v="-11157.74"/>
    <m/>
    <s v="Cash With The Treasurer Of VA"/>
    <s v="AP00406827"/>
    <n v="60"/>
    <m/>
    <m/>
    <m/>
    <m/>
    <m/>
    <m/>
    <m/>
    <m/>
    <m/>
    <m/>
    <m/>
    <m/>
    <m/>
    <m/>
    <m/>
    <m/>
    <m/>
    <m/>
    <m/>
    <m/>
    <s v="AP00406827"/>
    <n v="60"/>
    <d v="2016-10-18T00:00:00"/>
    <s v="AP Payments"/>
    <s v="00003659"/>
    <s v="99999"/>
    <m/>
    <m/>
    <s v="AP"/>
  </r>
  <r>
    <s v="Stop Violence Against Women (VSTOP)"/>
    <s v="2015WFAX0018"/>
    <n v="2017"/>
    <n v="4"/>
    <d v="2016-10-18T00:00:00"/>
    <m/>
    <m/>
    <x v="0"/>
    <m/>
    <x v="1"/>
    <x v="0"/>
    <m/>
    <s v="Accounts Payable"/>
    <n v="-11157.74"/>
    <m/>
    <s v="Accounts Payable"/>
    <s v="AP00406341"/>
    <n v="20"/>
    <m/>
    <m/>
    <m/>
    <m/>
    <m/>
    <m/>
    <m/>
    <m/>
    <m/>
    <m/>
    <m/>
    <m/>
    <m/>
    <m/>
    <m/>
    <m/>
    <m/>
    <m/>
    <m/>
    <m/>
    <s v="AP00406341"/>
    <n v="20"/>
    <d v="2016-10-18T00:00:00"/>
    <s v="Accounts Payable"/>
    <s v="00003659"/>
    <s v="99999"/>
    <m/>
    <m/>
    <s v="AP"/>
  </r>
  <r>
    <s v="Stop Violence Against Women (VSTOP)"/>
    <s v="2015WFAX0018"/>
    <n v="2017"/>
    <n v="4"/>
    <d v="2016-10-20T00:00:00"/>
    <m/>
    <m/>
    <x v="0"/>
    <m/>
    <x v="5"/>
    <x v="1"/>
    <m/>
    <s v="AR Direct Cash Journal"/>
    <n v="-6300"/>
    <m/>
    <s v="16-10-19AR_DIRJRNL769"/>
    <s v="AR00408854"/>
    <n v="20"/>
    <m/>
    <m/>
    <m/>
    <m/>
    <m/>
    <m/>
    <s v="769"/>
    <n v="6"/>
    <d v="2016-10-19T00:00:00"/>
    <s v="41405377"/>
    <s v="EFT"/>
    <m/>
    <m/>
    <m/>
    <m/>
    <m/>
    <m/>
    <m/>
    <m/>
    <m/>
    <s v="769"/>
    <n v="6"/>
    <d v="2016-10-19T00:00:00"/>
    <s v="41405377"/>
    <s v="41405377"/>
    <s v="10230"/>
    <m/>
    <m/>
    <s v="AR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9731.5"/>
    <m/>
    <s v="Accounts Payable"/>
    <s v="AP00411890"/>
    <n v="6"/>
    <m/>
    <m/>
    <m/>
    <m/>
    <m/>
    <m/>
    <m/>
    <m/>
    <m/>
    <m/>
    <m/>
    <m/>
    <m/>
    <m/>
    <m/>
    <m/>
    <m/>
    <m/>
    <m/>
    <m/>
    <s v="AP00411890"/>
    <n v="6"/>
    <d v="2016-10-25T00:00:00"/>
    <s v="Accounts Payable"/>
    <s v="00003746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7851"/>
    <m/>
    <s v="Accounts Payable"/>
    <s v="AP00411890"/>
    <n v="10"/>
    <m/>
    <m/>
    <m/>
    <m/>
    <m/>
    <m/>
    <m/>
    <m/>
    <m/>
    <m/>
    <m/>
    <m/>
    <m/>
    <m/>
    <m/>
    <m/>
    <m/>
    <m/>
    <m/>
    <m/>
    <s v="AP00411890"/>
    <n v="10"/>
    <d v="2016-10-25T00:00:00"/>
    <s v="Accounts Payable"/>
    <s v="00003750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5785.24"/>
    <m/>
    <s v="16-U9228VA15 V-STOP"/>
    <s v="AP00411890"/>
    <n v="76"/>
    <s v="00003762"/>
    <n v="1"/>
    <d v="2016-10-19T00:00:00"/>
    <s v="York County"/>
    <s v="16-U9228VA15 V-STOP"/>
    <s v="14000"/>
    <m/>
    <m/>
    <m/>
    <m/>
    <m/>
    <m/>
    <m/>
    <m/>
    <m/>
    <m/>
    <m/>
    <m/>
    <m/>
    <m/>
    <s v="00003762"/>
    <n v="1"/>
    <d v="2016-10-19T00:00:00"/>
    <s v="York County"/>
    <s v="00003762"/>
    <s v="10220"/>
    <s v="199"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28372"/>
    <m/>
    <s v="Cash With The Treasurer Of VA"/>
    <s v="AP00412662"/>
    <n v="13"/>
    <m/>
    <m/>
    <m/>
    <m/>
    <m/>
    <m/>
    <m/>
    <m/>
    <m/>
    <m/>
    <m/>
    <m/>
    <m/>
    <m/>
    <m/>
    <m/>
    <m/>
    <m/>
    <m/>
    <m/>
    <s v="AP00412662"/>
    <n v="13"/>
    <d v="2016-10-26T00:00:00"/>
    <s v="AP Payments"/>
    <s v="00003748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8056"/>
    <m/>
    <s v="Cash With The Treasurer Of VA"/>
    <s v="AP00412662"/>
    <n v="16"/>
    <m/>
    <m/>
    <m/>
    <m/>
    <m/>
    <m/>
    <m/>
    <m/>
    <m/>
    <m/>
    <m/>
    <m/>
    <m/>
    <m/>
    <m/>
    <m/>
    <m/>
    <m/>
    <m/>
    <m/>
    <s v="AP00412662"/>
    <n v="16"/>
    <d v="2016-10-26T00:00:00"/>
    <s v="AP Payments"/>
    <s v="00003751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3320.79"/>
    <m/>
    <s v="Accounts Payable"/>
    <s v="AP00413702"/>
    <n v="146"/>
    <m/>
    <m/>
    <m/>
    <m/>
    <m/>
    <m/>
    <m/>
    <m/>
    <m/>
    <m/>
    <m/>
    <m/>
    <m/>
    <m/>
    <m/>
    <m/>
    <m/>
    <m/>
    <m/>
    <m/>
    <s v="AP00413702"/>
    <n v="146"/>
    <d v="2016-10-27T00:00:00"/>
    <s v="AP Payments"/>
    <s v="00003846"/>
    <s v="99999"/>
    <m/>
    <m/>
    <s v="AP"/>
  </r>
  <r>
    <s v="Stop Violence Against Women (VSTOP)"/>
    <s v="2015WFAX0018"/>
    <n v="2017"/>
    <n v="4"/>
    <d v="2016-10-31T00:00:00"/>
    <m/>
    <m/>
    <x v="0"/>
    <s v="390001"/>
    <x v="20"/>
    <x v="1"/>
    <m/>
    <s v="OctTS"/>
    <n v="20.2"/>
    <m/>
    <s v="DefContMatch-VRS HybridRetPlan"/>
    <s v="0000422845"/>
    <n v="132"/>
    <m/>
    <m/>
    <m/>
    <m/>
    <m/>
    <m/>
    <m/>
    <m/>
    <m/>
    <m/>
    <m/>
    <m/>
    <m/>
    <m/>
    <m/>
    <m/>
    <m/>
    <m/>
    <m/>
    <m/>
    <s v="0000422845"/>
    <n v="132"/>
    <d v="2016-10-31T00:00:00"/>
    <s v="OctTS"/>
    <s v="OctTS"/>
    <s v="10230"/>
    <m/>
    <m/>
    <s v="SPJ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08"/>
    <m/>
    <s v="LAP Training"/>
    <s v="EX00425749"/>
    <n v="150"/>
    <m/>
    <m/>
    <m/>
    <m/>
    <m/>
    <m/>
    <m/>
    <m/>
    <m/>
    <m/>
    <m/>
    <m/>
    <m/>
    <m/>
    <m/>
    <m/>
    <m/>
    <m/>
    <m/>
    <m/>
    <s v="EX00425749"/>
    <n v="150"/>
    <d v="2016-11-08T00:00:00"/>
    <s v="Expense Accrual Journal"/>
    <s v="0000117643"/>
    <s v="99999"/>
    <m/>
    <m/>
    <s v="EX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9.5"/>
    <m/>
    <s v="LAP Training"/>
    <s v="EX00425749"/>
    <n v="164"/>
    <m/>
    <m/>
    <m/>
    <m/>
    <m/>
    <m/>
    <m/>
    <m/>
    <m/>
    <m/>
    <m/>
    <m/>
    <m/>
    <m/>
    <m/>
    <m/>
    <m/>
    <m/>
    <m/>
    <m/>
    <s v="EX00425749"/>
    <n v="164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s v="390001"/>
    <x v="25"/>
    <x v="1"/>
    <m/>
    <s v="Expense Accrual Journal"/>
    <n v="99"/>
    <m/>
    <s v="LAP Training"/>
    <s v="EX00425749"/>
    <n v="155"/>
    <m/>
    <m/>
    <m/>
    <m/>
    <m/>
    <m/>
    <m/>
    <m/>
    <m/>
    <m/>
    <m/>
    <s v="0000117654"/>
    <n v="3"/>
    <d v="2016-11-08T00:00:00"/>
    <s v="LAP Training"/>
    <s v="00007"/>
    <s v="14000"/>
    <s v="00412436400"/>
    <s v="hotel"/>
    <m/>
    <s v="0000117654"/>
    <n v="3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3.75"/>
    <m/>
    <s v="LAP Training"/>
    <s v="EX00425749"/>
    <n v="153"/>
    <m/>
    <m/>
    <m/>
    <m/>
    <m/>
    <m/>
    <m/>
    <m/>
    <m/>
    <m/>
    <m/>
    <s v="0000117654"/>
    <n v="2"/>
    <d v="2016-11-08T00:00:00"/>
    <s v="LAP Training"/>
    <s v="00007"/>
    <s v="14000"/>
    <s v="00412436400"/>
    <s v="incidentals"/>
    <m/>
    <s v="0000117654"/>
    <n v="2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9.75"/>
    <m/>
    <s v="LAP Training"/>
    <s v="EX00426259"/>
    <n v="162"/>
    <m/>
    <m/>
    <m/>
    <m/>
    <m/>
    <m/>
    <m/>
    <m/>
    <m/>
    <m/>
    <m/>
    <m/>
    <m/>
    <m/>
    <m/>
    <m/>
    <m/>
    <m/>
    <m/>
    <m/>
    <s v="EX00426259"/>
    <n v="162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AP Payments"/>
    <n v="111.24"/>
    <m/>
    <s v="Accounts Payable"/>
    <s v="AP00427844"/>
    <n v="29"/>
    <m/>
    <m/>
    <m/>
    <m/>
    <m/>
    <m/>
    <m/>
    <m/>
    <m/>
    <m/>
    <m/>
    <m/>
    <m/>
    <m/>
    <m/>
    <m/>
    <m/>
    <m/>
    <m/>
    <m/>
    <s v="AP00427844"/>
    <n v="29"/>
    <d v="2016-11-09T00:00:00"/>
    <s v="AP Payments"/>
    <s v="00004005"/>
    <s v="99999"/>
    <m/>
    <m/>
    <s v="AP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4.86"/>
    <m/>
    <s v="LAP Training"/>
    <s v="EX00426259"/>
    <n v="157"/>
    <m/>
    <m/>
    <m/>
    <m/>
    <m/>
    <m/>
    <m/>
    <m/>
    <m/>
    <m/>
    <m/>
    <m/>
    <m/>
    <m/>
    <m/>
    <m/>
    <m/>
    <m/>
    <m/>
    <m/>
    <s v="EX00426259"/>
    <n v="157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08"/>
    <m/>
    <s v="LAP Training"/>
    <s v="EX00426259"/>
    <n v="167"/>
    <m/>
    <m/>
    <m/>
    <m/>
    <m/>
    <m/>
    <m/>
    <m/>
    <m/>
    <m/>
    <m/>
    <m/>
    <m/>
    <m/>
    <m/>
    <m/>
    <m/>
    <m/>
    <m/>
    <m/>
    <s v="EX00426259"/>
    <n v="167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2533.31"/>
    <m/>
    <s v="Accounts Payable"/>
    <s v="AP00430937"/>
    <n v="39"/>
    <m/>
    <m/>
    <m/>
    <m/>
    <m/>
    <m/>
    <m/>
    <m/>
    <m/>
    <m/>
    <m/>
    <m/>
    <m/>
    <m/>
    <m/>
    <m/>
    <m/>
    <m/>
    <m/>
    <m/>
    <s v="AP00430937"/>
    <n v="39"/>
    <d v="2016-11-15T00:00:00"/>
    <s v="Accounts Payable"/>
    <s v="00004137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16157.4"/>
    <m/>
    <s v="16-G6141VA15 V-STOP"/>
    <s v="AP00430937"/>
    <n v="115"/>
    <s v="00004102"/>
    <n v="1"/>
    <d v="2016-11-10T00:00:00"/>
    <s v="LYNCHBURG CITY"/>
    <s v="16-G6141VA15 V-STOP"/>
    <s v="14000"/>
    <m/>
    <m/>
    <m/>
    <m/>
    <m/>
    <m/>
    <m/>
    <m/>
    <m/>
    <m/>
    <m/>
    <m/>
    <m/>
    <m/>
    <s v="00004102"/>
    <n v="1"/>
    <d v="2016-11-10T00:00:00"/>
    <s v="LYNCHBURG CITY"/>
    <s v="00004102"/>
    <s v="10220"/>
    <s v="680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8738.92"/>
    <m/>
    <s v="Cash With The Treasurer Of VA"/>
    <s v="AP00431626"/>
    <n v="62"/>
    <m/>
    <m/>
    <m/>
    <m/>
    <m/>
    <m/>
    <m/>
    <m/>
    <m/>
    <m/>
    <m/>
    <m/>
    <m/>
    <m/>
    <m/>
    <m/>
    <m/>
    <m/>
    <m/>
    <m/>
    <s v="AP00431626"/>
    <n v="62"/>
    <d v="2016-11-16T00:00:00"/>
    <s v="AP Payments"/>
    <s v="00004107"/>
    <s v="99999"/>
    <m/>
    <m/>
    <s v="AP"/>
  </r>
  <r>
    <s v="Stop Violence Against Women (VSTOP)"/>
    <s v="2015WFAX0018"/>
    <n v="2017"/>
    <n v="5"/>
    <d v="2016-11-16T00:00:00"/>
    <m/>
    <m/>
    <x v="0"/>
    <m/>
    <x v="3"/>
    <x v="2"/>
    <m/>
    <s v="Correct Cardinal, v3549"/>
    <n v="184569"/>
    <m/>
    <s v="Cash With The Treasurer Of VA"/>
    <s v="0000431839"/>
    <n v="11"/>
    <m/>
    <m/>
    <m/>
    <m/>
    <m/>
    <m/>
    <m/>
    <m/>
    <m/>
    <m/>
    <m/>
    <m/>
    <m/>
    <m/>
    <m/>
    <m/>
    <m/>
    <m/>
    <m/>
    <m/>
    <s v="0000431839"/>
    <n v="11"/>
    <d v="2016-11-16T00:00:00"/>
    <s v="Correct Cardinal, v3549"/>
    <m/>
    <s v="99999"/>
    <m/>
    <m/>
    <s v="ONL"/>
  </r>
  <r>
    <s v="Stop Violence Against Women (VSTOP)"/>
    <s v="2015WFAX0018"/>
    <n v="2017"/>
    <n v="5"/>
    <d v="2016-11-16T00:00:00"/>
    <m/>
    <m/>
    <x v="0"/>
    <m/>
    <x v="1"/>
    <x v="0"/>
    <m/>
    <s v="AP Payments"/>
    <n v="2533.31"/>
    <m/>
    <s v="Accounts Payable"/>
    <s v="AP00431626"/>
    <n v="122"/>
    <m/>
    <m/>
    <m/>
    <m/>
    <m/>
    <m/>
    <m/>
    <m/>
    <m/>
    <m/>
    <m/>
    <m/>
    <m/>
    <m/>
    <m/>
    <m/>
    <m/>
    <m/>
    <m/>
    <m/>
    <s v="AP00431626"/>
    <n v="122"/>
    <d v="2016-11-16T00:00:00"/>
    <s v="AP Payments"/>
    <s v="00004137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4708"/>
    <m/>
    <s v="Accounts Payable"/>
    <s v="AP00431626"/>
    <n v="96"/>
    <m/>
    <m/>
    <m/>
    <m/>
    <m/>
    <m/>
    <m/>
    <m/>
    <m/>
    <m/>
    <m/>
    <m/>
    <m/>
    <m/>
    <m/>
    <m/>
    <m/>
    <m/>
    <m/>
    <m/>
    <s v="AP00431626"/>
    <n v="96"/>
    <d v="2016-11-16T00:00:00"/>
    <s v="AP Payments"/>
    <s v="00004109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237.5"/>
    <m/>
    <s v="Accounts Payable"/>
    <s v="AP00431626"/>
    <n v="93"/>
    <m/>
    <m/>
    <m/>
    <m/>
    <m/>
    <m/>
    <m/>
    <m/>
    <m/>
    <m/>
    <m/>
    <m/>
    <m/>
    <m/>
    <m/>
    <m/>
    <m/>
    <m/>
    <m/>
    <m/>
    <s v="AP00431626"/>
    <n v="93"/>
    <d v="2016-11-16T00:00:00"/>
    <s v="AP Payments"/>
    <s v="00004106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973.1"/>
    <m/>
    <s v="Accounts Payable"/>
    <s v="AP00431626"/>
    <n v="91"/>
    <m/>
    <m/>
    <m/>
    <m/>
    <m/>
    <m/>
    <m/>
    <m/>
    <m/>
    <m/>
    <m/>
    <m/>
    <m/>
    <m/>
    <m/>
    <m/>
    <m/>
    <m/>
    <m/>
    <m/>
    <s v="AP00431626"/>
    <n v="91"/>
    <d v="2016-11-16T00:00:00"/>
    <s v="AP Payments"/>
    <s v="00004104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8738.92"/>
    <m/>
    <s v="Accounts Payable"/>
    <s v="AP00431626"/>
    <n v="94"/>
    <m/>
    <m/>
    <m/>
    <m/>
    <m/>
    <m/>
    <m/>
    <m/>
    <m/>
    <m/>
    <m/>
    <m/>
    <m/>
    <m/>
    <m/>
    <m/>
    <m/>
    <m/>
    <m/>
    <m/>
    <s v="AP00431626"/>
    <n v="94"/>
    <d v="2016-11-16T00:00:00"/>
    <s v="AP Payments"/>
    <s v="00004107"/>
    <s v="99999"/>
    <m/>
    <m/>
    <s v="AP"/>
  </r>
  <r>
    <s v="Stop Violence Against Women (VSTOP)"/>
    <s v="2015WFAX0018"/>
    <n v="2017"/>
    <n v="5"/>
    <d v="2016-11-29T00:00:00"/>
    <m/>
    <m/>
    <x v="0"/>
    <m/>
    <x v="3"/>
    <x v="0"/>
    <m/>
    <s v="OAG Grants"/>
    <n v="-9712.89"/>
    <m/>
    <s v="Cash With The Treasurer Of VA"/>
    <s v="0000441300"/>
    <n v="11"/>
    <m/>
    <m/>
    <m/>
    <m/>
    <m/>
    <m/>
    <m/>
    <m/>
    <m/>
    <m/>
    <m/>
    <m/>
    <m/>
    <m/>
    <m/>
    <m/>
    <m/>
    <m/>
    <m/>
    <m/>
    <s v="0000441300"/>
    <n v="11"/>
    <d v="2016-11-29T00:00:00"/>
    <s v="OAG Grants"/>
    <m/>
    <s v="99999"/>
    <m/>
    <m/>
    <s v="ATA"/>
  </r>
  <r>
    <s v="Stop Violence Against Women (VSTOP)"/>
    <s v="2015WFAX0018"/>
    <n v="2017"/>
    <n v="5"/>
    <d v="2016-11-29T00:00:00"/>
    <m/>
    <m/>
    <x v="0"/>
    <m/>
    <x v="11"/>
    <x v="0"/>
    <m/>
    <s v="OAG Grants"/>
    <n v="9712.89"/>
    <m/>
    <s v="Cash Tran Out-FedPass Cardinal"/>
    <s v="0000441300"/>
    <n v="5"/>
    <m/>
    <m/>
    <m/>
    <m/>
    <m/>
    <m/>
    <m/>
    <m/>
    <m/>
    <m/>
    <m/>
    <m/>
    <m/>
    <m/>
    <m/>
    <m/>
    <m/>
    <m/>
    <m/>
    <m/>
    <s v="0000441300"/>
    <n v="5"/>
    <d v="2016-11-29T00:00:00"/>
    <s v="OAG Grants"/>
    <s v="16-N4193VA"/>
    <s v="10220"/>
    <m/>
    <m/>
    <s v="ATA"/>
  </r>
  <r>
    <s v="Stop Violence Against Women (VSTOP)"/>
    <s v="2015WFAX0018"/>
    <n v="2017"/>
    <n v="5"/>
    <d v="2016-11-30T00:00:00"/>
    <m/>
    <m/>
    <x v="0"/>
    <m/>
    <x v="13"/>
    <x v="0"/>
    <m/>
    <s v="Accounts Payable"/>
    <n v="12668.72"/>
    <m/>
    <s v="16-N4145VA15 VSTOP"/>
    <s v="AP00441518"/>
    <n v="46"/>
    <s v="00004565"/>
    <n v="1"/>
    <d v="2016-11-29T00:00:00"/>
    <s v="Virginia Commonwealth University"/>
    <s v="16-N4145VA15 VSTOP"/>
    <s v="14000"/>
    <m/>
    <m/>
    <m/>
    <m/>
    <m/>
    <m/>
    <m/>
    <m/>
    <m/>
    <m/>
    <m/>
    <m/>
    <m/>
    <m/>
    <s v="00004565"/>
    <n v="1"/>
    <d v="2016-11-29T00:00:00"/>
    <s v="Virginia Commonwealth University"/>
    <s v="00004565"/>
    <s v="10220"/>
    <s v="760"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5804.12"/>
    <m/>
    <s v="Cash With The Treasurer Of VA"/>
    <s v="AP00412662"/>
    <n v="2"/>
    <m/>
    <m/>
    <m/>
    <m/>
    <m/>
    <m/>
    <m/>
    <m/>
    <m/>
    <m/>
    <m/>
    <m/>
    <m/>
    <m/>
    <m/>
    <m/>
    <m/>
    <m/>
    <m/>
    <m/>
    <s v="AP00412662"/>
    <n v="2"/>
    <d v="2016-10-26T00:00:00"/>
    <s v="AP Payments"/>
    <s v="00003742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9000.08"/>
    <m/>
    <s v="16-M4437VA15 V-STOP"/>
    <s v="AP00413142"/>
    <n v="117"/>
    <s v="00003848"/>
    <n v="1"/>
    <d v="2016-10-21T00:00:00"/>
    <s v="Campbell County"/>
    <s v="16-M4437VA15 V-STOP"/>
    <s v="14000"/>
    <m/>
    <m/>
    <m/>
    <m/>
    <m/>
    <m/>
    <m/>
    <m/>
    <m/>
    <m/>
    <m/>
    <m/>
    <m/>
    <m/>
    <s v="00003848"/>
    <n v="1"/>
    <d v="2016-10-21T00:00:00"/>
    <s v="Campbell County"/>
    <s v="00003848"/>
    <s v="10220"/>
    <s v="031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4547.5"/>
    <m/>
    <s v="Cash With The Treasurer Of VA"/>
    <s v="AP00413702"/>
    <n v="35"/>
    <m/>
    <m/>
    <m/>
    <m/>
    <m/>
    <m/>
    <m/>
    <m/>
    <m/>
    <m/>
    <m/>
    <m/>
    <m/>
    <m/>
    <m/>
    <m/>
    <m/>
    <m/>
    <m/>
    <m/>
    <s v="AP00413702"/>
    <n v="35"/>
    <d v="2016-10-27T00:00:00"/>
    <s v="AP Payments"/>
    <s v="00003854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3328.28"/>
    <m/>
    <s v="Accounts Payable"/>
    <s v="AP00413702"/>
    <n v="106"/>
    <m/>
    <m/>
    <m/>
    <m/>
    <m/>
    <m/>
    <m/>
    <m/>
    <m/>
    <m/>
    <m/>
    <m/>
    <m/>
    <m/>
    <m/>
    <m/>
    <m/>
    <m/>
    <m/>
    <m/>
    <s v="AP00413702"/>
    <n v="106"/>
    <d v="2016-10-27T00:00:00"/>
    <s v="AP Payments"/>
    <s v="00003853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9000.08"/>
    <m/>
    <s v="Accounts Payable"/>
    <s v="AP00413702"/>
    <n v="101"/>
    <m/>
    <m/>
    <m/>
    <m/>
    <m/>
    <m/>
    <m/>
    <m/>
    <m/>
    <m/>
    <m/>
    <m/>
    <m/>
    <m/>
    <m/>
    <m/>
    <m/>
    <m/>
    <m/>
    <m/>
    <s v="AP00413702"/>
    <n v="101"/>
    <d v="2016-10-27T00:00:00"/>
    <s v="AP Payments"/>
    <s v="00003848"/>
    <s v="99999"/>
    <m/>
    <m/>
    <s v="AP"/>
  </r>
  <r>
    <s v="Stop Violence Against Women (VSTOP)"/>
    <s v="2015WFAX0018"/>
    <n v="2017"/>
    <n v="4"/>
    <d v="2016-10-28T00:00:00"/>
    <m/>
    <m/>
    <x v="0"/>
    <s v="390001"/>
    <x v="26"/>
    <x v="1"/>
    <m/>
    <s v="V403730 CORRECT"/>
    <n v="117.23"/>
    <m/>
    <s v="Clerical Services"/>
    <s v="0000415506"/>
    <n v="86"/>
    <m/>
    <m/>
    <m/>
    <m/>
    <m/>
    <m/>
    <m/>
    <m/>
    <m/>
    <m/>
    <m/>
    <m/>
    <m/>
    <m/>
    <m/>
    <m/>
    <m/>
    <m/>
    <m/>
    <m/>
    <s v="0000415506"/>
    <n v="86"/>
    <d v="2016-10-28T00:00:00"/>
    <s v="V403730 CORRECT"/>
    <s v="403758"/>
    <s v="10230"/>
    <m/>
    <m/>
    <s v="SPJ"/>
  </r>
  <r>
    <s v="Stop Violence Against Women (VSTOP)"/>
    <s v="2015WFAX0018"/>
    <n v="2017"/>
    <n v="4"/>
    <d v="2016-10-31T00:00:00"/>
    <m/>
    <m/>
    <x v="0"/>
    <s v="390001"/>
    <x v="7"/>
    <x v="1"/>
    <m/>
    <s v="OctTS"/>
    <n v="158.91"/>
    <m/>
    <s v="Retiree Health Ins Cr Premium"/>
    <s v="0000422845"/>
    <n v="77"/>
    <m/>
    <m/>
    <m/>
    <m/>
    <m/>
    <m/>
    <m/>
    <m/>
    <m/>
    <m/>
    <m/>
    <m/>
    <m/>
    <m/>
    <m/>
    <m/>
    <m/>
    <m/>
    <m/>
    <m/>
    <s v="0000422845"/>
    <n v="77"/>
    <d v="2016-10-31T00:00:00"/>
    <s v="OctTS"/>
    <s v="OctTS"/>
    <s v="10230"/>
    <m/>
    <m/>
    <s v="SPJ"/>
  </r>
  <r>
    <s v="Stop Violence Against Women (VSTOP)"/>
    <s v="2015WFAX0018"/>
    <n v="2017"/>
    <n v="4"/>
    <d v="2016-10-31T00:00:00"/>
    <m/>
    <m/>
    <x v="0"/>
    <s v="390001"/>
    <x v="12"/>
    <x v="1"/>
    <m/>
    <s v="OctTS"/>
    <n v="13466.86"/>
    <m/>
    <s v="Salaries, Classified"/>
    <s v="0000422845"/>
    <n v="140"/>
    <m/>
    <m/>
    <m/>
    <m/>
    <m/>
    <m/>
    <m/>
    <m/>
    <m/>
    <m/>
    <m/>
    <m/>
    <m/>
    <m/>
    <m/>
    <m/>
    <m/>
    <m/>
    <m/>
    <m/>
    <s v="0000422845"/>
    <n v="140"/>
    <d v="2016-10-31T00:00:00"/>
    <s v="OctTS"/>
    <s v="OctTS"/>
    <s v="10230"/>
    <m/>
    <m/>
    <s v="SPJ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40.5"/>
    <m/>
    <s v="LAP Training"/>
    <s v="EX00425749"/>
    <n v="152"/>
    <m/>
    <m/>
    <m/>
    <m/>
    <m/>
    <m/>
    <m/>
    <m/>
    <m/>
    <m/>
    <m/>
    <m/>
    <m/>
    <m/>
    <m/>
    <m/>
    <m/>
    <m/>
    <m/>
    <m/>
    <s v="EX00425749"/>
    <n v="152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3.75"/>
    <m/>
    <s v="LAP Training"/>
    <s v="EX00425749"/>
    <n v="166"/>
    <m/>
    <m/>
    <m/>
    <m/>
    <m/>
    <m/>
    <m/>
    <m/>
    <m/>
    <m/>
    <m/>
    <m/>
    <m/>
    <m/>
    <m/>
    <m/>
    <m/>
    <m/>
    <m/>
    <m/>
    <s v="EX00425749"/>
    <n v="166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AP Payments"/>
    <n v="-111.24"/>
    <m/>
    <s v="Cash With The Treasurer Of VA"/>
    <s v="AP00427844"/>
    <n v="8"/>
    <m/>
    <m/>
    <m/>
    <m/>
    <m/>
    <m/>
    <m/>
    <m/>
    <m/>
    <m/>
    <m/>
    <m/>
    <m/>
    <m/>
    <m/>
    <m/>
    <m/>
    <m/>
    <m/>
    <m/>
    <s v="AP00427844"/>
    <n v="8"/>
    <d v="2016-11-09T00:00:00"/>
    <s v="AP Payments"/>
    <s v="00004005"/>
    <s v="99999"/>
    <m/>
    <m/>
    <s v="AP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9.5"/>
    <m/>
    <s v="LAP Training"/>
    <s v="EX00426259"/>
    <n v="163"/>
    <m/>
    <m/>
    <m/>
    <m/>
    <m/>
    <m/>
    <m/>
    <m/>
    <m/>
    <m/>
    <m/>
    <m/>
    <m/>
    <m/>
    <m/>
    <m/>
    <m/>
    <m/>
    <m/>
    <m/>
    <s v="EX00426259"/>
    <n v="163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40.5"/>
    <m/>
    <s v="LAP Training"/>
    <s v="EX00426259"/>
    <n v="151"/>
    <m/>
    <m/>
    <m/>
    <m/>
    <m/>
    <m/>
    <m/>
    <m/>
    <m/>
    <m/>
    <m/>
    <m/>
    <m/>
    <m/>
    <m/>
    <m/>
    <m/>
    <m/>
    <m/>
    <m/>
    <s v="EX00426259"/>
    <n v="151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16157.4"/>
    <m/>
    <s v="Accounts Payable"/>
    <s v="AP00430937"/>
    <n v="4"/>
    <m/>
    <m/>
    <m/>
    <m/>
    <m/>
    <m/>
    <m/>
    <m/>
    <m/>
    <m/>
    <m/>
    <m/>
    <m/>
    <m/>
    <m/>
    <m/>
    <m/>
    <m/>
    <m/>
    <m/>
    <s v="AP00430937"/>
    <n v="4"/>
    <d v="2016-11-15T00:00:00"/>
    <s v="Accounts Payable"/>
    <s v="00004102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10000"/>
    <m/>
    <s v="Accounts Payable"/>
    <s v="AP00430937"/>
    <n v="1"/>
    <m/>
    <m/>
    <m/>
    <m/>
    <m/>
    <m/>
    <m/>
    <m/>
    <m/>
    <m/>
    <m/>
    <m/>
    <m/>
    <m/>
    <m/>
    <m/>
    <m/>
    <m/>
    <m/>
    <m/>
    <s v="AP00430937"/>
    <n v="1"/>
    <d v="2016-11-15T00:00:00"/>
    <s v="Accounts Payable"/>
    <s v="00004099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8738.92"/>
    <m/>
    <s v="Accounts Payable"/>
    <s v="AP00430937"/>
    <n v="9"/>
    <m/>
    <m/>
    <m/>
    <m/>
    <m/>
    <m/>
    <m/>
    <m/>
    <m/>
    <m/>
    <m/>
    <m/>
    <m/>
    <m/>
    <m/>
    <m/>
    <m/>
    <m/>
    <m/>
    <m/>
    <s v="AP00430937"/>
    <n v="9"/>
    <d v="2016-11-15T00:00:00"/>
    <s v="Accounts Payable"/>
    <s v="00004107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3237.7"/>
    <m/>
    <s v="16-T9336VA15 V-STOP"/>
    <s v="AP00430937"/>
    <n v="124"/>
    <s v="00004111"/>
    <n v="1"/>
    <d v="2016-11-10T00:00:00"/>
    <s v="County of Gloucester Treasurer"/>
    <s v="16-T9336VA15 V-STOP"/>
    <s v="14000"/>
    <m/>
    <m/>
    <m/>
    <m/>
    <m/>
    <m/>
    <m/>
    <m/>
    <m/>
    <m/>
    <m/>
    <m/>
    <m/>
    <m/>
    <s v="00004111"/>
    <n v="1"/>
    <d v="2016-11-10T00:00:00"/>
    <s v="County of Gloucester Treasurer"/>
    <s v="00004111"/>
    <s v="10220"/>
    <s v="07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4262.3100000000004"/>
    <m/>
    <s v="16-T9425VA15 V-STOP"/>
    <s v="AP00430937"/>
    <n v="129"/>
    <s v="00004116"/>
    <n v="1"/>
    <d v="2016-11-10T00:00:00"/>
    <s v="County of Isle of Wight"/>
    <s v="16-T9425VA15 V-STOP"/>
    <s v="14000"/>
    <m/>
    <m/>
    <m/>
    <m/>
    <m/>
    <m/>
    <m/>
    <m/>
    <m/>
    <m/>
    <m/>
    <m/>
    <m/>
    <m/>
    <s v="00004116"/>
    <n v="1"/>
    <d v="2016-11-10T00:00:00"/>
    <s v="County of Isle of Wight"/>
    <s v="00004116"/>
    <s v="10220"/>
    <s v="09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220.5"/>
    <m/>
    <s v="16-L4705VA15 V-STOP"/>
    <s v="AP00430937"/>
    <n v="116"/>
    <s v="00004103"/>
    <n v="1"/>
    <d v="2016-11-10T00:00:00"/>
    <s v="Russell County"/>
    <s v="16-L4705VA15 V-STOP"/>
    <s v="14000"/>
    <m/>
    <m/>
    <m/>
    <m/>
    <m/>
    <m/>
    <m/>
    <m/>
    <m/>
    <m/>
    <m/>
    <m/>
    <m/>
    <m/>
    <s v="00004103"/>
    <n v="1"/>
    <d v="2016-11-10T00:00:00"/>
    <s v="Russell County"/>
    <s v="00004103"/>
    <s v="10220"/>
    <s v="167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837.5"/>
    <m/>
    <s v="16-T9360VA15 V-STOP"/>
    <s v="AP00430937"/>
    <n v="127"/>
    <s v="00004114"/>
    <n v="1"/>
    <d v="2016-11-10T00:00:00"/>
    <s v="County of Louisa"/>
    <s v="16-T9360VA15 V-STOP"/>
    <s v="14000"/>
    <m/>
    <m/>
    <m/>
    <m/>
    <m/>
    <m/>
    <m/>
    <m/>
    <m/>
    <m/>
    <m/>
    <m/>
    <m/>
    <m/>
    <s v="00004114"/>
    <n v="1"/>
    <d v="2016-11-10T00:00:00"/>
    <s v="County of Louisa"/>
    <s v="00004114"/>
    <s v="10220"/>
    <s v="109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987.4"/>
    <m/>
    <s v="16-T9333VA15 V-STOP"/>
    <s v="AP00430937"/>
    <n v="123"/>
    <s v="00004110"/>
    <n v="1"/>
    <d v="2016-11-10T00:00:00"/>
    <s v="Director of Finance Cty of Fairfax VA"/>
    <s v="16-T9333VA15 V-STOP"/>
    <s v="14000"/>
    <m/>
    <m/>
    <m/>
    <m/>
    <m/>
    <m/>
    <m/>
    <m/>
    <m/>
    <m/>
    <m/>
    <m/>
    <m/>
    <m/>
    <s v="00004110"/>
    <n v="1"/>
    <d v="2016-11-10T00:00:00"/>
    <s v="Director of Finance Cty of Fairfax VA"/>
    <s v="00004110"/>
    <s v="10220"/>
    <s v="059"/>
    <m/>
    <s v="AP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3.75"/>
    <m/>
    <s v="VSTOP MEETING"/>
    <s v="EX00460916"/>
    <n v="23"/>
    <m/>
    <m/>
    <m/>
    <m/>
    <m/>
    <m/>
    <m/>
    <m/>
    <m/>
    <m/>
    <m/>
    <m/>
    <m/>
    <m/>
    <m/>
    <m/>
    <m/>
    <m/>
    <m/>
    <m/>
    <s v="EX00460916"/>
    <n v="23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s v="390001"/>
    <x v="18"/>
    <x v="1"/>
    <m/>
    <s v="Accounts Payable"/>
    <n v="217.08"/>
    <m/>
    <s v="VSTOP MEETING."/>
    <s v="AP00460517"/>
    <n v="22"/>
    <s v="00004810"/>
    <n v="1"/>
    <d v="2016-12-21T00:00:00"/>
    <s v="TERESA BERRY"/>
    <s v="VSTOP MEETING."/>
    <s v="14000"/>
    <m/>
    <m/>
    <m/>
    <m/>
    <m/>
    <m/>
    <m/>
    <m/>
    <m/>
    <m/>
    <m/>
    <m/>
    <m/>
    <m/>
    <s v="00004810"/>
    <n v="1"/>
    <d v="2016-12-21T00:00:00"/>
    <s v="TERESA BERRY"/>
    <s v="00004810"/>
    <s v="10330"/>
    <m/>
    <m/>
    <s v="AP"/>
  </r>
  <r>
    <s v="Stop Violence Against Women (VSTOP)"/>
    <s v="2015WFAX0018"/>
    <n v="2017"/>
    <n v="6"/>
    <d v="2016-12-21T00:00:00"/>
    <m/>
    <m/>
    <x v="0"/>
    <s v="390001"/>
    <x v="21"/>
    <x v="1"/>
    <m/>
    <s v="Expense Accrual Journal"/>
    <n v="3.75"/>
    <m/>
    <s v="VSTOP MEETING"/>
    <s v="EX00460436"/>
    <n v="23"/>
    <m/>
    <m/>
    <m/>
    <m/>
    <m/>
    <m/>
    <m/>
    <m/>
    <m/>
    <m/>
    <m/>
    <s v="0000123542"/>
    <n v="4"/>
    <d v="2016-12-21T00:00:00"/>
    <s v="VSTOP MEETING"/>
    <s v="00007"/>
    <s v="14000"/>
    <s v="00445037100"/>
    <s v="incidentals"/>
    <m/>
    <s v="0000123542"/>
    <n v="4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2T00:00:00"/>
    <m/>
    <m/>
    <x v="0"/>
    <m/>
    <x v="3"/>
    <x v="0"/>
    <m/>
    <s v="AP Payments"/>
    <n v="-7808.75"/>
    <m/>
    <s v="Cash With The Treasurer Of VA"/>
    <s v="AP00461079"/>
    <n v="3"/>
    <m/>
    <m/>
    <m/>
    <m/>
    <m/>
    <m/>
    <m/>
    <m/>
    <m/>
    <m/>
    <m/>
    <m/>
    <m/>
    <m/>
    <m/>
    <m/>
    <m/>
    <m/>
    <m/>
    <m/>
    <s v="AP00461079"/>
    <n v="3"/>
    <d v="2016-12-22T00:00:00"/>
    <s v="AP Payments"/>
    <s v="00004749"/>
    <s v="99999"/>
    <m/>
    <m/>
    <s v="AP"/>
  </r>
  <r>
    <s v="Stop Violence Against Women (VSTOP)"/>
    <s v="2015WFAX0018"/>
    <n v="2017"/>
    <n v="6"/>
    <d v="2016-12-22T00:00:00"/>
    <m/>
    <m/>
    <x v="0"/>
    <m/>
    <x v="3"/>
    <x v="1"/>
    <m/>
    <s v="AP Payments"/>
    <n v="-217.08"/>
    <m/>
    <s v="Cash With The Treasurer Of VA"/>
    <s v="AP00461079"/>
    <n v="14"/>
    <m/>
    <m/>
    <m/>
    <m/>
    <m/>
    <m/>
    <m/>
    <m/>
    <m/>
    <m/>
    <m/>
    <m/>
    <m/>
    <m/>
    <m/>
    <m/>
    <m/>
    <m/>
    <m/>
    <m/>
    <s v="AP00461079"/>
    <n v="14"/>
    <d v="2016-12-22T00:00:00"/>
    <s v="AP Payments"/>
    <s v="00004810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12218.72"/>
    <m/>
    <s v="Accounts Payable"/>
    <s v="AP00475897"/>
    <n v="29"/>
    <m/>
    <m/>
    <m/>
    <m/>
    <m/>
    <m/>
    <m/>
    <m/>
    <m/>
    <m/>
    <m/>
    <m/>
    <m/>
    <m/>
    <m/>
    <m/>
    <m/>
    <m/>
    <m/>
    <m/>
    <s v="AP00475897"/>
    <n v="29"/>
    <d v="2017-01-12T00:00:00"/>
    <s v="Accounts Payable"/>
    <s v="00004952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4057.56"/>
    <m/>
    <s v="16-R3161VA15 V-STOP"/>
    <s v="AP00475897"/>
    <n v="137"/>
    <s v="00004972"/>
    <n v="1"/>
    <d v="2017-01-11T00:00:00"/>
    <s v="COUNTY OF AUGUSTA"/>
    <s v="16-R3161VA15 V-STOP"/>
    <s v="14000"/>
    <m/>
    <m/>
    <m/>
    <m/>
    <m/>
    <m/>
    <m/>
    <m/>
    <m/>
    <m/>
    <m/>
    <m/>
    <m/>
    <m/>
    <s v="00004972"/>
    <n v="1"/>
    <d v="2017-01-11T00:00:00"/>
    <s v="COUNTY OF AUGUSTA"/>
    <s v="00004972"/>
    <s v="10220"/>
    <s v="015"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4295.68"/>
    <m/>
    <s v="16-R3144VA15 V-STOP"/>
    <s v="AP00475897"/>
    <n v="136"/>
    <s v="00004971"/>
    <n v="1"/>
    <d v="2017-01-11T00:00:00"/>
    <s v="Avalon A Center for Women and Children"/>
    <s v="16-R3144VA15 V-STOP"/>
    <s v="14000"/>
    <m/>
    <m/>
    <m/>
    <m/>
    <m/>
    <m/>
    <m/>
    <m/>
    <m/>
    <m/>
    <m/>
    <m/>
    <m/>
    <m/>
    <s v="00004971"/>
    <n v="1"/>
    <d v="2017-01-11T00:00:00"/>
    <s v="Avalon A Center for Women and Children"/>
    <s v="00004971"/>
    <s v="10220"/>
    <s v="830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12218.72"/>
    <m/>
    <s v="Cash With The Treasurer Of VA"/>
    <s v="AP00476442"/>
    <n v="3"/>
    <m/>
    <m/>
    <m/>
    <m/>
    <m/>
    <m/>
    <m/>
    <m/>
    <m/>
    <m/>
    <m/>
    <m/>
    <m/>
    <m/>
    <m/>
    <m/>
    <m/>
    <m/>
    <m/>
    <m/>
    <s v="AP00476442"/>
    <n v="3"/>
    <d v="2017-01-13T00:00:00"/>
    <s v="AP Payments"/>
    <s v="00004952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1627.91"/>
    <m/>
    <s v="Accounts Payable"/>
    <s v="AP00476442"/>
    <n v="138"/>
    <m/>
    <m/>
    <m/>
    <m/>
    <m/>
    <m/>
    <m/>
    <m/>
    <m/>
    <m/>
    <m/>
    <m/>
    <m/>
    <m/>
    <m/>
    <m/>
    <m/>
    <m/>
    <m/>
    <m/>
    <s v="AP00476442"/>
    <n v="138"/>
    <d v="2017-01-13T00:00:00"/>
    <s v="AP Payments"/>
    <s v="00004968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7546"/>
    <m/>
    <s v="Cash With The Treasurer Of VA"/>
    <s v="AP00412662"/>
    <n v="10"/>
    <m/>
    <m/>
    <m/>
    <m/>
    <m/>
    <m/>
    <m/>
    <m/>
    <m/>
    <m/>
    <m/>
    <m/>
    <m/>
    <m/>
    <m/>
    <m/>
    <m/>
    <m/>
    <m/>
    <m/>
    <s v="AP00412662"/>
    <n v="10"/>
    <d v="2016-10-26T00:00:00"/>
    <s v="AP Payments"/>
    <s v="00003747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3355"/>
    <m/>
    <s v="Cash With The Treasurer Of VA"/>
    <s v="AP00412662"/>
    <n v="7"/>
    <m/>
    <m/>
    <m/>
    <m/>
    <m/>
    <m/>
    <m/>
    <m/>
    <m/>
    <m/>
    <m/>
    <m/>
    <m/>
    <m/>
    <m/>
    <m/>
    <m/>
    <m/>
    <m/>
    <m/>
    <s v="AP00412662"/>
    <n v="7"/>
    <d v="2016-10-26T00:00:00"/>
    <s v="AP Payments"/>
    <s v="00003744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3320.79"/>
    <m/>
    <s v="Accounts Payable"/>
    <s v="AP00413142"/>
    <n v="70"/>
    <m/>
    <m/>
    <m/>
    <m/>
    <m/>
    <m/>
    <m/>
    <m/>
    <m/>
    <m/>
    <m/>
    <m/>
    <m/>
    <m/>
    <m/>
    <m/>
    <m/>
    <m/>
    <m/>
    <m/>
    <s v="AP00413142"/>
    <n v="70"/>
    <d v="2016-10-26T00:00:00"/>
    <s v="Accounts Payable"/>
    <s v="00003846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3185.82"/>
    <m/>
    <s v="Accounts Payable"/>
    <s v="AP00413142"/>
    <n v="39"/>
    <m/>
    <m/>
    <m/>
    <m/>
    <m/>
    <m/>
    <m/>
    <m/>
    <m/>
    <m/>
    <m/>
    <m/>
    <m/>
    <m/>
    <m/>
    <m/>
    <m/>
    <m/>
    <m/>
    <m/>
    <s v="AP00413142"/>
    <n v="39"/>
    <d v="2016-10-26T00:00:00"/>
    <s v="Accounts Payable"/>
    <s v="00003852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5804.12"/>
    <m/>
    <s v="Accounts Payable"/>
    <s v="AP00412662"/>
    <n v="94"/>
    <m/>
    <m/>
    <m/>
    <m/>
    <m/>
    <m/>
    <m/>
    <m/>
    <m/>
    <m/>
    <m/>
    <m/>
    <m/>
    <m/>
    <m/>
    <m/>
    <m/>
    <m/>
    <m/>
    <m/>
    <s v="AP00412662"/>
    <n v="94"/>
    <d v="2016-10-26T00:00:00"/>
    <s v="AP Payments"/>
    <s v="00003742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6129"/>
    <m/>
    <s v="Accounts Payable"/>
    <s v="AP00412662"/>
    <n v="95"/>
    <m/>
    <m/>
    <m/>
    <m/>
    <m/>
    <m/>
    <m/>
    <m/>
    <m/>
    <m/>
    <m/>
    <m/>
    <m/>
    <m/>
    <m/>
    <m/>
    <m/>
    <m/>
    <m/>
    <m/>
    <s v="AP00412662"/>
    <n v="95"/>
    <d v="2016-10-26T00:00:00"/>
    <s v="AP Payments"/>
    <s v="00003743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10922.44"/>
    <m/>
    <s v="Accounts Payable"/>
    <s v="AP00412662"/>
    <n v="51"/>
    <m/>
    <m/>
    <m/>
    <m/>
    <m/>
    <m/>
    <m/>
    <m/>
    <m/>
    <m/>
    <m/>
    <m/>
    <m/>
    <m/>
    <m/>
    <m/>
    <m/>
    <m/>
    <m/>
    <m/>
    <s v="AP00412662"/>
    <n v="51"/>
    <d v="2016-10-26T00:00:00"/>
    <s v="AP Payments"/>
    <s v="00003745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2886.89"/>
    <m/>
    <s v="16-D3044VA15 V-STOP"/>
    <s v="AP00413142"/>
    <n v="112"/>
    <s v="00003836"/>
    <n v="1"/>
    <d v="2016-10-21T00:00:00"/>
    <s v="Action in Community Through Service"/>
    <s v="16-D3044VA15 V-STOP"/>
    <s v="14000"/>
    <m/>
    <m/>
    <m/>
    <m/>
    <m/>
    <m/>
    <m/>
    <m/>
    <m/>
    <m/>
    <m/>
    <m/>
    <m/>
    <m/>
    <s v="00003836"/>
    <n v="1"/>
    <d v="2016-10-21T00:00:00"/>
    <s v="Action in Community Through Service"/>
    <s v="00003836"/>
    <s v="10220"/>
    <s v="359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3185.82"/>
    <m/>
    <s v="16-Q3523VA15 V-STOP"/>
    <s v="AP00413142"/>
    <n v="121"/>
    <s v="00003852"/>
    <n v="1"/>
    <d v="2016-10-21T00:00:00"/>
    <s v="Bedford County"/>
    <s v="16-Q3523VA15 V-STOP"/>
    <s v="14000"/>
    <m/>
    <m/>
    <m/>
    <m/>
    <m/>
    <m/>
    <m/>
    <m/>
    <m/>
    <m/>
    <m/>
    <m/>
    <m/>
    <m/>
    <s v="00003852"/>
    <n v="1"/>
    <d v="2016-10-21T00:00:00"/>
    <s v="Bedford County"/>
    <s v="00003852"/>
    <s v="10220"/>
    <s v="019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3320.79"/>
    <m/>
    <s v="16-I5925VA15 V-STOP"/>
    <s v="AP00413142"/>
    <n v="82"/>
    <s v="00003846"/>
    <n v="1"/>
    <d v="2016-10-21T00:00:00"/>
    <s v="Northern Virginia Family Service"/>
    <s v="16-I5925VA15 V-STOP"/>
    <s v="14000"/>
    <m/>
    <m/>
    <m/>
    <m/>
    <m/>
    <m/>
    <m/>
    <m/>
    <m/>
    <m/>
    <m/>
    <m/>
    <m/>
    <m/>
    <s v="00003846"/>
    <n v="1"/>
    <d v="2016-10-21T00:00:00"/>
    <s v="Northern Virginia Family Service"/>
    <s v="00003846"/>
    <s v="10220"/>
    <s v="059"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4887"/>
    <m/>
    <s v="Accounts Payable"/>
    <s v="AP00348933"/>
    <n v="152"/>
    <m/>
    <m/>
    <m/>
    <m/>
    <m/>
    <m/>
    <m/>
    <m/>
    <m/>
    <m/>
    <m/>
    <m/>
    <m/>
    <m/>
    <m/>
    <m/>
    <m/>
    <m/>
    <m/>
    <m/>
    <s v="AP00348933"/>
    <n v="152"/>
    <d v="2016-08-11T00:00:00"/>
    <s v="AP Payments"/>
    <s v="00002837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6237.5"/>
    <m/>
    <s v="Accounts Payable"/>
    <s v="AP00348933"/>
    <n v="172"/>
    <m/>
    <m/>
    <m/>
    <m/>
    <m/>
    <m/>
    <m/>
    <m/>
    <m/>
    <m/>
    <m/>
    <m/>
    <m/>
    <m/>
    <m/>
    <m/>
    <m/>
    <m/>
    <m/>
    <m/>
    <s v="AP00348933"/>
    <n v="172"/>
    <d v="2016-08-11T00:00:00"/>
    <s v="AP Payments"/>
    <s v="00002862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7672.24"/>
    <m/>
    <s v="Accounts Payable"/>
    <s v="AP00348933"/>
    <n v="153"/>
    <m/>
    <m/>
    <m/>
    <m/>
    <m/>
    <m/>
    <m/>
    <m/>
    <m/>
    <m/>
    <m/>
    <m/>
    <m/>
    <m/>
    <m/>
    <m/>
    <m/>
    <m/>
    <m/>
    <m/>
    <s v="AP00348933"/>
    <n v="153"/>
    <d v="2016-08-11T00:00:00"/>
    <s v="AP Payments"/>
    <s v="00002838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3760"/>
    <m/>
    <s v="Accounts Payable"/>
    <s v="AP00348933"/>
    <n v="148"/>
    <m/>
    <m/>
    <m/>
    <m/>
    <m/>
    <m/>
    <m/>
    <m/>
    <m/>
    <m/>
    <m/>
    <m/>
    <m/>
    <m/>
    <m/>
    <m/>
    <m/>
    <m/>
    <m/>
    <m/>
    <s v="AP00348933"/>
    <n v="148"/>
    <d v="2016-08-11T00:00:00"/>
    <s v="AP Payments"/>
    <s v="00002833"/>
    <s v="99999"/>
    <m/>
    <m/>
    <s v="AP"/>
  </r>
  <r>
    <s v="Stop Violence Against Women (VSTOP)"/>
    <s v="2015WFAX0018"/>
    <n v="2017"/>
    <n v="2"/>
    <d v="2016-08-22T00:00:00"/>
    <m/>
    <m/>
    <x v="0"/>
    <m/>
    <x v="5"/>
    <x v="1"/>
    <m/>
    <s v="AR Direct Cash Journal"/>
    <n v="-14700"/>
    <m/>
    <s v="16-08-22AR_DIRJRNL607"/>
    <s v="AR00357273"/>
    <n v="20"/>
    <m/>
    <m/>
    <m/>
    <m/>
    <m/>
    <m/>
    <s v="607"/>
    <n v="4"/>
    <d v="2016-08-22T00:00:00"/>
    <s v="41405368"/>
    <s v="EFT"/>
    <m/>
    <m/>
    <m/>
    <m/>
    <m/>
    <m/>
    <m/>
    <m/>
    <m/>
    <s v="607"/>
    <n v="4"/>
    <d v="2016-08-22T00:00:00"/>
    <s v="41405368"/>
    <s v="41405368"/>
    <s v="10230"/>
    <m/>
    <m/>
    <s v="AR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7930"/>
    <m/>
    <s v="Accounts Payable"/>
    <s v="AP00363169"/>
    <n v="12"/>
    <m/>
    <m/>
    <m/>
    <m/>
    <m/>
    <m/>
    <m/>
    <m/>
    <m/>
    <m/>
    <m/>
    <m/>
    <m/>
    <m/>
    <m/>
    <m/>
    <m/>
    <m/>
    <m/>
    <m/>
    <s v="AP00363169"/>
    <n v="12"/>
    <d v="2016-08-29T00:00:00"/>
    <s v="Accounts Payable"/>
    <s v="00003009"/>
    <s v="99999"/>
    <m/>
    <m/>
    <s v="AP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4500"/>
    <m/>
    <s v="Accounts Payable"/>
    <s v="AP00363169"/>
    <n v="10"/>
    <m/>
    <m/>
    <m/>
    <m/>
    <m/>
    <m/>
    <m/>
    <m/>
    <m/>
    <m/>
    <m/>
    <m/>
    <m/>
    <m/>
    <m/>
    <m/>
    <m/>
    <m/>
    <m/>
    <m/>
    <s v="AP00363169"/>
    <n v="10"/>
    <d v="2016-08-29T00:00:00"/>
    <s v="Accounts Payable"/>
    <s v="00003007"/>
    <s v="99999"/>
    <m/>
    <m/>
    <s v="AP"/>
  </r>
  <r>
    <s v="Stop Violence Against Women (VSTOP)"/>
    <s v="2015WFAX0018"/>
    <n v="2017"/>
    <n v="2"/>
    <d v="2016-08-29T00:00:00"/>
    <m/>
    <m/>
    <x v="0"/>
    <s v="390001"/>
    <x v="6"/>
    <x v="1"/>
    <m/>
    <s v="CLEARAUG"/>
    <n v="71.69"/>
    <m/>
    <s v="Group Life Insurance"/>
    <s v="0000362892"/>
    <n v="32"/>
    <m/>
    <m/>
    <m/>
    <m/>
    <m/>
    <m/>
    <m/>
    <m/>
    <m/>
    <m/>
    <m/>
    <m/>
    <m/>
    <m/>
    <m/>
    <m/>
    <m/>
    <m/>
    <m/>
    <m/>
    <s v="0000362892"/>
    <n v="32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10"/>
    <x v="1"/>
    <m/>
    <s v="CLEARAUG"/>
    <n v="36.119999999999997"/>
    <m/>
    <s v="VSDB &amp; Longterm Disability Ins"/>
    <s v="0000362892"/>
    <n v="76"/>
    <m/>
    <m/>
    <m/>
    <m/>
    <m/>
    <m/>
    <m/>
    <m/>
    <m/>
    <m/>
    <m/>
    <m/>
    <m/>
    <m/>
    <m/>
    <m/>
    <m/>
    <m/>
    <m/>
    <m/>
    <s v="0000362892"/>
    <n v="76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20"/>
    <x v="1"/>
    <m/>
    <s v="CLEARAUG"/>
    <n v="16.41"/>
    <m/>
    <s v="DefContMatch-VRS HybridRetPlan"/>
    <s v="0000362892"/>
    <n v="105"/>
    <m/>
    <m/>
    <m/>
    <m/>
    <m/>
    <m/>
    <m/>
    <m/>
    <m/>
    <m/>
    <m/>
    <m/>
    <m/>
    <m/>
    <m/>
    <m/>
    <m/>
    <m/>
    <m/>
    <m/>
    <s v="0000362892"/>
    <n v="105"/>
    <d v="2016-08-29T00:00:00"/>
    <s v="CLEARAUG"/>
    <s v="AUGTS"/>
    <s v="10230"/>
    <m/>
    <m/>
    <s v="SPJ"/>
  </r>
  <r>
    <s v="Stop Violence Against Women (VSTOP)"/>
    <s v="2015WFAX0018"/>
    <n v="2017"/>
    <n v="2"/>
    <d v="2016-08-30T00:00:00"/>
    <m/>
    <m/>
    <x v="0"/>
    <m/>
    <x v="3"/>
    <x v="0"/>
    <m/>
    <s v="AP Payments"/>
    <n v="-7930"/>
    <m/>
    <s v="Cash With The Treasurer Of VA"/>
    <s v="AP00363713"/>
    <n v="16"/>
    <m/>
    <m/>
    <m/>
    <m/>
    <m/>
    <m/>
    <m/>
    <m/>
    <m/>
    <m/>
    <m/>
    <m/>
    <m/>
    <m/>
    <m/>
    <m/>
    <m/>
    <m/>
    <m/>
    <m/>
    <s v="AP00363713"/>
    <n v="16"/>
    <d v="2016-08-30T00:00:00"/>
    <s v="AP Payments"/>
    <s v="00003009"/>
    <s v="99999"/>
    <m/>
    <m/>
    <s v="AP"/>
  </r>
  <r>
    <s v="Stop Violence Against Women (VSTOP)"/>
    <s v="2015WFAX0018"/>
    <n v="2017"/>
    <n v="5"/>
    <d v="2016-11-30T00:00:00"/>
    <m/>
    <m/>
    <x v="0"/>
    <s v="390001"/>
    <x v="8"/>
    <x v="1"/>
    <m/>
    <s v="NOV 16 TS'S"/>
    <n v="838.91"/>
    <m/>
    <s v="Salary Social Securty&amp;Medicare"/>
    <s v="0000444298"/>
    <n v="16"/>
    <m/>
    <m/>
    <m/>
    <m/>
    <m/>
    <m/>
    <m/>
    <m/>
    <m/>
    <m/>
    <m/>
    <m/>
    <m/>
    <m/>
    <m/>
    <m/>
    <m/>
    <m/>
    <m/>
    <m/>
    <s v="0000444298"/>
    <n v="16"/>
    <d v="2016-11-30T00:00:00"/>
    <s v="NOV 16 TS'S"/>
    <s v="Nov16TS"/>
    <s v="10230"/>
    <m/>
    <m/>
    <s v="SPJ"/>
  </r>
  <r>
    <s v="Stop Violence Against Women (VSTOP)"/>
    <s v="2015WFAX0018"/>
    <n v="2017"/>
    <n v="6"/>
    <d v="2016-12-08T00:00:00"/>
    <m/>
    <m/>
    <x v="0"/>
    <m/>
    <x v="3"/>
    <x v="0"/>
    <m/>
    <s v="AR Direct Cash Journal"/>
    <n v="27226.07"/>
    <m/>
    <s v="16-12-08AR_DIRJRNL904"/>
    <s v="AR00450264"/>
    <n v="23"/>
    <m/>
    <m/>
    <m/>
    <m/>
    <m/>
    <m/>
    <m/>
    <m/>
    <m/>
    <m/>
    <m/>
    <m/>
    <m/>
    <m/>
    <m/>
    <m/>
    <m/>
    <m/>
    <m/>
    <m/>
    <s v="AR00450264"/>
    <n v="23"/>
    <d v="2016-12-08T00:00:00"/>
    <s v="AR Direct Cash Journal"/>
    <s v="41400289"/>
    <s v="99999"/>
    <m/>
    <m/>
    <s v="AR"/>
  </r>
  <r>
    <s v="Stop Violence Against Women (VSTOP)"/>
    <s v="2015WFAX0018"/>
    <n v="2017"/>
    <n v="6"/>
    <d v="2016-12-09T00:00:00"/>
    <m/>
    <m/>
    <x v="0"/>
    <s v="390001"/>
    <x v="0"/>
    <x v="0"/>
    <m/>
    <s v="Accounts Payable"/>
    <n v="5264.73"/>
    <m/>
    <s v="16-S9860VA15 V-STOP"/>
    <s v="AP00451146"/>
    <n v="86"/>
    <s v="00004643"/>
    <n v="1"/>
    <d v="2016-12-06T00:00:00"/>
    <s v="Young Womens Christian Association South"/>
    <s v="16-S9860VA15 V-STOP"/>
    <s v="14000"/>
    <m/>
    <m/>
    <m/>
    <m/>
    <m/>
    <m/>
    <m/>
    <m/>
    <m/>
    <m/>
    <m/>
    <m/>
    <m/>
    <m/>
    <s v="00004643"/>
    <n v="1"/>
    <d v="2016-12-06T00:00:00"/>
    <s v="Young Womens Christian Association South"/>
    <s v="00004643"/>
    <s v="10220"/>
    <s v="710"/>
    <m/>
    <s v="AP"/>
  </r>
  <r>
    <s v="Stop Violence Against Women (VSTOP)"/>
    <s v="2015WFAX0018"/>
    <n v="2017"/>
    <n v="6"/>
    <d v="2016-12-12T00:00:00"/>
    <m/>
    <m/>
    <x v="0"/>
    <m/>
    <x v="3"/>
    <x v="1"/>
    <m/>
    <s v="AR Direct Cash Journal"/>
    <n v="13999.12"/>
    <m/>
    <s v="16-12-12AR_DIRJRNL913"/>
    <s v="AR00452411"/>
    <n v="34"/>
    <m/>
    <m/>
    <m/>
    <m/>
    <m/>
    <m/>
    <m/>
    <m/>
    <m/>
    <m/>
    <m/>
    <m/>
    <m/>
    <m/>
    <m/>
    <m/>
    <m/>
    <m/>
    <m/>
    <m/>
    <s v="AR00452411"/>
    <n v="34"/>
    <d v="2016-12-12T00:00:00"/>
    <s v="AR Direct Cash Journal"/>
    <s v="41405388"/>
    <s v="99999"/>
    <m/>
    <m/>
    <s v="AR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3.75"/>
    <m/>
    <s v="VSTOP MEETING"/>
    <s v="EX00460916"/>
    <n v="25"/>
    <m/>
    <m/>
    <m/>
    <m/>
    <m/>
    <m/>
    <m/>
    <m/>
    <m/>
    <m/>
    <m/>
    <m/>
    <m/>
    <m/>
    <m/>
    <m/>
    <m/>
    <m/>
    <m/>
    <m/>
    <s v="EX00460916"/>
    <n v="25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2T00:00:00"/>
    <m/>
    <m/>
    <x v="0"/>
    <m/>
    <x v="1"/>
    <x v="1"/>
    <m/>
    <s v="AP Payments"/>
    <n v="217.08"/>
    <m/>
    <s v="Accounts Payable"/>
    <s v="AP00461079"/>
    <n v="35"/>
    <m/>
    <m/>
    <m/>
    <m/>
    <m/>
    <m/>
    <m/>
    <m/>
    <m/>
    <m/>
    <m/>
    <m/>
    <m/>
    <m/>
    <m/>
    <m/>
    <m/>
    <m/>
    <m/>
    <m/>
    <s v="AP00461079"/>
    <n v="35"/>
    <d v="2016-12-22T00:00:00"/>
    <s v="AP Payments"/>
    <s v="00004810"/>
    <s v="99999"/>
    <m/>
    <m/>
    <s v="AP"/>
  </r>
  <r>
    <s v="Stop Violence Against Women (VSTOP)"/>
    <s v="2015WFAX0018"/>
    <n v="2017"/>
    <n v="6"/>
    <d v="2016-12-27T00:00:00"/>
    <m/>
    <m/>
    <x v="0"/>
    <m/>
    <x v="3"/>
    <x v="1"/>
    <m/>
    <s v="AR Direct Cash Journal"/>
    <n v="17800"/>
    <m/>
    <s v="16-12-23AR_DIRJRNL953"/>
    <s v="AR00462950"/>
    <n v="28"/>
    <m/>
    <m/>
    <m/>
    <m/>
    <m/>
    <m/>
    <m/>
    <m/>
    <m/>
    <m/>
    <m/>
    <m/>
    <m/>
    <m/>
    <m/>
    <m/>
    <m/>
    <m/>
    <m/>
    <m/>
    <s v="AR00462950"/>
    <n v="28"/>
    <d v="2016-12-27T00:00:00"/>
    <s v="AR Direct Cash Journal"/>
    <s v="41405394"/>
    <s v="99999"/>
    <m/>
    <m/>
    <s v="AR"/>
  </r>
  <r>
    <s v="Stop Violence Against Women (VSTOP)"/>
    <s v="2015WFAX0018"/>
    <n v="2017"/>
    <n v="6"/>
    <d v="2016-12-27T00:00:00"/>
    <m/>
    <m/>
    <x v="0"/>
    <m/>
    <x v="3"/>
    <x v="2"/>
    <m/>
    <s v="Misc Corrections"/>
    <n v="48.93"/>
    <m/>
    <s v="Cash With The Treasurer Of VA"/>
    <s v="0000462663"/>
    <n v="46"/>
    <m/>
    <m/>
    <m/>
    <m/>
    <m/>
    <m/>
    <m/>
    <m/>
    <m/>
    <m/>
    <m/>
    <m/>
    <m/>
    <m/>
    <m/>
    <m/>
    <m/>
    <m/>
    <m/>
    <m/>
    <s v="0000462663"/>
    <n v="46"/>
    <d v="2016-12-27T00:00:00"/>
    <s v="Misc Corrections"/>
    <m/>
    <s v="99999"/>
    <m/>
    <m/>
    <s v="SPJ"/>
  </r>
  <r>
    <s v="Stop Violence Against Women (VSTOP)"/>
    <s v="2015WFAX0018"/>
    <n v="2017"/>
    <n v="6"/>
    <d v="2016-12-27T00:00:00"/>
    <m/>
    <m/>
    <x v="0"/>
    <s v="390001"/>
    <x v="27"/>
    <x v="2"/>
    <m/>
    <s v="Misc Corrections"/>
    <n v="-15.72"/>
    <m/>
    <s v="Gasoline"/>
    <s v="0000462663"/>
    <n v="15"/>
    <m/>
    <m/>
    <m/>
    <m/>
    <m/>
    <m/>
    <m/>
    <m/>
    <m/>
    <m/>
    <m/>
    <m/>
    <m/>
    <m/>
    <m/>
    <m/>
    <m/>
    <m/>
    <m/>
    <m/>
    <s v="0000462663"/>
    <n v="15"/>
    <d v="2016-12-27T00:00:00"/>
    <s v="Misc Corrections"/>
    <s v="V4776"/>
    <s v="10330"/>
    <m/>
    <m/>
    <s v="SPJ"/>
  </r>
  <r>
    <s v="Stop Violence Against Women (VSTOP)"/>
    <s v="2015WFAX0018"/>
    <n v="2017"/>
    <n v="6"/>
    <d v="2016-12-29T00:00:00"/>
    <m/>
    <m/>
    <x v="0"/>
    <s v="390001"/>
    <x v="14"/>
    <x v="1"/>
    <m/>
    <s v="Dec16TS"/>
    <n v="63.2"/>
    <m/>
    <s v="Deferred Comp Match Payments"/>
    <s v="0000468127"/>
    <n v="102"/>
    <m/>
    <m/>
    <m/>
    <m/>
    <m/>
    <m/>
    <m/>
    <m/>
    <m/>
    <m/>
    <m/>
    <m/>
    <m/>
    <m/>
    <m/>
    <m/>
    <m/>
    <m/>
    <m/>
    <m/>
    <s v="0000468127"/>
    <n v="102"/>
    <d v="2016-12-29T00:00:00"/>
    <s v="Dec16TS"/>
    <s v="Dec16ts"/>
    <s v="10230"/>
    <m/>
    <m/>
    <s v="SPJ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087.96"/>
    <m/>
    <s v="16-G6138VA15 V-STOP"/>
    <s v="AP00430937"/>
    <n v="114"/>
    <s v="00004101"/>
    <n v="1"/>
    <d v="2016-11-10T00:00:00"/>
    <s v="Caroline County"/>
    <s v="16-G6138VA15 V-STOP"/>
    <s v="14000"/>
    <m/>
    <m/>
    <m/>
    <m/>
    <m/>
    <m/>
    <m/>
    <m/>
    <m/>
    <m/>
    <m/>
    <m/>
    <m/>
    <m/>
    <s v="00004101"/>
    <n v="1"/>
    <d v="2016-11-10T00:00:00"/>
    <s v="Caroline County"/>
    <s v="00004101"/>
    <s v="10220"/>
    <s v="03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8738.92"/>
    <m/>
    <s v="16-R3153VA15 V-STOP"/>
    <s v="AP00430937"/>
    <n v="120"/>
    <s v="00004107"/>
    <n v="1"/>
    <d v="2016-11-10T00:00:00"/>
    <s v="City of Roanoke"/>
    <s v="16-R3153VA15 V-STOP"/>
    <s v="14000"/>
    <m/>
    <m/>
    <m/>
    <m/>
    <m/>
    <m/>
    <m/>
    <m/>
    <m/>
    <m/>
    <m/>
    <m/>
    <m/>
    <m/>
    <s v="00004107"/>
    <n v="1"/>
    <d v="2016-11-10T00:00:00"/>
    <s v="City of Roanoke"/>
    <s v="00004107"/>
    <s v="10220"/>
    <s v="770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9520"/>
    <m/>
    <s v="16-T9349VA15 V-STOP"/>
    <s v="AP00430937"/>
    <n v="126"/>
    <s v="00004113"/>
    <n v="1"/>
    <d v="2016-11-10T00:00:00"/>
    <s v="Rockingham County VA Treasurer"/>
    <s v="16-T9349VA15 V-STOP"/>
    <s v="14000"/>
    <m/>
    <m/>
    <m/>
    <m/>
    <m/>
    <m/>
    <m/>
    <m/>
    <m/>
    <m/>
    <m/>
    <m/>
    <m/>
    <m/>
    <s v="00004113"/>
    <n v="1"/>
    <d v="2016-11-10T00:00:00"/>
    <s v="Rockingham County VA Treasurer"/>
    <s v="00004113"/>
    <s v="10220"/>
    <s v="165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9006.75"/>
    <m/>
    <s v="Cash With The Treasurer Of VA"/>
    <s v="AP00431626"/>
    <n v="60"/>
    <m/>
    <m/>
    <m/>
    <m/>
    <m/>
    <m/>
    <m/>
    <m/>
    <m/>
    <m/>
    <m/>
    <m/>
    <m/>
    <m/>
    <m/>
    <m/>
    <m/>
    <m/>
    <m/>
    <m/>
    <s v="AP00431626"/>
    <n v="60"/>
    <d v="2016-11-16T00:00:00"/>
    <s v="AP Payments"/>
    <s v="00004105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7571.63"/>
    <m/>
    <s v="Cash With The Treasurer Of VA"/>
    <s v="AP00431626"/>
    <n v="72"/>
    <m/>
    <m/>
    <m/>
    <m/>
    <m/>
    <m/>
    <m/>
    <m/>
    <m/>
    <m/>
    <m/>
    <m/>
    <m/>
    <m/>
    <m/>
    <m/>
    <m/>
    <m/>
    <m/>
    <m/>
    <s v="AP00431626"/>
    <n v="72"/>
    <d v="2016-11-16T00:00:00"/>
    <s v="AP Payments"/>
    <s v="00004117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2533.31"/>
    <m/>
    <s v="Cash With The Treasurer Of VA"/>
    <s v="AP00431626"/>
    <n v="17"/>
    <m/>
    <m/>
    <m/>
    <m/>
    <m/>
    <m/>
    <m/>
    <m/>
    <m/>
    <m/>
    <m/>
    <m/>
    <m/>
    <m/>
    <m/>
    <m/>
    <m/>
    <m/>
    <m/>
    <m/>
    <s v="AP00431626"/>
    <n v="17"/>
    <d v="2016-11-16T00:00:00"/>
    <s v="AP Payments"/>
    <s v="00004137"/>
    <s v="99999"/>
    <m/>
    <m/>
    <s v="AP"/>
  </r>
  <r>
    <s v="Stop Violence Against Women (VSTOP)"/>
    <s v="2015WFAX0018"/>
    <n v="2017"/>
    <n v="5"/>
    <d v="2016-11-16T00:00:00"/>
    <m/>
    <m/>
    <x v="0"/>
    <m/>
    <x v="3"/>
    <x v="2"/>
    <m/>
    <s v="Correct Cardinal, v3549"/>
    <n v="-184569"/>
    <m/>
    <s v="Cash With The Treasurer Of VA"/>
    <s v="0000431839"/>
    <n v="9"/>
    <m/>
    <m/>
    <m/>
    <m/>
    <m/>
    <m/>
    <m/>
    <m/>
    <m/>
    <m/>
    <m/>
    <m/>
    <m/>
    <m/>
    <m/>
    <m/>
    <m/>
    <m/>
    <m/>
    <m/>
    <s v="0000431839"/>
    <n v="9"/>
    <d v="2016-11-16T00:00:00"/>
    <s v="Correct Cardinal, v3549"/>
    <m/>
    <s v="99999"/>
    <m/>
    <m/>
    <s v="ONL"/>
  </r>
  <r>
    <s v="Stop Violence Against Women (VSTOP)"/>
    <s v="2015WFAX0018"/>
    <n v="2017"/>
    <n v="5"/>
    <d v="2016-11-16T00:00:00"/>
    <m/>
    <m/>
    <x v="0"/>
    <m/>
    <x v="1"/>
    <x v="0"/>
    <m/>
    <s v="AP Payments"/>
    <n v="6087.96"/>
    <m/>
    <s v="Accounts Payable"/>
    <s v="AP00431626"/>
    <n v="88"/>
    <m/>
    <m/>
    <m/>
    <m/>
    <m/>
    <m/>
    <m/>
    <m/>
    <m/>
    <m/>
    <m/>
    <m/>
    <m/>
    <m/>
    <m/>
    <m/>
    <m/>
    <m/>
    <m/>
    <m/>
    <s v="AP00431626"/>
    <n v="88"/>
    <d v="2016-11-16T00:00:00"/>
    <s v="AP Payments"/>
    <s v="00004101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837.5"/>
    <m/>
    <s v="Accounts Payable"/>
    <s v="AP00431626"/>
    <n v="101"/>
    <m/>
    <m/>
    <m/>
    <m/>
    <m/>
    <m/>
    <m/>
    <m/>
    <m/>
    <m/>
    <m/>
    <m/>
    <m/>
    <m/>
    <m/>
    <m/>
    <m/>
    <m/>
    <m/>
    <m/>
    <s v="AP00431626"/>
    <n v="101"/>
    <d v="2016-11-16T00:00:00"/>
    <s v="AP Payments"/>
    <s v="00004114"/>
    <s v="99999"/>
    <m/>
    <m/>
    <s v="AP"/>
  </r>
  <r>
    <s v="Stop Violence Against Women (VSTOP)"/>
    <s v="2015WFAX0018"/>
    <n v="2017"/>
    <n v="5"/>
    <d v="2016-11-23T00:00:00"/>
    <m/>
    <m/>
    <x v="0"/>
    <m/>
    <x v="3"/>
    <x v="0"/>
    <m/>
    <s v="AP Payments"/>
    <n v="-8992.6200000000008"/>
    <m/>
    <s v="Cash With The Treasurer Of VA"/>
    <s v="AP00437246"/>
    <n v="7"/>
    <m/>
    <m/>
    <m/>
    <m/>
    <m/>
    <m/>
    <m/>
    <m/>
    <m/>
    <m/>
    <m/>
    <m/>
    <m/>
    <m/>
    <m/>
    <m/>
    <m/>
    <m/>
    <m/>
    <m/>
    <s v="AP00437246"/>
    <n v="7"/>
    <d v="2016-11-23T00:00:00"/>
    <s v="AP Payments"/>
    <s v="00004280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7930"/>
    <m/>
    <s v="Cash With The Treasurer Of VA"/>
    <s v="AP00431626"/>
    <n v="73"/>
    <m/>
    <m/>
    <m/>
    <m/>
    <m/>
    <m/>
    <m/>
    <m/>
    <m/>
    <m/>
    <m/>
    <m/>
    <m/>
    <m/>
    <m/>
    <m/>
    <m/>
    <m/>
    <m/>
    <m/>
    <s v="AP00431626"/>
    <n v="73"/>
    <d v="2016-11-16T00:00:00"/>
    <s v="AP Payments"/>
    <s v="00004118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837.5"/>
    <m/>
    <s v="Cash With The Treasurer Of VA"/>
    <s v="AP00431626"/>
    <n v="69"/>
    <m/>
    <m/>
    <m/>
    <m/>
    <m/>
    <m/>
    <m/>
    <m/>
    <m/>
    <m/>
    <m/>
    <m/>
    <m/>
    <m/>
    <m/>
    <m/>
    <m/>
    <m/>
    <m/>
    <m/>
    <s v="AP00431626"/>
    <n v="69"/>
    <d v="2016-11-16T00:00:00"/>
    <s v="AP Payments"/>
    <s v="00004114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5292.85"/>
    <m/>
    <s v="Cash With The Treasurer Of VA"/>
    <s v="AP00431626"/>
    <n v="55"/>
    <m/>
    <m/>
    <m/>
    <m/>
    <m/>
    <m/>
    <m/>
    <m/>
    <m/>
    <m/>
    <m/>
    <m/>
    <m/>
    <m/>
    <m/>
    <m/>
    <m/>
    <m/>
    <m/>
    <m/>
    <s v="AP00431626"/>
    <n v="55"/>
    <d v="2016-11-16T00:00:00"/>
    <s v="AP Payments"/>
    <s v="00004100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5292.85"/>
    <m/>
    <s v="Accounts Payable"/>
    <s v="AP00431626"/>
    <n v="87"/>
    <m/>
    <m/>
    <m/>
    <m/>
    <m/>
    <m/>
    <m/>
    <m/>
    <m/>
    <m/>
    <m/>
    <m/>
    <m/>
    <m/>
    <m/>
    <m/>
    <m/>
    <m/>
    <m/>
    <m/>
    <s v="AP00431626"/>
    <n v="87"/>
    <d v="2016-11-16T00:00:00"/>
    <s v="AP Payments"/>
    <s v="00004100"/>
    <s v="99999"/>
    <m/>
    <m/>
    <s v="AP"/>
  </r>
  <r>
    <s v="Stop Violence Against Women (VSTOP)"/>
    <s v="2015WFAX0018"/>
    <n v="2017"/>
    <n v="5"/>
    <d v="2016-11-16T00:00:00"/>
    <m/>
    <m/>
    <x v="0"/>
    <s v="390001"/>
    <x v="23"/>
    <x v="2"/>
    <m/>
    <s v="Correct Cardinal, v3549"/>
    <n v="-2400"/>
    <m/>
    <s v="Grnt-Nongovernmental Org"/>
    <s v="0000431839"/>
    <n v="1"/>
    <m/>
    <m/>
    <m/>
    <m/>
    <m/>
    <m/>
    <m/>
    <m/>
    <m/>
    <m/>
    <m/>
    <m/>
    <m/>
    <m/>
    <m/>
    <m/>
    <m/>
    <m/>
    <m/>
    <m/>
    <s v="0000431839"/>
    <n v="1"/>
    <d v="2016-11-16T00:00:00"/>
    <s v="Correct Cardinal, v3549"/>
    <s v="V3549"/>
    <s v="10330"/>
    <m/>
    <m/>
    <s v="ONL"/>
  </r>
  <r>
    <s v="Stop Violence Against Women (VSTOP)"/>
    <s v="2015WFAX0018"/>
    <n v="2017"/>
    <n v="5"/>
    <d v="2016-11-21T00:00:00"/>
    <m/>
    <m/>
    <x v="0"/>
    <m/>
    <x v="5"/>
    <x v="0"/>
    <m/>
    <s v="AR Direct Cash Journal"/>
    <n v="-71598.649999999994"/>
    <m/>
    <s v="16-11-18AR_DIRJRNL861"/>
    <s v="AR00435708"/>
    <n v="12"/>
    <m/>
    <m/>
    <m/>
    <m/>
    <m/>
    <m/>
    <s v="861"/>
    <n v="4"/>
    <d v="2016-11-18T00:00:00"/>
    <s v="41400288"/>
    <s v="EFT"/>
    <m/>
    <m/>
    <m/>
    <m/>
    <m/>
    <m/>
    <m/>
    <m/>
    <m/>
    <s v="861"/>
    <n v="4"/>
    <d v="2016-11-18T00:00:00"/>
    <s v="41400288"/>
    <s v="41400288"/>
    <s v="10220"/>
    <m/>
    <m/>
    <s v="AR"/>
  </r>
  <r>
    <s v="Stop Violence Against Women (VSTOP)"/>
    <s v="2015WFAX0018"/>
    <n v="2017"/>
    <n v="5"/>
    <d v="2016-11-22T00:00:00"/>
    <m/>
    <m/>
    <x v="0"/>
    <s v="390001"/>
    <x v="0"/>
    <x v="0"/>
    <m/>
    <s v="Accounts Payable"/>
    <n v="5889.5"/>
    <m/>
    <s v="Grant #16-T9404VA15 - VAWA"/>
    <s v="AP00436666"/>
    <n v="130"/>
    <s v="00004282"/>
    <n v="1"/>
    <d v="2016-11-17T00:00:00"/>
    <s v="Legal Aid Works"/>
    <s v="Grant #16-T9404VA15 - VAWA"/>
    <s v="14000"/>
    <m/>
    <m/>
    <m/>
    <m/>
    <m/>
    <m/>
    <m/>
    <m/>
    <m/>
    <m/>
    <m/>
    <m/>
    <m/>
    <m/>
    <s v="00004282"/>
    <n v="1"/>
    <d v="2016-11-17T00:00:00"/>
    <s v="Legal Aid Works"/>
    <s v="00004282"/>
    <s v="10220"/>
    <s v="630"/>
    <m/>
    <s v="AP"/>
  </r>
  <r>
    <s v="Stop Violence Against Women (VSTOP)"/>
    <s v="2015WFAX0018"/>
    <n v="2017"/>
    <n v="5"/>
    <d v="2016-11-30T00:00:00"/>
    <m/>
    <m/>
    <x v="0"/>
    <s v="390001"/>
    <x v="20"/>
    <x v="1"/>
    <m/>
    <s v="NOV 16 TS'S"/>
    <n v="11.57"/>
    <m/>
    <s v="DefContMatch-VRS HybridRetPlan"/>
    <s v="0000444298"/>
    <n v="100"/>
    <m/>
    <m/>
    <m/>
    <m/>
    <m/>
    <m/>
    <m/>
    <m/>
    <m/>
    <m/>
    <m/>
    <m/>
    <m/>
    <m/>
    <m/>
    <m/>
    <m/>
    <m/>
    <m/>
    <m/>
    <s v="0000444298"/>
    <n v="100"/>
    <d v="2016-11-30T00:00:00"/>
    <s v="NOV 16 TS'S"/>
    <s v="Nov16TS"/>
    <s v="10230"/>
    <m/>
    <m/>
    <s v="SPJ"/>
  </r>
  <r>
    <s v="Stop Violence Against Women (VSTOP)"/>
    <s v="2015WFAX0018"/>
    <n v="2017"/>
    <n v="6"/>
    <d v="2016-12-09T00:00:00"/>
    <m/>
    <m/>
    <x v="0"/>
    <m/>
    <x v="1"/>
    <x v="0"/>
    <m/>
    <s v="AP Payments"/>
    <n v="12460"/>
    <m/>
    <s v="Accounts Payable"/>
    <s v="AP00451696"/>
    <n v="104"/>
    <m/>
    <m/>
    <m/>
    <m/>
    <m/>
    <m/>
    <m/>
    <m/>
    <m/>
    <m/>
    <m/>
    <m/>
    <m/>
    <m/>
    <m/>
    <m/>
    <m/>
    <m/>
    <m/>
    <m/>
    <s v="AP00451696"/>
    <n v="104"/>
    <d v="2016-12-09T00:00:00"/>
    <s v="AP Payments"/>
    <s v="00004644"/>
    <s v="99999"/>
    <m/>
    <m/>
    <s v="AP"/>
  </r>
  <r>
    <s v="Stop Violence Against Women (VSTOP)"/>
    <s v="2015WFAX0018"/>
    <n v="2017"/>
    <n v="6"/>
    <d v="2016-12-16T00:00:00"/>
    <m/>
    <m/>
    <x v="0"/>
    <s v="390001"/>
    <x v="27"/>
    <x v="2"/>
    <m/>
    <s v="Accounts Payable"/>
    <n v="15.72"/>
    <m/>
    <s v="Expense Distribution"/>
    <s v="AP00457150"/>
    <n v="35"/>
    <s v="00004776"/>
    <n v="1"/>
    <d v="2016-12-16T00:00:00"/>
    <s v="MANSFIELD OIL Co of Gainesville Inc"/>
    <m/>
    <s v="14000"/>
    <m/>
    <m/>
    <m/>
    <m/>
    <m/>
    <m/>
    <m/>
    <m/>
    <m/>
    <m/>
    <m/>
    <m/>
    <m/>
    <m/>
    <s v="00004776"/>
    <n v="1"/>
    <d v="2016-12-16T00:00:00"/>
    <s v="MANSFIELD OIL Co of Gainesville Inc"/>
    <s v="00004776"/>
    <s v="10330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2220.27"/>
    <m/>
    <s v="Accounts Payable"/>
    <s v="AP00476442"/>
    <n v="140"/>
    <m/>
    <m/>
    <m/>
    <m/>
    <m/>
    <m/>
    <m/>
    <m/>
    <m/>
    <m/>
    <m/>
    <m/>
    <m/>
    <m/>
    <m/>
    <m/>
    <m/>
    <m/>
    <m/>
    <m/>
    <s v="AP00476442"/>
    <n v="140"/>
    <d v="2017-01-13T00:00:00"/>
    <s v="AP Payments"/>
    <s v="00004970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4295.68"/>
    <m/>
    <s v="Accounts Payable"/>
    <s v="AP00476442"/>
    <n v="141"/>
    <m/>
    <m/>
    <m/>
    <m/>
    <m/>
    <m/>
    <m/>
    <m/>
    <m/>
    <m/>
    <m/>
    <m/>
    <m/>
    <m/>
    <m/>
    <m/>
    <m/>
    <m/>
    <m/>
    <m/>
    <s v="AP00476442"/>
    <n v="141"/>
    <d v="2017-01-13T00:00:00"/>
    <s v="AP Payments"/>
    <s v="00004971"/>
    <s v="99999"/>
    <m/>
    <m/>
    <s v="AP"/>
  </r>
  <r>
    <s v="Stop Violence Against Women (VSTOP)"/>
    <s v="2015WFAX0018"/>
    <n v="2017"/>
    <n v="7"/>
    <d v="2017-01-23T00:00:00"/>
    <m/>
    <m/>
    <x v="0"/>
    <m/>
    <x v="5"/>
    <x v="0"/>
    <m/>
    <s v="AR Direct Cash Journal"/>
    <n v="-146200.16"/>
    <m/>
    <s v="17-01-23AR_DIRJRNL1013"/>
    <s v="AR00481837"/>
    <n v="12"/>
    <m/>
    <m/>
    <m/>
    <m/>
    <m/>
    <m/>
    <s v="1013"/>
    <n v="6"/>
    <d v="2017-01-23T00:00:00"/>
    <s v="41400292"/>
    <s v="EFT"/>
    <m/>
    <m/>
    <m/>
    <m/>
    <m/>
    <m/>
    <m/>
    <m/>
    <m/>
    <s v="1013"/>
    <n v="6"/>
    <d v="2017-01-23T00:00:00"/>
    <s v="41400292"/>
    <s v="41400292"/>
    <s v="10220"/>
    <m/>
    <m/>
    <s v="AR"/>
  </r>
  <r>
    <s v="Stop Violence Against Women (VSTOP)"/>
    <s v="2015WFAX0018"/>
    <n v="2017"/>
    <n v="7"/>
    <d v="2017-01-24T00:00:00"/>
    <m/>
    <m/>
    <x v="0"/>
    <m/>
    <x v="3"/>
    <x v="0"/>
    <m/>
    <s v="AP Payments"/>
    <n v="-7956.9"/>
    <m/>
    <s v="Cash With The Treasurer Of VA"/>
    <s v="AP00483343"/>
    <n v="32"/>
    <m/>
    <m/>
    <m/>
    <m/>
    <m/>
    <m/>
    <m/>
    <m/>
    <m/>
    <m/>
    <m/>
    <m/>
    <m/>
    <m/>
    <m/>
    <m/>
    <m/>
    <m/>
    <m/>
    <m/>
    <s v="AP00483343"/>
    <n v="32"/>
    <d v="2017-01-24T00:00:00"/>
    <s v="AP Payments"/>
    <s v="00005119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6868"/>
    <m/>
    <s v="Cash With The Treasurer Of VA"/>
    <s v="AP00483343"/>
    <n v="30"/>
    <m/>
    <m/>
    <m/>
    <m/>
    <m/>
    <m/>
    <m/>
    <m/>
    <m/>
    <m/>
    <m/>
    <m/>
    <m/>
    <m/>
    <m/>
    <m/>
    <m/>
    <m/>
    <m/>
    <m/>
    <s v="AP00483343"/>
    <n v="30"/>
    <d v="2017-01-24T00:00:00"/>
    <s v="AP Payments"/>
    <s v="00005117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6868"/>
    <m/>
    <s v="Accounts Payable"/>
    <s v="AP00483076"/>
    <n v="23"/>
    <m/>
    <m/>
    <m/>
    <m/>
    <m/>
    <m/>
    <m/>
    <m/>
    <m/>
    <m/>
    <m/>
    <m/>
    <m/>
    <m/>
    <m/>
    <m/>
    <m/>
    <m/>
    <m/>
    <m/>
    <s v="AP00483076"/>
    <n v="23"/>
    <d v="2017-01-24T00:00:00"/>
    <s v="Accounts Payable"/>
    <s v="00005117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6468.63"/>
    <m/>
    <s v="Accounts Payable"/>
    <s v="AP00483076"/>
    <n v="19"/>
    <m/>
    <m/>
    <m/>
    <m/>
    <m/>
    <m/>
    <m/>
    <m/>
    <m/>
    <m/>
    <m/>
    <m/>
    <m/>
    <m/>
    <m/>
    <m/>
    <m/>
    <m/>
    <m/>
    <m/>
    <s v="AP00483076"/>
    <n v="19"/>
    <d v="2017-01-24T00:00:00"/>
    <s v="Accounts Payable"/>
    <s v="00005113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2045.06"/>
    <m/>
    <s v="Accounts Payable"/>
    <s v="AP00483076"/>
    <n v="24"/>
    <m/>
    <m/>
    <m/>
    <m/>
    <m/>
    <m/>
    <m/>
    <m/>
    <m/>
    <m/>
    <m/>
    <m/>
    <m/>
    <m/>
    <m/>
    <m/>
    <m/>
    <m/>
    <m/>
    <m/>
    <s v="AP00483076"/>
    <n v="24"/>
    <d v="2017-01-24T00:00:00"/>
    <s v="Accounts Payable"/>
    <s v="00005118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7956.9"/>
    <m/>
    <s v="Accounts Payable"/>
    <s v="AP00483343"/>
    <n v="144"/>
    <m/>
    <m/>
    <m/>
    <m/>
    <m/>
    <m/>
    <m/>
    <m/>
    <m/>
    <m/>
    <m/>
    <m/>
    <m/>
    <m/>
    <m/>
    <m/>
    <m/>
    <m/>
    <m/>
    <m/>
    <s v="AP00483343"/>
    <n v="144"/>
    <d v="2017-01-24T00:00:00"/>
    <s v="AP Payments"/>
    <s v="00005119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6237.5"/>
    <m/>
    <s v="16-R3131VA15 V-STOP"/>
    <s v="AP00483076"/>
    <n v="193"/>
    <s v="00005116"/>
    <n v="1"/>
    <d v="2017-01-21T00:00:00"/>
    <s v="WISE COUNTY"/>
    <s v="16-R3131VA15 V-STOP"/>
    <s v="14000"/>
    <m/>
    <m/>
    <m/>
    <m/>
    <m/>
    <m/>
    <m/>
    <m/>
    <m/>
    <m/>
    <m/>
    <m/>
    <m/>
    <m/>
    <s v="00005116"/>
    <n v="1"/>
    <d v="2017-01-21T00:00:00"/>
    <s v="WISE COUNTY"/>
    <s v="00005116"/>
    <s v="10220"/>
    <s v="195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10000"/>
    <m/>
    <s v="16-A3242VA15 V-STOP"/>
    <s v="AP00483076"/>
    <n v="176"/>
    <s v="00005101"/>
    <n v="1"/>
    <d v="2017-01-21T00:00:00"/>
    <s v="PATRICK COUNTY BOARD OF SUPERVISORS"/>
    <s v="16-A3242VA15 V-STOP"/>
    <s v="14000"/>
    <m/>
    <m/>
    <m/>
    <m/>
    <m/>
    <m/>
    <m/>
    <m/>
    <m/>
    <m/>
    <m/>
    <m/>
    <m/>
    <m/>
    <s v="00005101"/>
    <n v="1"/>
    <d v="2017-01-21T00:00:00"/>
    <s v="PATRICK COUNTY BOARD OF SUPERVISORS"/>
    <s v="00005101"/>
    <s v="10220"/>
    <s v="141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5464.9"/>
    <m/>
    <s v="16-R3157VA15 V-STOP"/>
    <s v="AP00413142"/>
    <n v="124"/>
    <s v="00003855"/>
    <n v="1"/>
    <d v="2016-10-21T00:00:00"/>
    <s v="Action in Community Through Service"/>
    <s v="16-R3157VA15 V-STOP"/>
    <s v="14000"/>
    <m/>
    <m/>
    <m/>
    <m/>
    <m/>
    <m/>
    <m/>
    <m/>
    <m/>
    <m/>
    <m/>
    <m/>
    <m/>
    <m/>
    <s v="00003855"/>
    <n v="1"/>
    <d v="2016-10-21T00:00:00"/>
    <s v="Action in Community Through Service"/>
    <s v="00003855"/>
    <s v="10220"/>
    <s v="359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9000.08"/>
    <m/>
    <s v="Cash With The Treasurer Of VA"/>
    <s v="AP00413702"/>
    <n v="29"/>
    <m/>
    <m/>
    <m/>
    <m/>
    <m/>
    <m/>
    <m/>
    <m/>
    <m/>
    <m/>
    <m/>
    <m/>
    <m/>
    <m/>
    <m/>
    <m/>
    <m/>
    <m/>
    <m/>
    <m/>
    <s v="AP00413702"/>
    <n v="29"/>
    <d v="2016-10-27T00:00:00"/>
    <s v="AP Payments"/>
    <s v="00003848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8847.5"/>
    <m/>
    <s v="Cash With The Treasurer Of VA"/>
    <s v="AP00413702"/>
    <n v="30"/>
    <m/>
    <m/>
    <m/>
    <m/>
    <m/>
    <m/>
    <m/>
    <m/>
    <m/>
    <m/>
    <m/>
    <m/>
    <m/>
    <m/>
    <m/>
    <m/>
    <m/>
    <m/>
    <m/>
    <m/>
    <s v="AP00413702"/>
    <n v="30"/>
    <d v="2016-10-27T00:00:00"/>
    <s v="AP Payments"/>
    <s v="00003849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3320.79"/>
    <m/>
    <s v="Cash With The Treasurer Of VA"/>
    <s v="AP00413702"/>
    <n v="27"/>
    <m/>
    <m/>
    <m/>
    <m/>
    <m/>
    <m/>
    <m/>
    <m/>
    <m/>
    <m/>
    <m/>
    <m/>
    <m/>
    <m/>
    <m/>
    <m/>
    <m/>
    <m/>
    <m/>
    <m/>
    <s v="AP00413702"/>
    <n v="27"/>
    <d v="2016-10-27T00:00:00"/>
    <s v="AP Payments"/>
    <s v="00003846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4547.5"/>
    <m/>
    <s v="Accounts Payable"/>
    <s v="AP00413702"/>
    <n v="107"/>
    <m/>
    <m/>
    <m/>
    <m/>
    <m/>
    <m/>
    <m/>
    <m/>
    <m/>
    <m/>
    <m/>
    <m/>
    <m/>
    <m/>
    <m/>
    <m/>
    <m/>
    <m/>
    <m/>
    <m/>
    <s v="AP00413702"/>
    <n v="107"/>
    <d v="2016-10-27T00:00:00"/>
    <s v="AP Payments"/>
    <s v="00003854"/>
    <s v="99999"/>
    <m/>
    <m/>
    <s v="AP"/>
  </r>
  <r>
    <s v="Stop Violence Against Women (VSTOP)"/>
    <s v="2015WFAX0018"/>
    <n v="2017"/>
    <n v="4"/>
    <d v="2016-10-27T00:00:00"/>
    <m/>
    <m/>
    <x v="0"/>
    <m/>
    <x v="1"/>
    <x v="2"/>
    <m/>
    <s v="AP Payments"/>
    <n v="10000"/>
    <m/>
    <s v="Accounts Payable"/>
    <s v="AP00413702"/>
    <n v="94"/>
    <m/>
    <m/>
    <m/>
    <m/>
    <m/>
    <m/>
    <m/>
    <m/>
    <m/>
    <m/>
    <m/>
    <m/>
    <m/>
    <m/>
    <m/>
    <m/>
    <m/>
    <m/>
    <m/>
    <m/>
    <s v="AP00413702"/>
    <n v="94"/>
    <d v="2016-10-27T00:00:00"/>
    <s v="AP Payments"/>
    <s v="00003549"/>
    <s v="99999"/>
    <m/>
    <m/>
    <s v="AP"/>
  </r>
  <r>
    <s v="Stop Violence Against Women (VSTOP)"/>
    <s v="2015WFAX0018"/>
    <n v="2017"/>
    <n v="4"/>
    <d v="2016-10-28T00:00:00"/>
    <m/>
    <m/>
    <x v="0"/>
    <s v="390001"/>
    <x v="28"/>
    <x v="1"/>
    <m/>
    <s v="V403730 CORRECT"/>
    <n v="263.27"/>
    <m/>
    <s v="Fiscal Services"/>
    <s v="0000415506"/>
    <n v="39"/>
    <m/>
    <m/>
    <m/>
    <m/>
    <m/>
    <m/>
    <m/>
    <m/>
    <m/>
    <m/>
    <m/>
    <m/>
    <m/>
    <m/>
    <m/>
    <m/>
    <m/>
    <m/>
    <m/>
    <m/>
    <s v="0000415506"/>
    <n v="39"/>
    <d v="2016-10-28T00:00:00"/>
    <s v="V403730 CORRECT"/>
    <s v="403730"/>
    <s v="10230"/>
    <m/>
    <m/>
    <s v="SPJ"/>
  </r>
  <r>
    <s v="Stop Violence Against Women (VSTOP)"/>
    <s v="2015WFAX0018"/>
    <n v="2017"/>
    <n v="4"/>
    <d v="2016-10-31T00:00:00"/>
    <m/>
    <m/>
    <x v="0"/>
    <s v="390001"/>
    <x v="4"/>
    <x v="1"/>
    <m/>
    <s v="OctTS"/>
    <n v="1796.47"/>
    <m/>
    <s v="Employer Retire Contrb-Def Ben"/>
    <s v="0000422845"/>
    <n v="2"/>
    <m/>
    <m/>
    <m/>
    <m/>
    <m/>
    <m/>
    <m/>
    <m/>
    <m/>
    <m/>
    <m/>
    <m/>
    <m/>
    <m/>
    <m/>
    <m/>
    <m/>
    <m/>
    <m/>
    <m/>
    <s v="0000422845"/>
    <n v="2"/>
    <d v="2016-10-31T00:00:00"/>
    <s v="OctTS"/>
    <s v="OCTTS"/>
    <s v="10230"/>
    <m/>
    <m/>
    <s v="SPJ"/>
  </r>
  <r>
    <s v="Stop Violence Against Women (VSTOP)"/>
    <s v="2015WFAX0018"/>
    <n v="2017"/>
    <n v="4"/>
    <d v="2016-10-31T00:00:00"/>
    <m/>
    <m/>
    <x v="0"/>
    <s v="390001"/>
    <x v="10"/>
    <x v="1"/>
    <m/>
    <s v="OctTS"/>
    <n v="88.88"/>
    <m/>
    <s v="VSDB &amp; Longterm Disability Ins"/>
    <s v="0000422845"/>
    <n v="96"/>
    <m/>
    <m/>
    <m/>
    <m/>
    <m/>
    <m/>
    <m/>
    <m/>
    <m/>
    <m/>
    <m/>
    <m/>
    <m/>
    <m/>
    <m/>
    <m/>
    <m/>
    <m/>
    <m/>
    <m/>
    <s v="0000422845"/>
    <n v="96"/>
    <d v="2016-10-31T00:00:00"/>
    <s v="OctTS"/>
    <s v="OctTS"/>
    <s v="10230"/>
    <m/>
    <m/>
    <s v="SPJ"/>
  </r>
  <r>
    <s v="Stop Violence Against Women (VSTOP)"/>
    <s v="2015WFAX0018"/>
    <n v="2017"/>
    <n v="5"/>
    <d v="2016-11-08T00:00:00"/>
    <m/>
    <m/>
    <x v="0"/>
    <m/>
    <x v="3"/>
    <x v="0"/>
    <m/>
    <s v="AR Direct Cash Journal"/>
    <n v="169778.46"/>
    <m/>
    <s v="16-11-08AR_DIRJRNL829"/>
    <s v="AR00426123"/>
    <n v="46"/>
    <m/>
    <m/>
    <m/>
    <m/>
    <m/>
    <m/>
    <m/>
    <m/>
    <m/>
    <m/>
    <m/>
    <m/>
    <m/>
    <m/>
    <m/>
    <m/>
    <m/>
    <m/>
    <m/>
    <m/>
    <s v="AR00426123"/>
    <n v="46"/>
    <d v="2016-11-08T00:00:00"/>
    <s v="AR Direct Cash Journal"/>
    <s v="41400287"/>
    <s v="99999"/>
    <m/>
    <m/>
    <s v="AR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15.56"/>
    <m/>
    <s v="LAP Training"/>
    <s v="EX00425749"/>
    <n v="160"/>
    <m/>
    <m/>
    <m/>
    <m/>
    <m/>
    <m/>
    <m/>
    <m/>
    <m/>
    <m/>
    <m/>
    <m/>
    <m/>
    <m/>
    <m/>
    <m/>
    <m/>
    <m/>
    <m/>
    <m/>
    <s v="EX00425749"/>
    <n v="160"/>
    <d v="2016-11-08T00:00:00"/>
    <s v="Expense Accrual Journal"/>
    <s v="0000117654"/>
    <s v="99999"/>
    <m/>
    <m/>
    <s v="EX"/>
  </r>
  <r>
    <s v="Stop Violence Against Women (VSTOP)"/>
    <s v="2015WFAX0018"/>
    <n v="2017"/>
    <n v="3"/>
    <d v="2016-09-14T00:00:00"/>
    <m/>
    <m/>
    <x v="0"/>
    <m/>
    <x v="3"/>
    <x v="0"/>
    <m/>
    <s v="SEPT_ATAS"/>
    <n v="-7439"/>
    <m/>
    <s v="Cash With The Treasurer Of VA"/>
    <s v="0000378607"/>
    <n v="9"/>
    <m/>
    <m/>
    <m/>
    <m/>
    <m/>
    <m/>
    <m/>
    <m/>
    <m/>
    <m/>
    <m/>
    <m/>
    <m/>
    <m/>
    <m/>
    <m/>
    <m/>
    <m/>
    <m/>
    <m/>
    <s v="0000378607"/>
    <n v="9"/>
    <d v="2016-09-14T00:00:00"/>
    <s v="SEPT_ATAS"/>
    <m/>
    <s v="99999"/>
    <m/>
    <m/>
    <s v="ATA"/>
  </r>
  <r>
    <s v="Stop Violence Against Women (VSTOP)"/>
    <s v="2015WFAX0018"/>
    <n v="2017"/>
    <n v="3"/>
    <d v="2016-09-14T00:00:00"/>
    <m/>
    <m/>
    <x v="0"/>
    <m/>
    <x v="3"/>
    <x v="1"/>
    <m/>
    <s v="AR Direct Cash Journal"/>
    <n v="18900"/>
    <m/>
    <s v="16-09-14AR_DIRJRNL670"/>
    <s v="AR00377884"/>
    <n v="37"/>
    <m/>
    <m/>
    <m/>
    <m/>
    <m/>
    <m/>
    <m/>
    <m/>
    <m/>
    <m/>
    <m/>
    <m/>
    <m/>
    <m/>
    <m/>
    <m/>
    <m/>
    <m/>
    <m/>
    <m/>
    <s v="AR00377884"/>
    <n v="37"/>
    <d v="2016-09-14T00:00:00"/>
    <s v="AR Direct Cash Journal"/>
    <s v="41405371"/>
    <s v="99999"/>
    <m/>
    <m/>
    <s v="AR"/>
  </r>
  <r>
    <s v="Stop Violence Against Women (VSTOP)"/>
    <s v="2015WFAX0018"/>
    <n v="2017"/>
    <n v="3"/>
    <d v="2016-09-14T00:00:00"/>
    <m/>
    <m/>
    <x v="0"/>
    <m/>
    <x v="1"/>
    <x v="0"/>
    <m/>
    <s v="Accounts Payable"/>
    <n v="-11265.02"/>
    <m/>
    <s v="Accounts Payable"/>
    <s v="AP00377615"/>
    <n v="48"/>
    <m/>
    <m/>
    <m/>
    <m/>
    <m/>
    <m/>
    <m/>
    <m/>
    <m/>
    <m/>
    <m/>
    <m/>
    <m/>
    <m/>
    <m/>
    <m/>
    <m/>
    <m/>
    <m/>
    <m/>
    <s v="AP00377615"/>
    <n v="48"/>
    <d v="2016-09-14T00:00:00"/>
    <s v="Accounts Payable"/>
    <s v="00003287"/>
    <s v="99999"/>
    <m/>
    <m/>
    <s v="AP"/>
  </r>
  <r>
    <s v="Stop Violence Against Women (VSTOP)"/>
    <s v="2015WFAX0018"/>
    <n v="2017"/>
    <n v="3"/>
    <d v="2016-09-14T00:00:00"/>
    <m/>
    <m/>
    <x v="0"/>
    <s v="390001"/>
    <x v="0"/>
    <x v="0"/>
    <m/>
    <s v="Accounts Payable"/>
    <n v="11265.02"/>
    <m/>
    <s v="16-A3245VA15 V-STOP"/>
    <s v="AP00377615"/>
    <n v="71"/>
    <s v="00003287"/>
    <n v="1"/>
    <d v="2016-09-08T00:00:00"/>
    <s v="City of Harrisonburg VA"/>
    <s v="16-A3245VA15 V-STOP"/>
    <s v="14000"/>
    <m/>
    <m/>
    <m/>
    <m/>
    <m/>
    <m/>
    <m/>
    <m/>
    <m/>
    <m/>
    <m/>
    <m/>
    <m/>
    <m/>
    <s v="00003287"/>
    <n v="1"/>
    <d v="2016-09-08T00:00:00"/>
    <s v="City of Harrisonburg VA"/>
    <s v="00003287"/>
    <s v="10220"/>
    <s v="660"/>
    <m/>
    <s v="AP"/>
  </r>
  <r>
    <s v="Stop Violence Against Women (VSTOP)"/>
    <s v="2015WFAX0018"/>
    <n v="2017"/>
    <n v="3"/>
    <d v="2016-09-15T00:00:00"/>
    <m/>
    <m/>
    <x v="0"/>
    <m/>
    <x v="3"/>
    <x v="0"/>
    <m/>
    <s v="AP Payments"/>
    <n v="-11265.02"/>
    <m/>
    <s v="Cash With The Treasurer Of VA"/>
    <s v="AP00378164"/>
    <n v="33"/>
    <m/>
    <m/>
    <m/>
    <m/>
    <m/>
    <m/>
    <m/>
    <m/>
    <m/>
    <m/>
    <m/>
    <m/>
    <m/>
    <m/>
    <m/>
    <m/>
    <m/>
    <m/>
    <m/>
    <m/>
    <s v="AP00378164"/>
    <n v="33"/>
    <d v="2016-09-15T00:00:00"/>
    <s v="AP Payments"/>
    <s v="00003287"/>
    <s v="99999"/>
    <m/>
    <m/>
    <s v="AP"/>
  </r>
  <r>
    <s v="Stop Violence Against Women (VSTOP)"/>
    <s v="2015WFAX0018"/>
    <n v="2017"/>
    <n v="3"/>
    <d v="2016-09-15T00:00:00"/>
    <m/>
    <m/>
    <x v="0"/>
    <m/>
    <x v="3"/>
    <x v="0"/>
    <m/>
    <s v="AP Payments"/>
    <n v="-5817.21"/>
    <m/>
    <s v="Cash With The Treasurer Of VA"/>
    <s v="AP00378164"/>
    <n v="42"/>
    <m/>
    <m/>
    <m/>
    <m/>
    <m/>
    <m/>
    <m/>
    <m/>
    <m/>
    <m/>
    <m/>
    <m/>
    <m/>
    <m/>
    <m/>
    <m/>
    <m/>
    <m/>
    <m/>
    <m/>
    <s v="AP00378164"/>
    <n v="42"/>
    <d v="2016-09-15T00:00:00"/>
    <s v="AP Payments"/>
    <s v="00003294"/>
    <s v="99999"/>
    <m/>
    <m/>
    <s v="AP"/>
  </r>
  <r>
    <s v="Stop Violence Against Women (VSTOP)"/>
    <s v="2015WFAX0018"/>
    <n v="2017"/>
    <n v="3"/>
    <d v="2016-09-15T00:00:00"/>
    <m/>
    <m/>
    <x v="0"/>
    <m/>
    <x v="1"/>
    <x v="0"/>
    <m/>
    <s v="AP Payments"/>
    <n v="5817.21"/>
    <m/>
    <s v="Accounts Payable"/>
    <s v="AP00378164"/>
    <n v="98"/>
    <m/>
    <m/>
    <m/>
    <m/>
    <m/>
    <m/>
    <m/>
    <m/>
    <m/>
    <m/>
    <m/>
    <m/>
    <m/>
    <m/>
    <m/>
    <m/>
    <m/>
    <m/>
    <m/>
    <m/>
    <s v="AP00378164"/>
    <n v="98"/>
    <d v="2016-09-15T00:00:00"/>
    <s v="AP Payments"/>
    <s v="00003294"/>
    <s v="99999"/>
    <m/>
    <m/>
    <s v="AP"/>
  </r>
  <r>
    <s v="Stop Violence Against Women (VSTOP)"/>
    <s v="2015WFAX0018"/>
    <n v="2017"/>
    <n v="3"/>
    <d v="2016-09-26T00:00:00"/>
    <m/>
    <m/>
    <x v="0"/>
    <s v="390001"/>
    <x v="0"/>
    <x v="0"/>
    <m/>
    <s v="Accounts Payable"/>
    <n v="13481.22"/>
    <m/>
    <s v="16-R3161VA15 V-STOP"/>
    <s v="AP00386612"/>
    <n v="85"/>
    <s v="00003427"/>
    <n v="1"/>
    <d v="2016-09-23T00:00:00"/>
    <s v="COUNTY OF AUGUSTA"/>
    <s v="16-R3161VA15 V-STOP"/>
    <s v="14000"/>
    <m/>
    <m/>
    <m/>
    <m/>
    <m/>
    <m/>
    <m/>
    <m/>
    <m/>
    <m/>
    <m/>
    <m/>
    <m/>
    <m/>
    <s v="00003427"/>
    <n v="1"/>
    <d v="2016-09-23T00:00:00"/>
    <s v="COUNTY OF AUGUSTA"/>
    <s v="00003427"/>
    <s v="10220"/>
    <s v="015"/>
    <m/>
    <s v="AP"/>
  </r>
  <r>
    <s v="Stop Violence Against Women (VSTOP)"/>
    <s v="2015WFAX0018"/>
    <n v="2017"/>
    <n v="3"/>
    <d v="2016-09-26T00:00:00"/>
    <m/>
    <m/>
    <x v="0"/>
    <s v="390001"/>
    <x v="0"/>
    <x v="0"/>
    <m/>
    <s v="Accounts Payable"/>
    <n v="16439"/>
    <m/>
    <s v="16-T9346VA15 V-STOP"/>
    <s v="AP00386612"/>
    <n v="91"/>
    <s v="00003429"/>
    <n v="1"/>
    <d v="2016-09-23T00:00:00"/>
    <s v="Womens Resource Center"/>
    <s v="16-T9346VA15 V-STOP"/>
    <s v="14000"/>
    <m/>
    <m/>
    <m/>
    <m/>
    <m/>
    <m/>
    <m/>
    <m/>
    <m/>
    <m/>
    <m/>
    <m/>
    <m/>
    <m/>
    <s v="00003429"/>
    <n v="1"/>
    <d v="2016-09-23T00:00:00"/>
    <s v="Womens Resource Center"/>
    <s v="00003429"/>
    <s v="10220"/>
    <s v="750"/>
    <m/>
    <s v="AP"/>
  </r>
  <r>
    <s v="Stop Violence Against Women (VSTOP)"/>
    <s v="2015WFAX0018"/>
    <n v="2017"/>
    <n v="3"/>
    <d v="2016-09-30T00:00:00"/>
    <m/>
    <m/>
    <x v="0"/>
    <s v="390001"/>
    <x v="9"/>
    <x v="1"/>
    <m/>
    <s v="9/16 TIMESHEETS"/>
    <n v="5210.3999999999996"/>
    <m/>
    <s v="Employer Health Ins Premium"/>
    <s v="0000392746"/>
    <n v="47"/>
    <m/>
    <m/>
    <m/>
    <m/>
    <m/>
    <m/>
    <m/>
    <m/>
    <m/>
    <m/>
    <m/>
    <m/>
    <m/>
    <m/>
    <m/>
    <m/>
    <m/>
    <m/>
    <m/>
    <m/>
    <s v="0000392746"/>
    <n v="47"/>
    <d v="2016-09-30T00:00:00"/>
    <s v="9/16 TIMESHEETS"/>
    <s v="SEPT 16 TS"/>
    <s v="10230"/>
    <m/>
    <m/>
    <s v="SPJ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5443.77"/>
    <m/>
    <s v="16-T9399VA15 V-STOP"/>
    <s v="AP00475897"/>
    <n v="121"/>
    <s v="00004975"/>
    <n v="1"/>
    <d v="2017-01-11T00:00:00"/>
    <s v="YWCA of Central Virginia"/>
    <s v="16-T9399VA15 V-STOP"/>
    <s v="14000"/>
    <m/>
    <m/>
    <m/>
    <m/>
    <m/>
    <m/>
    <m/>
    <m/>
    <m/>
    <m/>
    <m/>
    <m/>
    <m/>
    <m/>
    <s v="00004975"/>
    <n v="1"/>
    <d v="2017-01-11T00:00:00"/>
    <s v="YWCA of Central Virginia"/>
    <s v="00004975"/>
    <s v="10220"/>
    <s v="680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18319"/>
    <m/>
    <s v="Cash With The Treasurer Of VA"/>
    <s v="AP00476442"/>
    <n v="49"/>
    <m/>
    <m/>
    <m/>
    <m/>
    <m/>
    <m/>
    <m/>
    <m/>
    <m/>
    <m/>
    <m/>
    <m/>
    <m/>
    <m/>
    <m/>
    <m/>
    <m/>
    <m/>
    <m/>
    <m/>
    <s v="AP00476442"/>
    <n v="49"/>
    <d v="2017-01-13T00:00:00"/>
    <s v="AP Payments"/>
    <s v="00004974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5889.5"/>
    <m/>
    <s v="Cash With The Treasurer Of VA"/>
    <s v="AP00476442"/>
    <n v="51"/>
    <m/>
    <m/>
    <m/>
    <m/>
    <m/>
    <m/>
    <m/>
    <m/>
    <m/>
    <m/>
    <m/>
    <m/>
    <m/>
    <m/>
    <m/>
    <m/>
    <m/>
    <m/>
    <m/>
    <m/>
    <s v="AP00476442"/>
    <n v="51"/>
    <d v="2017-01-13T00:00:00"/>
    <s v="AP Payments"/>
    <s v="00004976"/>
    <s v="99999"/>
    <m/>
    <m/>
    <s v="AP"/>
  </r>
  <r>
    <s v="Stop Violence Against Women (VSTOP)"/>
    <s v="2015WFAX0018"/>
    <n v="2017"/>
    <n v="7"/>
    <d v="2017-01-23T00:00:00"/>
    <m/>
    <m/>
    <x v="0"/>
    <m/>
    <x v="3"/>
    <x v="0"/>
    <m/>
    <s v="AR Direct Cash Journal"/>
    <n v="146200.16"/>
    <m/>
    <s v="17-01-23AR_DIRJRNL1013"/>
    <s v="AR00481837"/>
    <n v="6"/>
    <m/>
    <m/>
    <m/>
    <m/>
    <m/>
    <m/>
    <m/>
    <m/>
    <m/>
    <m/>
    <m/>
    <m/>
    <m/>
    <m/>
    <m/>
    <m/>
    <m/>
    <m/>
    <m/>
    <m/>
    <s v="AR00481837"/>
    <n v="6"/>
    <d v="2017-01-23T00:00:00"/>
    <s v="AR Direct Cash Journal"/>
    <s v="41400292"/>
    <s v="99999"/>
    <m/>
    <m/>
    <s v="AR"/>
  </r>
  <r>
    <s v="Stop Violence Against Women (VSTOP)"/>
    <s v="2015WFAX0018"/>
    <n v="2017"/>
    <n v="7"/>
    <d v="2017-01-24T00:00:00"/>
    <m/>
    <m/>
    <x v="0"/>
    <m/>
    <x v="3"/>
    <x v="0"/>
    <m/>
    <s v="AP Payments"/>
    <n v="-15862.29"/>
    <m/>
    <s v="Cash With The Treasurer Of VA"/>
    <s v="AP00483343"/>
    <n v="18"/>
    <m/>
    <m/>
    <m/>
    <m/>
    <m/>
    <m/>
    <m/>
    <m/>
    <m/>
    <m/>
    <m/>
    <m/>
    <m/>
    <m/>
    <m/>
    <m/>
    <m/>
    <m/>
    <m/>
    <m/>
    <s v="AP00483343"/>
    <n v="18"/>
    <d v="2017-01-24T00:00:00"/>
    <s v="AP Payments"/>
    <s v="00005105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6237.5"/>
    <m/>
    <s v="Accounts Payable"/>
    <s v="AP00483076"/>
    <n v="22"/>
    <m/>
    <m/>
    <m/>
    <m/>
    <m/>
    <m/>
    <m/>
    <m/>
    <m/>
    <m/>
    <m/>
    <m/>
    <m/>
    <m/>
    <m/>
    <m/>
    <m/>
    <m/>
    <m/>
    <m/>
    <s v="AP00483076"/>
    <n v="22"/>
    <d v="2017-01-24T00:00:00"/>
    <s v="Accounts Payable"/>
    <s v="00005116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3419.81"/>
    <m/>
    <s v="Accounts Payable"/>
    <s v="AP00483076"/>
    <n v="15"/>
    <m/>
    <m/>
    <m/>
    <m/>
    <m/>
    <m/>
    <m/>
    <m/>
    <m/>
    <m/>
    <m/>
    <m/>
    <m/>
    <m/>
    <m/>
    <m/>
    <m/>
    <m/>
    <m/>
    <m/>
    <s v="AP00483076"/>
    <n v="15"/>
    <d v="2017-01-24T00:00:00"/>
    <s v="Accounts Payable"/>
    <s v="00005112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15862.29"/>
    <m/>
    <s v="Accounts Payable"/>
    <s v="AP00483343"/>
    <n v="130"/>
    <m/>
    <m/>
    <m/>
    <m/>
    <m/>
    <m/>
    <m/>
    <m/>
    <m/>
    <m/>
    <m/>
    <m/>
    <m/>
    <m/>
    <m/>
    <m/>
    <m/>
    <m/>
    <m/>
    <m/>
    <s v="AP00483343"/>
    <n v="130"/>
    <d v="2017-01-24T00:00:00"/>
    <s v="AP Payments"/>
    <s v="00005105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4958.1499999999996"/>
    <m/>
    <s v="Cash With The Treasurer Of VA"/>
    <s v="AP00485781"/>
    <n v="103"/>
    <m/>
    <m/>
    <m/>
    <m/>
    <m/>
    <m/>
    <m/>
    <m/>
    <m/>
    <m/>
    <m/>
    <m/>
    <m/>
    <m/>
    <m/>
    <m/>
    <m/>
    <m/>
    <m/>
    <m/>
    <s v="AP00485781"/>
    <n v="103"/>
    <d v="2017-01-26T00:00:00"/>
    <s v="AP Payments"/>
    <s v="00005129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R Direct Cash Journal"/>
    <n v="662.72"/>
    <m/>
    <s v="17-01-26AR_DIRJRNL1030"/>
    <s v="AR00485524"/>
    <n v="38"/>
    <m/>
    <m/>
    <m/>
    <m/>
    <m/>
    <m/>
    <m/>
    <m/>
    <m/>
    <m/>
    <m/>
    <m/>
    <m/>
    <m/>
    <m/>
    <m/>
    <m/>
    <m/>
    <m/>
    <m/>
    <s v="AR00485524"/>
    <n v="38"/>
    <d v="2017-01-26T00:00:00"/>
    <s v="AR Direct Cash Journal"/>
    <s v="51401008"/>
    <s v="99999"/>
    <m/>
    <m/>
    <s v="AR"/>
  </r>
  <r>
    <s v="Stop Violence Against Women (VSTOP)"/>
    <s v="2015WFAX0018"/>
    <n v="2017"/>
    <n v="7"/>
    <d v="2017-01-26T00:00:00"/>
    <m/>
    <m/>
    <x v="0"/>
    <m/>
    <x v="1"/>
    <x v="0"/>
    <m/>
    <s v="AP Payments"/>
    <n v="7000.56"/>
    <m/>
    <s v="Accounts Payable"/>
    <s v="AP00485781"/>
    <n v="146"/>
    <m/>
    <m/>
    <m/>
    <m/>
    <m/>
    <m/>
    <m/>
    <m/>
    <m/>
    <m/>
    <m/>
    <m/>
    <m/>
    <m/>
    <m/>
    <m/>
    <m/>
    <m/>
    <m/>
    <m/>
    <s v="AP00485781"/>
    <n v="146"/>
    <d v="2017-01-26T00:00:00"/>
    <s v="AP Payments"/>
    <s v="00005124"/>
    <s v="99999"/>
    <m/>
    <m/>
    <s v="AP"/>
  </r>
  <r>
    <s v="Stop Violence Against Women (VSTOP)"/>
    <s v="2015WFAX0018"/>
    <n v="2017"/>
    <n v="5"/>
    <d v="2016-11-30T00:00:00"/>
    <m/>
    <m/>
    <x v="0"/>
    <s v="390001"/>
    <x v="6"/>
    <x v="1"/>
    <m/>
    <s v="NOV 16 TS'S"/>
    <n v="159.51"/>
    <m/>
    <s v="Group Life Insurance"/>
    <s v="0000444298"/>
    <n v="30"/>
    <m/>
    <m/>
    <m/>
    <m/>
    <m/>
    <m/>
    <m/>
    <m/>
    <m/>
    <m/>
    <m/>
    <m/>
    <m/>
    <m/>
    <m/>
    <m/>
    <m/>
    <m/>
    <m/>
    <m/>
    <s v="0000444298"/>
    <n v="30"/>
    <d v="2016-11-30T00:00:00"/>
    <s v="NOV 16 TS'S"/>
    <s v="Nov16TS"/>
    <s v="10230"/>
    <m/>
    <m/>
    <s v="SPJ"/>
  </r>
  <r>
    <s v="Stop Violence Against Women (VSTOP)"/>
    <s v="2015WFAX0018"/>
    <n v="2017"/>
    <n v="6"/>
    <d v="2016-12-08T00:00:00"/>
    <m/>
    <m/>
    <x v="0"/>
    <m/>
    <x v="5"/>
    <x v="0"/>
    <m/>
    <s v="AR Direct Cash Journal"/>
    <n v="-27226.07"/>
    <m/>
    <s v="16-12-08AR_DIRJRNL904"/>
    <s v="AR00450264"/>
    <n v="4"/>
    <m/>
    <m/>
    <m/>
    <m/>
    <m/>
    <m/>
    <s v="904"/>
    <n v="3"/>
    <d v="2016-12-08T00:00:00"/>
    <s v="41400289"/>
    <s v="EFT"/>
    <m/>
    <m/>
    <m/>
    <m/>
    <m/>
    <m/>
    <m/>
    <m/>
    <m/>
    <s v="904"/>
    <n v="3"/>
    <d v="2016-12-08T00:00:00"/>
    <s v="41400289"/>
    <s v="41400289"/>
    <s v="10220"/>
    <m/>
    <m/>
    <s v="AR"/>
  </r>
  <r>
    <s v="Stop Violence Against Women (VSTOP)"/>
    <s v="2015WFAX0018"/>
    <n v="2017"/>
    <n v="6"/>
    <d v="2016-12-09T00:00:00"/>
    <m/>
    <m/>
    <x v="0"/>
    <m/>
    <x v="1"/>
    <x v="0"/>
    <m/>
    <s v="Accounts Payable"/>
    <n v="-5264.73"/>
    <m/>
    <s v="Accounts Payable"/>
    <s v="AP00451146"/>
    <n v="42"/>
    <m/>
    <m/>
    <m/>
    <m/>
    <m/>
    <m/>
    <m/>
    <m/>
    <m/>
    <m/>
    <m/>
    <m/>
    <m/>
    <m/>
    <m/>
    <m/>
    <m/>
    <m/>
    <m/>
    <m/>
    <s v="AP00451146"/>
    <n v="42"/>
    <d v="2016-12-09T00:00:00"/>
    <s v="Accounts Payable"/>
    <s v="00004643"/>
    <s v="99999"/>
    <m/>
    <m/>
    <s v="AP"/>
  </r>
  <r>
    <s v="Stop Violence Against Women (VSTOP)"/>
    <s v="2015WFAX0018"/>
    <n v="2017"/>
    <n v="6"/>
    <d v="2016-12-09T00:00:00"/>
    <m/>
    <m/>
    <x v="0"/>
    <m/>
    <x v="1"/>
    <x v="0"/>
    <m/>
    <s v="AP Payments"/>
    <n v="5264.73"/>
    <m/>
    <s v="Accounts Payable"/>
    <s v="AP00451696"/>
    <n v="103"/>
    <m/>
    <m/>
    <m/>
    <m/>
    <m/>
    <m/>
    <m/>
    <m/>
    <m/>
    <m/>
    <m/>
    <m/>
    <m/>
    <m/>
    <m/>
    <m/>
    <m/>
    <m/>
    <m/>
    <m/>
    <s v="AP00451696"/>
    <n v="103"/>
    <d v="2016-12-09T00:00:00"/>
    <s v="AP Payments"/>
    <s v="00004643"/>
    <s v="99999"/>
    <m/>
    <m/>
    <s v="AP"/>
  </r>
  <r>
    <s v="Stop Violence Against Women (VSTOP)"/>
    <s v="2015WFAX0018"/>
    <n v="2017"/>
    <n v="6"/>
    <d v="2016-12-09T00:00:00"/>
    <m/>
    <m/>
    <x v="0"/>
    <m/>
    <x v="1"/>
    <x v="0"/>
    <m/>
    <s v="AP Payments"/>
    <n v="9501.34"/>
    <m/>
    <s v="Accounts Payable"/>
    <s v="AP00451696"/>
    <n v="102"/>
    <m/>
    <m/>
    <m/>
    <m/>
    <m/>
    <m/>
    <m/>
    <m/>
    <m/>
    <m/>
    <m/>
    <m/>
    <m/>
    <m/>
    <m/>
    <m/>
    <m/>
    <m/>
    <m/>
    <m/>
    <s v="AP00451696"/>
    <n v="102"/>
    <d v="2016-12-09T00:00:00"/>
    <s v="AP Payments"/>
    <s v="00004642"/>
    <s v="99999"/>
    <m/>
    <m/>
    <s v="AP"/>
  </r>
  <r>
    <s v="Stop Violence Against Women (VSTOP)"/>
    <s v="2015WFAX0018"/>
    <n v="2017"/>
    <n v="6"/>
    <d v="2016-12-12T00:00:00"/>
    <m/>
    <m/>
    <x v="0"/>
    <m/>
    <x v="3"/>
    <x v="1"/>
    <m/>
    <s v="IC Nov 16"/>
    <n v="-15227.73"/>
    <m/>
    <s v="Cash With The Treasurer Of VA"/>
    <s v="0000452063"/>
    <n v="71"/>
    <m/>
    <m/>
    <m/>
    <m/>
    <m/>
    <m/>
    <m/>
    <m/>
    <m/>
    <m/>
    <m/>
    <m/>
    <m/>
    <m/>
    <m/>
    <m/>
    <m/>
    <m/>
    <m/>
    <m/>
    <s v="0000452063"/>
    <n v="71"/>
    <d v="2016-12-12T00:00:00"/>
    <s v="IC Nov 16"/>
    <m/>
    <s v="99999"/>
    <m/>
    <m/>
    <s v="SPJ"/>
  </r>
  <r>
    <s v="Stop Violence Against Women (VSTOP)"/>
    <s v="2015WFAX0018"/>
    <n v="2017"/>
    <n v="6"/>
    <d v="2016-12-12T00:00:00"/>
    <m/>
    <m/>
    <x v="0"/>
    <m/>
    <x v="19"/>
    <x v="1"/>
    <m/>
    <s v="AR Direct Cash Journal"/>
    <n v="-13999.12"/>
    <m/>
    <s v="16-12-12AR_DIRJRNL913"/>
    <s v="AR00452411"/>
    <n v="28"/>
    <m/>
    <m/>
    <m/>
    <m/>
    <m/>
    <m/>
    <s v="913"/>
    <n v="5"/>
    <d v="2016-12-12T00:00:00"/>
    <s v="41405388"/>
    <s v="EFT"/>
    <m/>
    <m/>
    <m/>
    <m/>
    <m/>
    <m/>
    <m/>
    <m/>
    <m/>
    <s v="913"/>
    <n v="5"/>
    <d v="2016-12-12T00:00:00"/>
    <s v="41405388"/>
    <s v="41405388"/>
    <s v="10230"/>
    <m/>
    <m/>
    <s v="AR"/>
  </r>
  <r>
    <s v="Stop Violence Against Women (VSTOP)"/>
    <s v="2015WFAX0018"/>
    <n v="2017"/>
    <n v="6"/>
    <d v="2016-12-21T00:00:00"/>
    <m/>
    <m/>
    <x v="0"/>
    <m/>
    <x v="1"/>
    <x v="0"/>
    <m/>
    <s v="Accounts Payable"/>
    <n v="-7808.75"/>
    <m/>
    <s v="Accounts Payable"/>
    <s v="AP00460517"/>
    <n v="1"/>
    <m/>
    <m/>
    <m/>
    <m/>
    <m/>
    <m/>
    <m/>
    <m/>
    <m/>
    <m/>
    <m/>
    <m/>
    <m/>
    <m/>
    <m/>
    <m/>
    <m/>
    <m/>
    <m/>
    <m/>
    <s v="AP00460517"/>
    <n v="1"/>
    <d v="2016-12-21T00:00:00"/>
    <s v="Accounts Payable"/>
    <s v="00004749"/>
    <s v="99999"/>
    <m/>
    <m/>
    <s v="AP"/>
  </r>
  <r>
    <s v="Stop Violence Against Women (VSTOP)"/>
    <s v="2015WFAX0018"/>
    <n v="2017"/>
    <n v="6"/>
    <d v="2016-12-21T00:00:00"/>
    <m/>
    <m/>
    <x v="0"/>
    <m/>
    <x v="1"/>
    <x v="1"/>
    <m/>
    <s v="Accounts Payable"/>
    <n v="-217.08"/>
    <m/>
    <s v="Accounts Payable"/>
    <s v="AP00460517"/>
    <n v="12"/>
    <m/>
    <m/>
    <m/>
    <m/>
    <m/>
    <m/>
    <m/>
    <m/>
    <m/>
    <m/>
    <m/>
    <m/>
    <m/>
    <m/>
    <m/>
    <m/>
    <m/>
    <m/>
    <m/>
    <m/>
    <s v="AP00460517"/>
    <n v="12"/>
    <d v="2016-12-21T00:00:00"/>
    <s v="Accounts Payable"/>
    <s v="00004810"/>
    <s v="99999"/>
    <m/>
    <m/>
    <s v="AP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34.5"/>
    <m/>
    <s v="VSTOP MEETING"/>
    <s v="EX00460436"/>
    <n v="22"/>
    <m/>
    <m/>
    <m/>
    <m/>
    <m/>
    <m/>
    <m/>
    <m/>
    <m/>
    <m/>
    <m/>
    <m/>
    <m/>
    <m/>
    <m/>
    <m/>
    <m/>
    <m/>
    <m/>
    <m/>
    <s v="EX00460436"/>
    <n v="22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34.5"/>
    <m/>
    <s v="VSTOP MEETING"/>
    <s v="EX00460916"/>
    <n v="19"/>
    <m/>
    <m/>
    <m/>
    <m/>
    <m/>
    <m/>
    <m/>
    <m/>
    <m/>
    <m/>
    <m/>
    <m/>
    <m/>
    <m/>
    <m/>
    <m/>
    <m/>
    <m/>
    <m/>
    <m/>
    <s v="EX00460916"/>
    <n v="19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34.5"/>
    <m/>
    <s v="VSTOP MEETING"/>
    <s v="EX00460436"/>
    <n v="20"/>
    <m/>
    <m/>
    <m/>
    <m/>
    <m/>
    <m/>
    <m/>
    <m/>
    <m/>
    <m/>
    <m/>
    <m/>
    <m/>
    <m/>
    <m/>
    <m/>
    <m/>
    <m/>
    <m/>
    <m/>
    <s v="EX00460436"/>
    <n v="20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22.14"/>
    <m/>
    <s v="VSTOP MEETING"/>
    <s v="EX00460436"/>
    <n v="28"/>
    <m/>
    <m/>
    <m/>
    <m/>
    <m/>
    <m/>
    <m/>
    <m/>
    <m/>
    <m/>
    <m/>
    <m/>
    <m/>
    <m/>
    <m/>
    <m/>
    <m/>
    <m/>
    <m/>
    <m/>
    <s v="EX00460436"/>
    <n v="28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34.5"/>
    <m/>
    <s v="VSTOP MEETING"/>
    <s v="EX00460916"/>
    <n v="21"/>
    <m/>
    <m/>
    <m/>
    <m/>
    <m/>
    <m/>
    <m/>
    <m/>
    <m/>
    <m/>
    <m/>
    <m/>
    <m/>
    <m/>
    <m/>
    <m/>
    <m/>
    <m/>
    <m/>
    <m/>
    <s v="EX00460916"/>
    <n v="21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s v="390001"/>
    <x v="21"/>
    <x v="1"/>
    <m/>
    <s v="Expense Accrual Journal"/>
    <n v="34.5"/>
    <m/>
    <s v="VSTOP MEETING"/>
    <s v="EX00460436"/>
    <n v="19"/>
    <m/>
    <m/>
    <m/>
    <m/>
    <m/>
    <m/>
    <m/>
    <m/>
    <m/>
    <m/>
    <m/>
    <s v="0000123542"/>
    <n v="2"/>
    <d v="2016-12-21T00:00:00"/>
    <s v="VSTOP MEETING"/>
    <s v="00007"/>
    <s v="14000"/>
    <s v="00445037100"/>
    <s v="per diem"/>
    <m/>
    <s v="0000123542"/>
    <n v="2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1T00:00:00"/>
    <m/>
    <m/>
    <x v="0"/>
    <s v="390001"/>
    <x v="0"/>
    <x v="0"/>
    <m/>
    <s v="Accounts Payable"/>
    <n v="7808.75"/>
    <m/>
    <s v="Grant #16-S9848VA15 - VAWA"/>
    <s v="AP00460517"/>
    <n v="25"/>
    <s v="00004749"/>
    <n v="1"/>
    <d v="2016-12-15T00:00:00"/>
    <s v="Prince William County VA Government"/>
    <s v="Grant #16-S9848VA15 - VAWA"/>
    <s v="14000"/>
    <m/>
    <m/>
    <m/>
    <m/>
    <m/>
    <m/>
    <m/>
    <m/>
    <m/>
    <m/>
    <m/>
    <m/>
    <m/>
    <m/>
    <s v="00004749"/>
    <n v="1"/>
    <d v="2016-12-15T00:00:00"/>
    <s v="Prince William County VA Government"/>
    <s v="00004749"/>
    <s v="10220"/>
    <s v="153"/>
    <m/>
    <s v="AP"/>
  </r>
  <r>
    <s v="Stop Violence Against Women (VSTOP)"/>
    <s v="2015WFAX0018"/>
    <n v="2017"/>
    <n v="6"/>
    <d v="2016-12-27T00:00:00"/>
    <m/>
    <m/>
    <x v="0"/>
    <s v="390001"/>
    <x v="27"/>
    <x v="2"/>
    <m/>
    <s v="Misc Corrections"/>
    <n v="-33.21"/>
    <m/>
    <s v="Gasoline"/>
    <s v="0000462663"/>
    <n v="31"/>
    <m/>
    <m/>
    <m/>
    <m/>
    <m/>
    <m/>
    <m/>
    <m/>
    <m/>
    <m/>
    <m/>
    <m/>
    <m/>
    <m/>
    <m/>
    <m/>
    <m/>
    <m/>
    <m/>
    <m/>
    <s v="0000462663"/>
    <n v="31"/>
    <d v="2016-12-27T00:00:00"/>
    <s v="Misc Corrections"/>
    <s v="V4837"/>
    <s v="10330"/>
    <m/>
    <m/>
    <s v="SPJ"/>
  </r>
  <r>
    <s v="Stop Violence Against Women (VSTOP)"/>
    <s v="2015WFAX0018"/>
    <n v="2017"/>
    <n v="6"/>
    <d v="2016-12-29T00:00:00"/>
    <m/>
    <m/>
    <x v="0"/>
    <s v="390001"/>
    <x v="4"/>
    <x v="1"/>
    <m/>
    <s v="Dec16TS"/>
    <n v="1481.02"/>
    <m/>
    <s v="Employer Retire Contrb-Def Ben"/>
    <s v="0000468127"/>
    <n v="2"/>
    <m/>
    <m/>
    <m/>
    <m/>
    <m/>
    <m/>
    <m/>
    <m/>
    <m/>
    <m/>
    <m/>
    <m/>
    <m/>
    <m/>
    <m/>
    <m/>
    <m/>
    <m/>
    <m/>
    <m/>
    <s v="0000468127"/>
    <n v="2"/>
    <d v="2016-12-29T00:00:00"/>
    <s v="Dec16TS"/>
    <s v="DEC16TS"/>
    <s v="10230"/>
    <m/>
    <m/>
    <s v="SPJ"/>
  </r>
  <r>
    <s v="Stop Violence Against Women (VSTOP)"/>
    <s v="2015WFAX0018"/>
    <n v="2017"/>
    <n v="6"/>
    <d v="2016-12-29T00:00:00"/>
    <m/>
    <m/>
    <x v="0"/>
    <s v="390001"/>
    <x v="12"/>
    <x v="1"/>
    <m/>
    <s v="Dec16TS"/>
    <n v="11766.18"/>
    <m/>
    <s v="Salaries, Classified"/>
    <s v="0000468127"/>
    <n v="127"/>
    <m/>
    <m/>
    <m/>
    <m/>
    <m/>
    <m/>
    <m/>
    <m/>
    <m/>
    <m/>
    <m/>
    <m/>
    <m/>
    <m/>
    <m/>
    <m/>
    <m/>
    <m/>
    <m/>
    <m/>
    <s v="0000468127"/>
    <n v="127"/>
    <d v="2016-12-29T00:00:00"/>
    <s v="Dec16TS"/>
    <s v="Dec16ts"/>
    <s v="10230"/>
    <m/>
    <m/>
    <s v="SPJ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8847.5"/>
    <m/>
    <s v="Accounts Payable"/>
    <s v="AP00475897"/>
    <n v="21"/>
    <m/>
    <m/>
    <m/>
    <m/>
    <m/>
    <m/>
    <m/>
    <m/>
    <m/>
    <m/>
    <m/>
    <m/>
    <m/>
    <m/>
    <m/>
    <m/>
    <m/>
    <m/>
    <m/>
    <m/>
    <s v="AP00475897"/>
    <n v="21"/>
    <d v="2017-01-12T00:00:00"/>
    <s v="Accounts Payable"/>
    <s v="00004967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7750"/>
    <m/>
    <s v="Accounts Payable"/>
    <s v="AP00475897"/>
    <n v="23"/>
    <m/>
    <m/>
    <m/>
    <m/>
    <m/>
    <m/>
    <m/>
    <m/>
    <m/>
    <m/>
    <m/>
    <m/>
    <m/>
    <m/>
    <m/>
    <m/>
    <m/>
    <m/>
    <m/>
    <m/>
    <s v="AP00475897"/>
    <n v="23"/>
    <d v="2017-01-12T00:00:00"/>
    <s v="Accounts Payable"/>
    <s v="00004969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15862.29"/>
    <m/>
    <s v="16-D3044VA15 V-STOP"/>
    <s v="AP00483076"/>
    <n v="180"/>
    <s v="00005105"/>
    <n v="1"/>
    <d v="2017-01-21T00:00:00"/>
    <s v="Action in Community Through Service"/>
    <s v="16-D3044VA15 V-STOP"/>
    <s v="14000"/>
    <m/>
    <m/>
    <m/>
    <m/>
    <m/>
    <m/>
    <m/>
    <m/>
    <m/>
    <m/>
    <m/>
    <m/>
    <m/>
    <m/>
    <s v="00005105"/>
    <n v="1"/>
    <d v="2017-01-21T00:00:00"/>
    <s v="Action in Community Through Service"/>
    <s v="00005105"/>
    <s v="10220"/>
    <s v="359"/>
    <m/>
    <s v="AP"/>
  </r>
  <r>
    <s v="Stop Violence Against Women (VSTOP)"/>
    <s v="2015WFAX0018"/>
    <n v="2017"/>
    <n v="7"/>
    <d v="2017-01-25T00:00:00"/>
    <m/>
    <m/>
    <x v="0"/>
    <m/>
    <x v="3"/>
    <x v="1"/>
    <m/>
    <s v="AR Direct Cash Journal"/>
    <n v="18100"/>
    <m/>
    <s v="17-01-25AR_DIRJRNL1021"/>
    <s v="AR00484159"/>
    <n v="11"/>
    <m/>
    <m/>
    <m/>
    <m/>
    <m/>
    <m/>
    <m/>
    <m/>
    <m/>
    <m/>
    <m/>
    <m/>
    <m/>
    <m/>
    <m/>
    <m/>
    <m/>
    <m/>
    <m/>
    <m/>
    <s v="AR00484159"/>
    <n v="11"/>
    <d v="2017-01-25T00:00:00"/>
    <s v="AR Direct Cash Journal"/>
    <s v="41405398"/>
    <s v="99999"/>
    <m/>
    <m/>
    <s v="AR"/>
  </r>
  <r>
    <s v="Stop Violence Against Women (VSTOP)"/>
    <s v="2015WFAX0018"/>
    <n v="2017"/>
    <n v="7"/>
    <d v="2017-01-26T00:00:00"/>
    <m/>
    <m/>
    <x v="0"/>
    <m/>
    <x v="1"/>
    <x v="0"/>
    <m/>
    <s v="AP Payments"/>
    <n v="0"/>
    <m/>
    <s v="Accounts Payable"/>
    <s v="AP00485781"/>
    <n v="147"/>
    <m/>
    <m/>
    <m/>
    <m/>
    <m/>
    <m/>
    <m/>
    <m/>
    <m/>
    <m/>
    <m/>
    <m/>
    <m/>
    <m/>
    <m/>
    <m/>
    <m/>
    <m/>
    <m/>
    <m/>
    <s v="AP00485781"/>
    <n v="147"/>
    <d v="2017-01-26T00:00:00"/>
    <s v="AP Payments"/>
    <s v="00005125"/>
    <s v="99999"/>
    <m/>
    <m/>
    <s v="AP"/>
  </r>
  <r>
    <s v="Stop Violence Against Women (VSTOP)"/>
    <s v="2015WFAX0018"/>
    <n v="2017"/>
    <n v="7"/>
    <d v="2017-01-26T00:00:00"/>
    <m/>
    <m/>
    <x v="0"/>
    <m/>
    <x v="13"/>
    <x v="0"/>
    <m/>
    <s v="Accounts Payable"/>
    <n v="8358.1299999999992"/>
    <m/>
    <s v="16-T9369VA15 V-STOP"/>
    <s v="AP00485240"/>
    <n v="234"/>
    <s v="00005125"/>
    <n v="1"/>
    <d v="2017-01-21T00:00:00"/>
    <s v="George Mason University"/>
    <s v="16-T9369VA15 V-STOP"/>
    <s v="14000"/>
    <m/>
    <m/>
    <m/>
    <m/>
    <m/>
    <m/>
    <m/>
    <m/>
    <m/>
    <m/>
    <m/>
    <m/>
    <m/>
    <m/>
    <s v="00005125"/>
    <n v="1"/>
    <d v="2017-01-21T00:00:00"/>
    <s v="George Mason University"/>
    <s v="00005125"/>
    <s v="10220"/>
    <s v="059"/>
    <m/>
    <s v="AP"/>
  </r>
  <r>
    <s v="Stop Violence Against Women (VSTOP)"/>
    <s v="2015WFAX0018"/>
    <n v="2017"/>
    <n v="7"/>
    <d v="2017-01-30T00:00:00"/>
    <m/>
    <m/>
    <x v="0"/>
    <m/>
    <x v="3"/>
    <x v="0"/>
    <m/>
    <s v="CASC CASH PASS THRU"/>
    <n v="-36001.29"/>
    <m/>
    <s v="Cash With The Treasurer Of VA"/>
    <s v="0000488493"/>
    <n v="7"/>
    <m/>
    <m/>
    <m/>
    <m/>
    <m/>
    <m/>
    <m/>
    <m/>
    <m/>
    <m/>
    <m/>
    <m/>
    <m/>
    <m/>
    <m/>
    <m/>
    <m/>
    <m/>
    <m/>
    <m/>
    <s v="0000488493"/>
    <n v="7"/>
    <d v="2017-01-30T00:00:00"/>
    <s v="CASC CASH PASS THRU"/>
    <m/>
    <s v="99999"/>
    <m/>
    <m/>
    <s v="ATA"/>
  </r>
  <r>
    <s v="Stop Violence Against Women (VSTOP)"/>
    <s v="2015WFAX0018"/>
    <n v="2017"/>
    <n v="7"/>
    <d v="2017-01-30T00:00:00"/>
    <m/>
    <m/>
    <x v="0"/>
    <m/>
    <x v="11"/>
    <x v="0"/>
    <m/>
    <s v="CASC CASH PASS THRU"/>
    <n v="7704"/>
    <m/>
    <s v="Cash Tran Out-FedPass Cardinal"/>
    <s v="0000488493"/>
    <n v="1"/>
    <m/>
    <m/>
    <m/>
    <m/>
    <m/>
    <m/>
    <m/>
    <m/>
    <m/>
    <m/>
    <m/>
    <m/>
    <m/>
    <m/>
    <m/>
    <m/>
    <m/>
    <m/>
    <m/>
    <m/>
    <s v="0000488493"/>
    <n v="1"/>
    <d v="2017-01-30T00:00:00"/>
    <s v="CASC CASH PASS THRU"/>
    <s v="16G6139VA"/>
    <s v="10220"/>
    <m/>
    <m/>
    <s v="ATA"/>
  </r>
  <r>
    <s v="Stop Violence Against Women (VSTOP)"/>
    <s v="2015WFAX0018"/>
    <n v="2017"/>
    <n v="8"/>
    <d v="2017-02-09T00:00:00"/>
    <m/>
    <m/>
    <x v="0"/>
    <m/>
    <x v="3"/>
    <x v="0"/>
    <m/>
    <s v="AP Payments"/>
    <n v="-6141.5"/>
    <m/>
    <s v="Cash With The Treasurer Of VA"/>
    <s v="AP00498072"/>
    <n v="22"/>
    <m/>
    <m/>
    <m/>
    <m/>
    <m/>
    <m/>
    <m/>
    <m/>
    <m/>
    <m/>
    <m/>
    <m/>
    <m/>
    <m/>
    <m/>
    <m/>
    <m/>
    <m/>
    <m/>
    <m/>
    <s v="AP00498072"/>
    <n v="22"/>
    <d v="2017-02-09T00:00:00"/>
    <s v="AP Payments"/>
    <s v="00005365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104"/>
    <m/>
    <s v="Accounts Payable"/>
    <s v="AP00498072"/>
    <n v="179"/>
    <m/>
    <m/>
    <m/>
    <m/>
    <m/>
    <m/>
    <m/>
    <m/>
    <m/>
    <m/>
    <m/>
    <m/>
    <m/>
    <m/>
    <m/>
    <m/>
    <m/>
    <m/>
    <m/>
    <m/>
    <s v="AP00498072"/>
    <n v="179"/>
    <d v="2017-02-09T00:00:00"/>
    <s v="AP Payments"/>
    <s v="00005369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141.5"/>
    <m/>
    <s v="Accounts Payable"/>
    <s v="AP00498072"/>
    <n v="175"/>
    <m/>
    <m/>
    <m/>
    <m/>
    <m/>
    <m/>
    <m/>
    <m/>
    <m/>
    <m/>
    <m/>
    <m/>
    <m/>
    <m/>
    <m/>
    <m/>
    <m/>
    <m/>
    <m/>
    <m/>
    <s v="AP00498072"/>
    <n v="175"/>
    <d v="2017-02-09T00:00:00"/>
    <s v="AP Payments"/>
    <s v="00005365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973.25"/>
    <m/>
    <s v="Accounts Payable"/>
    <s v="AP00498072"/>
    <n v="182"/>
    <m/>
    <m/>
    <m/>
    <m/>
    <m/>
    <m/>
    <m/>
    <m/>
    <m/>
    <m/>
    <m/>
    <m/>
    <m/>
    <m/>
    <m/>
    <m/>
    <m/>
    <m/>
    <m/>
    <m/>
    <s v="AP00498072"/>
    <n v="182"/>
    <d v="2017-02-09T00:00:00"/>
    <s v="AP Payments"/>
    <s v="00005358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9006.75"/>
    <m/>
    <s v="16-Q3496VA15 V-STOP"/>
    <s v="AP00430937"/>
    <n v="118"/>
    <s v="00004105"/>
    <n v="1"/>
    <d v="2016-11-10T00:00:00"/>
    <s v="Lee County"/>
    <s v="16-Q3496VA15 V-STOP"/>
    <s v="14000"/>
    <m/>
    <m/>
    <m/>
    <m/>
    <m/>
    <m/>
    <m/>
    <m/>
    <m/>
    <m/>
    <m/>
    <m/>
    <m/>
    <m/>
    <s v="00004105"/>
    <n v="1"/>
    <d v="2016-11-10T00:00:00"/>
    <s v="Lee County"/>
    <s v="00004105"/>
    <s v="10220"/>
    <s v="105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21107.46"/>
    <m/>
    <s v="16-T9367VA15 V-STOP"/>
    <s v="AP00430937"/>
    <n v="128"/>
    <s v="00004115"/>
    <n v="1"/>
    <d v="2016-11-10T00:00:00"/>
    <s v="City of Hampton VA"/>
    <s v="16-T9367VA15 V-STOP"/>
    <s v="14000"/>
    <m/>
    <m/>
    <m/>
    <m/>
    <m/>
    <m/>
    <m/>
    <m/>
    <m/>
    <m/>
    <m/>
    <m/>
    <m/>
    <m/>
    <s v="00004115"/>
    <n v="1"/>
    <d v="2016-11-10T00:00:00"/>
    <s v="City of Hampton VA"/>
    <s v="00004115"/>
    <s v="10220"/>
    <s v="650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10000"/>
    <m/>
    <s v="Cash With The Treasurer Of VA"/>
    <s v="AP00431626"/>
    <n v="54"/>
    <m/>
    <m/>
    <m/>
    <m/>
    <m/>
    <m/>
    <m/>
    <m/>
    <m/>
    <m/>
    <m/>
    <m/>
    <m/>
    <m/>
    <m/>
    <m/>
    <m/>
    <m/>
    <m/>
    <m/>
    <s v="AP00431626"/>
    <n v="54"/>
    <d v="2016-11-16T00:00:00"/>
    <s v="AP Payments"/>
    <s v="00004099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4262.3100000000004"/>
    <m/>
    <s v="Accounts Payable"/>
    <s v="AP00431626"/>
    <n v="103"/>
    <m/>
    <m/>
    <m/>
    <m/>
    <m/>
    <m/>
    <m/>
    <m/>
    <m/>
    <m/>
    <m/>
    <m/>
    <m/>
    <m/>
    <m/>
    <m/>
    <m/>
    <m/>
    <m/>
    <m/>
    <s v="AP00431626"/>
    <n v="103"/>
    <d v="2016-11-16T00:00:00"/>
    <s v="AP Payments"/>
    <s v="00004116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5822.06"/>
    <m/>
    <s v="Accounts Payable"/>
    <s v="AP00431626"/>
    <n v="95"/>
    <m/>
    <m/>
    <m/>
    <m/>
    <m/>
    <m/>
    <m/>
    <m/>
    <m/>
    <m/>
    <m/>
    <m/>
    <m/>
    <m/>
    <m/>
    <m/>
    <m/>
    <m/>
    <m/>
    <m/>
    <s v="AP00431626"/>
    <n v="95"/>
    <d v="2016-11-16T00:00:00"/>
    <s v="AP Payments"/>
    <s v="00004108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9520"/>
    <m/>
    <s v="Accounts Payable"/>
    <s v="AP00431626"/>
    <n v="100"/>
    <m/>
    <m/>
    <m/>
    <m/>
    <m/>
    <m/>
    <m/>
    <m/>
    <m/>
    <m/>
    <m/>
    <m/>
    <m/>
    <m/>
    <m/>
    <m/>
    <m/>
    <m/>
    <m/>
    <m/>
    <s v="AP00431626"/>
    <n v="100"/>
    <d v="2016-11-16T00:00:00"/>
    <s v="AP Payments"/>
    <s v="00004113"/>
    <s v="99999"/>
    <m/>
    <m/>
    <s v="AP"/>
  </r>
  <r>
    <s v="Stop Violence Against Women (VSTOP)"/>
    <s v="2015WFAX0018"/>
    <n v="2017"/>
    <n v="5"/>
    <d v="2016-11-22T00:00:00"/>
    <m/>
    <m/>
    <x v="0"/>
    <m/>
    <x v="1"/>
    <x v="0"/>
    <m/>
    <s v="Accounts Payable"/>
    <n v="-8992.6200000000008"/>
    <m/>
    <s v="Accounts Payable"/>
    <s v="AP00436666"/>
    <n v="42"/>
    <m/>
    <m/>
    <m/>
    <m/>
    <m/>
    <m/>
    <m/>
    <m/>
    <m/>
    <m/>
    <m/>
    <m/>
    <m/>
    <m/>
    <m/>
    <m/>
    <m/>
    <m/>
    <m/>
    <m/>
    <s v="AP00436666"/>
    <n v="42"/>
    <d v="2016-11-22T00:00:00"/>
    <s v="Accounts Payable"/>
    <s v="00004280"/>
    <s v="99999"/>
    <m/>
    <m/>
    <s v="AP"/>
  </r>
  <r>
    <s v="Stop Violence Against Women (VSTOP)"/>
    <s v="2015WFAX0018"/>
    <n v="2017"/>
    <n v="5"/>
    <d v="2016-11-22T00:00:00"/>
    <m/>
    <m/>
    <x v="0"/>
    <s v="390001"/>
    <x v="0"/>
    <x v="0"/>
    <m/>
    <s v="Accounts Payable"/>
    <n v="5817.21"/>
    <m/>
    <s v="Grant #16-S9841VA15 - VAWA"/>
    <s v="AP00436666"/>
    <n v="129"/>
    <s v="00004281"/>
    <n v="1"/>
    <d v="2016-11-17T00:00:00"/>
    <s v="The Laurel Center Intervention for Domes"/>
    <s v="Grant #16-S9841VA15 - VAWA"/>
    <s v="14000"/>
    <m/>
    <m/>
    <m/>
    <m/>
    <m/>
    <m/>
    <m/>
    <m/>
    <m/>
    <m/>
    <m/>
    <m/>
    <m/>
    <m/>
    <s v="00004281"/>
    <n v="1"/>
    <d v="2016-11-17T00:00:00"/>
    <s v="The Laurel Center Intervention for Domes"/>
    <s v="00004281"/>
    <s v="10220"/>
    <s v="840"/>
    <m/>
    <s v="AP"/>
  </r>
  <r>
    <s v="Stop Violence Against Women (VSTOP)"/>
    <s v="2015WFAX0018"/>
    <n v="2017"/>
    <n v="5"/>
    <d v="2016-11-22T00:00:00"/>
    <m/>
    <m/>
    <x v="0"/>
    <s v="390001"/>
    <x v="0"/>
    <x v="0"/>
    <m/>
    <s v="Accounts Payable"/>
    <n v="8992.6200000000008"/>
    <m/>
    <s v="Grant #16-I5460VA15 - VAWA"/>
    <s v="AP00436666"/>
    <n v="128"/>
    <s v="00004280"/>
    <n v="1"/>
    <d v="2016-11-17T00:00:00"/>
    <s v="TAHIRIH JUSTICE CENTER"/>
    <s v="Grant #16-I5460VA15 - VAWA"/>
    <s v="14000"/>
    <m/>
    <m/>
    <m/>
    <m/>
    <m/>
    <m/>
    <m/>
    <m/>
    <m/>
    <m/>
    <m/>
    <m/>
    <m/>
    <m/>
    <s v="00004280"/>
    <n v="1"/>
    <d v="2016-11-17T00:00:00"/>
    <s v="TAHIRIH JUSTICE CENTER"/>
    <s v="00004280"/>
    <s v="10220"/>
    <s v="610"/>
    <m/>
    <s v="AP"/>
  </r>
  <r>
    <s v="Stop Violence Against Women (VSTOP)"/>
    <s v="2015WFAX0018"/>
    <n v="2017"/>
    <n v="5"/>
    <d v="2016-11-23T00:00:00"/>
    <m/>
    <m/>
    <x v="0"/>
    <m/>
    <x v="3"/>
    <x v="0"/>
    <m/>
    <s v="AP Payments"/>
    <n v="-5817.21"/>
    <m/>
    <s v="Cash With The Treasurer Of VA"/>
    <s v="AP00437246"/>
    <n v="8"/>
    <m/>
    <m/>
    <m/>
    <m/>
    <m/>
    <m/>
    <m/>
    <m/>
    <m/>
    <m/>
    <m/>
    <m/>
    <m/>
    <m/>
    <m/>
    <m/>
    <m/>
    <m/>
    <m/>
    <m/>
    <s v="AP00437246"/>
    <n v="8"/>
    <d v="2016-11-23T00:00:00"/>
    <s v="AP Payments"/>
    <s v="00004281"/>
    <s v="99999"/>
    <m/>
    <m/>
    <s v="AP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9.75"/>
    <m/>
    <s v="LAP Training"/>
    <s v="EX00425749"/>
    <n v="162"/>
    <m/>
    <m/>
    <m/>
    <m/>
    <m/>
    <m/>
    <m/>
    <m/>
    <m/>
    <m/>
    <m/>
    <m/>
    <m/>
    <m/>
    <m/>
    <m/>
    <m/>
    <m/>
    <m/>
    <m/>
    <s v="EX00425749"/>
    <n v="162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19.5"/>
    <m/>
    <s v="LAP Training"/>
    <s v="EX00425749"/>
    <n v="163"/>
    <m/>
    <m/>
    <m/>
    <m/>
    <m/>
    <m/>
    <m/>
    <m/>
    <m/>
    <m/>
    <m/>
    <s v="0000117654"/>
    <n v="7"/>
    <d v="2016-11-08T00:00:00"/>
    <s v="LAP Training"/>
    <s v="00007"/>
    <s v="14000"/>
    <s v="00412436400"/>
    <s v="per diem"/>
    <m/>
    <s v="0000117654"/>
    <n v="7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08"/>
    <m/>
    <s v="LAP Training"/>
    <s v="EX00426259"/>
    <n v="150"/>
    <m/>
    <m/>
    <m/>
    <m/>
    <m/>
    <m/>
    <m/>
    <m/>
    <m/>
    <m/>
    <m/>
    <m/>
    <m/>
    <m/>
    <m/>
    <m/>
    <m/>
    <m/>
    <m/>
    <m/>
    <s v="EX00426259"/>
    <n v="150"/>
    <d v="2016-11-09T00:00:00"/>
    <s v="Expense Payment Journal"/>
    <s v="0000117643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9.5"/>
    <m/>
    <s v="LAP Training"/>
    <s v="EX00426259"/>
    <n v="164"/>
    <m/>
    <m/>
    <m/>
    <m/>
    <m/>
    <m/>
    <m/>
    <m/>
    <m/>
    <m/>
    <m/>
    <m/>
    <m/>
    <m/>
    <m/>
    <m/>
    <m/>
    <m/>
    <m/>
    <m/>
    <s v="EX00426259"/>
    <n v="164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973.1"/>
    <m/>
    <s v="Accounts Payable"/>
    <s v="AP00430937"/>
    <n v="6"/>
    <m/>
    <m/>
    <m/>
    <m/>
    <m/>
    <m/>
    <m/>
    <m/>
    <m/>
    <m/>
    <m/>
    <m/>
    <m/>
    <m/>
    <m/>
    <m/>
    <m/>
    <m/>
    <m/>
    <m/>
    <s v="AP00430937"/>
    <n v="6"/>
    <d v="2016-11-15T00:00:00"/>
    <s v="Accounts Payable"/>
    <s v="00004104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237.5"/>
    <m/>
    <s v="Accounts Payable"/>
    <s v="AP00430937"/>
    <n v="8"/>
    <m/>
    <m/>
    <m/>
    <m/>
    <m/>
    <m/>
    <m/>
    <m/>
    <m/>
    <m/>
    <m/>
    <m/>
    <m/>
    <m/>
    <m/>
    <m/>
    <m/>
    <m/>
    <m/>
    <m/>
    <s v="AP00430937"/>
    <n v="8"/>
    <d v="2016-11-15T00:00:00"/>
    <s v="Accounts Payable"/>
    <s v="00004106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220.5"/>
    <m/>
    <s v="Accounts Payable"/>
    <s v="AP00430937"/>
    <n v="5"/>
    <m/>
    <m/>
    <m/>
    <m/>
    <m/>
    <m/>
    <m/>
    <m/>
    <m/>
    <m/>
    <m/>
    <m/>
    <m/>
    <m/>
    <m/>
    <m/>
    <m/>
    <m/>
    <m/>
    <m/>
    <s v="AP00430937"/>
    <n v="5"/>
    <d v="2016-11-15T00:00:00"/>
    <s v="Accounts Payable"/>
    <s v="00004103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5292.85"/>
    <m/>
    <s v="Accounts Payable"/>
    <s v="AP00430937"/>
    <n v="2"/>
    <m/>
    <m/>
    <m/>
    <m/>
    <m/>
    <m/>
    <m/>
    <m/>
    <m/>
    <m/>
    <m/>
    <m/>
    <m/>
    <m/>
    <m/>
    <m/>
    <m/>
    <m/>
    <m/>
    <m/>
    <s v="AP00430937"/>
    <n v="2"/>
    <d v="2016-11-15T00:00:00"/>
    <s v="Accounts Payable"/>
    <s v="00004100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4262.3100000000004"/>
    <m/>
    <s v="Accounts Payable"/>
    <s v="AP00430937"/>
    <n v="18"/>
    <m/>
    <m/>
    <m/>
    <m/>
    <m/>
    <m/>
    <m/>
    <m/>
    <m/>
    <m/>
    <m/>
    <m/>
    <m/>
    <m/>
    <m/>
    <m/>
    <m/>
    <m/>
    <m/>
    <m/>
    <s v="AP00430937"/>
    <n v="18"/>
    <d v="2016-11-15T00:00:00"/>
    <s v="Accounts Payable"/>
    <s v="00004116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2533.31"/>
    <m/>
    <s v="16-T9388VA15 V-STOP"/>
    <s v="AP00430937"/>
    <n v="81"/>
    <s v="00004137"/>
    <n v="1"/>
    <d v="2016-11-11T00:00:00"/>
    <s v="Council of Community Services"/>
    <s v="16-T9388VA15 V-STOP"/>
    <s v="14000"/>
    <m/>
    <m/>
    <m/>
    <m/>
    <m/>
    <m/>
    <m/>
    <m/>
    <m/>
    <m/>
    <m/>
    <m/>
    <m/>
    <m/>
    <s v="00004137"/>
    <n v="1"/>
    <d v="2016-11-11T00:00:00"/>
    <s v="Council of Community Services"/>
    <s v="00004137"/>
    <s v="10220"/>
    <s v="770"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4958.1499999999996"/>
    <m/>
    <s v="16-U9228VA15 V-STOP"/>
    <s v="AP00485240"/>
    <n v="133"/>
    <s v="00005129"/>
    <n v="1"/>
    <d v="2017-01-21T00:00:00"/>
    <s v="York County"/>
    <s v="16-U9228VA15 V-STOP"/>
    <s v="14000"/>
    <m/>
    <m/>
    <m/>
    <m/>
    <m/>
    <m/>
    <m/>
    <m/>
    <m/>
    <m/>
    <m/>
    <m/>
    <m/>
    <m/>
    <s v="00005129"/>
    <n v="1"/>
    <d v="2017-01-21T00:00:00"/>
    <s v="York County"/>
    <s v="00005129"/>
    <s v="10220"/>
    <s v="199"/>
    <m/>
    <s v="AP"/>
  </r>
  <r>
    <s v="Stop Violence Against Women (VSTOP)"/>
    <s v="2015WFAX0018"/>
    <n v="2017"/>
    <n v="7"/>
    <d v="2017-01-31T00:00:00"/>
    <m/>
    <m/>
    <x v="0"/>
    <s v="390001"/>
    <x v="12"/>
    <x v="1"/>
    <m/>
    <s v="Jan17TS"/>
    <n v="15035.24"/>
    <m/>
    <s v="Salaries, Classified"/>
    <s v="0000492897"/>
    <n v="123"/>
    <m/>
    <m/>
    <m/>
    <m/>
    <m/>
    <m/>
    <m/>
    <m/>
    <m/>
    <m/>
    <m/>
    <m/>
    <m/>
    <m/>
    <m/>
    <m/>
    <m/>
    <m/>
    <m/>
    <m/>
    <s v="0000492897"/>
    <n v="123"/>
    <d v="2017-01-31T00:00:00"/>
    <s v="Jan17TS"/>
    <s v="JAN17TS"/>
    <s v="10230"/>
    <m/>
    <m/>
    <s v="SPJ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220.5"/>
    <m/>
    <s v="Accounts Payable"/>
    <s v="AP00497516"/>
    <n v="25"/>
    <m/>
    <m/>
    <m/>
    <m/>
    <m/>
    <m/>
    <m/>
    <m/>
    <m/>
    <m/>
    <m/>
    <m/>
    <m/>
    <m/>
    <m/>
    <m/>
    <m/>
    <m/>
    <m/>
    <m/>
    <s v="AP00497516"/>
    <n v="25"/>
    <d v="2017-02-08T00:00:00"/>
    <s v="Accounts Payable"/>
    <s v="00005357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11023.31"/>
    <m/>
    <s v="Cash With The Treasurer Of VA"/>
    <s v="AP00498072"/>
    <n v="40"/>
    <m/>
    <m/>
    <m/>
    <m/>
    <m/>
    <m/>
    <m/>
    <m/>
    <m/>
    <m/>
    <m/>
    <m/>
    <m/>
    <m/>
    <m/>
    <m/>
    <m/>
    <m/>
    <m/>
    <m/>
    <s v="AP00498072"/>
    <n v="40"/>
    <d v="2017-02-09T00:00:00"/>
    <s v="AP Payments"/>
    <s v="00005363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6104"/>
    <m/>
    <s v="Cash With The Treasurer Of VA"/>
    <s v="AP00498072"/>
    <n v="31"/>
    <m/>
    <m/>
    <m/>
    <m/>
    <m/>
    <m/>
    <m/>
    <m/>
    <m/>
    <m/>
    <m/>
    <m/>
    <m/>
    <m/>
    <m/>
    <m/>
    <m/>
    <m/>
    <m/>
    <m/>
    <s v="AP00498072"/>
    <n v="31"/>
    <d v="2017-02-09T00:00:00"/>
    <s v="AP Payments"/>
    <s v="00005369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4208.04"/>
    <m/>
    <s v="Cash With The Treasurer Of VA"/>
    <s v="AP00498072"/>
    <n v="18"/>
    <m/>
    <m/>
    <m/>
    <m/>
    <m/>
    <m/>
    <m/>
    <m/>
    <m/>
    <m/>
    <m/>
    <m/>
    <m/>
    <m/>
    <m/>
    <m/>
    <m/>
    <m/>
    <m/>
    <m/>
    <s v="AP00498072"/>
    <n v="18"/>
    <d v="2017-02-09T00:00:00"/>
    <s v="AP Payments"/>
    <s v="00005353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2759.97"/>
    <m/>
    <s v="Accounts Payable"/>
    <s v="AP00498072"/>
    <n v="193"/>
    <m/>
    <m/>
    <m/>
    <m/>
    <m/>
    <m/>
    <m/>
    <m/>
    <m/>
    <m/>
    <m/>
    <m/>
    <m/>
    <m/>
    <m/>
    <m/>
    <m/>
    <m/>
    <m/>
    <m/>
    <s v="AP00498072"/>
    <n v="193"/>
    <d v="2017-02-09T00:00:00"/>
    <s v="AP Payments"/>
    <s v="00005362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450.22"/>
    <m/>
    <s v="Accounts Payable"/>
    <s v="AP00498072"/>
    <n v="172"/>
    <m/>
    <m/>
    <m/>
    <m/>
    <m/>
    <m/>
    <m/>
    <m/>
    <m/>
    <m/>
    <m/>
    <m/>
    <m/>
    <m/>
    <m/>
    <m/>
    <m/>
    <m/>
    <m/>
    <m/>
    <s v="AP00498072"/>
    <n v="172"/>
    <d v="2017-02-09T00:00:00"/>
    <s v="AP Payments"/>
    <s v="00005354"/>
    <s v="99999"/>
    <m/>
    <m/>
    <s v="AP"/>
  </r>
  <r>
    <s v="Stop Violence Against Women (VSTOP)"/>
    <s v="2015WFAX0018"/>
    <n v="2017"/>
    <n v="8"/>
    <d v="2017-02-16T00:00:00"/>
    <m/>
    <m/>
    <x v="0"/>
    <m/>
    <x v="1"/>
    <x v="0"/>
    <m/>
    <s v="Accounts Payable"/>
    <n v="-46392"/>
    <m/>
    <s v="Accounts Payable"/>
    <s v="AP00504613"/>
    <n v="21"/>
    <m/>
    <m/>
    <m/>
    <m/>
    <m/>
    <m/>
    <m/>
    <m/>
    <m/>
    <m/>
    <m/>
    <m/>
    <m/>
    <m/>
    <m/>
    <m/>
    <m/>
    <m/>
    <m/>
    <m/>
    <s v="AP00504613"/>
    <n v="21"/>
    <d v="2017-02-16T00:00:00"/>
    <s v="Accounts Payable"/>
    <s v="00005487"/>
    <s v="99999"/>
    <m/>
    <m/>
    <s v="AP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5"/>
    <m/>
    <s v="LAPTraining"/>
    <s v="EX00507146"/>
    <n v="16"/>
    <m/>
    <m/>
    <m/>
    <m/>
    <m/>
    <m/>
    <m/>
    <m/>
    <m/>
    <m/>
    <m/>
    <m/>
    <m/>
    <m/>
    <m/>
    <m/>
    <m/>
    <m/>
    <m/>
    <m/>
    <s v="EX00507146"/>
    <n v="16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23"/>
    <m/>
    <s v="LAPTraining"/>
    <s v="EX00506675"/>
    <n v="14"/>
    <m/>
    <m/>
    <m/>
    <m/>
    <m/>
    <m/>
    <m/>
    <m/>
    <m/>
    <m/>
    <m/>
    <m/>
    <m/>
    <m/>
    <m/>
    <m/>
    <m/>
    <m/>
    <m/>
    <m/>
    <s v="EX00506675"/>
    <n v="14"/>
    <d v="2017-02-21T00:00:00"/>
    <s v="Expense Accrual Journal"/>
    <s v="0000129403"/>
    <s v="99999"/>
    <m/>
    <m/>
    <s v="EX"/>
  </r>
  <r>
    <s v="Stop Violence Against Women (VSTOP)"/>
    <s v="2015WFAX0018"/>
    <n v="2017"/>
    <n v="6"/>
    <d v="2016-12-27T00:00:00"/>
    <m/>
    <m/>
    <x v="0"/>
    <m/>
    <x v="3"/>
    <x v="1"/>
    <m/>
    <s v="Misc Corrections"/>
    <n v="-48.93"/>
    <m/>
    <s v="Cash With The Treasurer Of VA"/>
    <s v="0000462663"/>
    <n v="48"/>
    <m/>
    <m/>
    <m/>
    <m/>
    <m/>
    <m/>
    <m/>
    <m/>
    <m/>
    <m/>
    <m/>
    <m/>
    <m/>
    <m/>
    <m/>
    <m/>
    <m/>
    <m/>
    <m/>
    <m/>
    <s v="0000462663"/>
    <n v="48"/>
    <d v="2016-12-27T00:00:00"/>
    <s v="Misc Corrections"/>
    <m/>
    <s v="99999"/>
    <m/>
    <m/>
    <s v="SPJ"/>
  </r>
  <r>
    <s v="Stop Violence Against Women (VSTOP)"/>
    <s v="2015WFAX0018"/>
    <n v="2017"/>
    <n v="6"/>
    <d v="2016-12-29T00:00:00"/>
    <m/>
    <m/>
    <x v="0"/>
    <s v="390001"/>
    <x v="20"/>
    <x v="1"/>
    <m/>
    <s v="Dec16TS"/>
    <n v="22.51"/>
    <m/>
    <s v="DefContMatch-VRS HybridRetPlan"/>
    <s v="0000468127"/>
    <n v="118"/>
    <m/>
    <m/>
    <m/>
    <m/>
    <m/>
    <m/>
    <m/>
    <m/>
    <m/>
    <m/>
    <m/>
    <m/>
    <m/>
    <m/>
    <m/>
    <m/>
    <m/>
    <m/>
    <m/>
    <m/>
    <s v="0000468127"/>
    <n v="118"/>
    <d v="2016-12-29T00:00:00"/>
    <s v="Dec16TS"/>
    <s v="Dec16ts"/>
    <s v="10230"/>
    <m/>
    <m/>
    <s v="SPJ"/>
  </r>
  <r>
    <s v="Stop Violence Against Women (VSTOP)"/>
    <s v="2015WFAX0018"/>
    <n v="2017"/>
    <n v="7"/>
    <d v="2017-01-13T00:00:00"/>
    <m/>
    <m/>
    <x v="0"/>
    <m/>
    <x v="1"/>
    <x v="0"/>
    <m/>
    <s v="AP Payments"/>
    <n v="5443.77"/>
    <m/>
    <s v="Accounts Payable"/>
    <s v="AP00476442"/>
    <n v="145"/>
    <m/>
    <m/>
    <m/>
    <m/>
    <m/>
    <m/>
    <m/>
    <m/>
    <m/>
    <m/>
    <m/>
    <m/>
    <m/>
    <m/>
    <m/>
    <m/>
    <m/>
    <m/>
    <m/>
    <m/>
    <s v="AP00476442"/>
    <n v="145"/>
    <d v="2017-01-13T00:00:00"/>
    <s v="AP Payments"/>
    <s v="00004975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8847.5"/>
    <m/>
    <s v="Accounts Payable"/>
    <s v="AP00476442"/>
    <n v="137"/>
    <m/>
    <m/>
    <m/>
    <m/>
    <m/>
    <m/>
    <m/>
    <m/>
    <m/>
    <m/>
    <m/>
    <m/>
    <m/>
    <m/>
    <m/>
    <m/>
    <m/>
    <m/>
    <m/>
    <m/>
    <s v="AP00476442"/>
    <n v="137"/>
    <d v="2017-01-13T00:00:00"/>
    <s v="AP Payments"/>
    <s v="00004967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6468.63"/>
    <m/>
    <s v="Cash With The Treasurer Of VA"/>
    <s v="AP00483343"/>
    <n v="26"/>
    <m/>
    <m/>
    <m/>
    <m/>
    <m/>
    <m/>
    <m/>
    <m/>
    <m/>
    <m/>
    <m/>
    <m/>
    <m/>
    <m/>
    <m/>
    <m/>
    <m/>
    <m/>
    <m/>
    <m/>
    <s v="AP00483343"/>
    <n v="26"/>
    <d v="2017-01-24T00:00:00"/>
    <s v="AP Payments"/>
    <s v="00005113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2045.06"/>
    <m/>
    <s v="Accounts Payable"/>
    <s v="AP00483343"/>
    <n v="143"/>
    <m/>
    <m/>
    <m/>
    <m/>
    <m/>
    <m/>
    <m/>
    <m/>
    <m/>
    <m/>
    <m/>
    <m/>
    <m/>
    <m/>
    <m/>
    <m/>
    <m/>
    <m/>
    <m/>
    <m/>
    <s v="AP00483343"/>
    <n v="143"/>
    <d v="2017-01-24T00:00:00"/>
    <s v="AP Payments"/>
    <s v="00005118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3419.81"/>
    <m/>
    <s v="Accounts Payable"/>
    <s v="AP00483343"/>
    <n v="137"/>
    <m/>
    <m/>
    <m/>
    <m/>
    <m/>
    <m/>
    <m/>
    <m/>
    <m/>
    <m/>
    <m/>
    <m/>
    <m/>
    <m/>
    <m/>
    <m/>
    <m/>
    <m/>
    <m/>
    <m/>
    <s v="AP00483343"/>
    <n v="137"/>
    <d v="2017-01-24T00:00:00"/>
    <s v="AP Payments"/>
    <s v="00005112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6468.63"/>
    <m/>
    <s v="Accounts Payable"/>
    <s v="AP00483343"/>
    <n v="138"/>
    <m/>
    <m/>
    <m/>
    <m/>
    <m/>
    <m/>
    <m/>
    <m/>
    <m/>
    <m/>
    <m/>
    <m/>
    <m/>
    <m/>
    <m/>
    <m/>
    <m/>
    <m/>
    <m/>
    <m/>
    <s v="AP00483343"/>
    <n v="138"/>
    <d v="2017-01-24T00:00:00"/>
    <s v="AP Payments"/>
    <s v="00005113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7956.9"/>
    <m/>
    <s v="16-R3157VA15 V-STOP"/>
    <s v="AP00483076"/>
    <n v="196"/>
    <s v="00005119"/>
    <n v="1"/>
    <d v="2017-01-21T00:00:00"/>
    <s v="Action in Community Through Service"/>
    <s v="16-R3157VA15 V-STOP"/>
    <s v="14000"/>
    <m/>
    <m/>
    <m/>
    <m/>
    <m/>
    <m/>
    <m/>
    <m/>
    <m/>
    <m/>
    <m/>
    <m/>
    <m/>
    <m/>
    <s v="00005119"/>
    <n v="1"/>
    <d v="2017-01-21T00:00:00"/>
    <s v="Action in Community Through Service"/>
    <s v="00005119"/>
    <s v="10220"/>
    <s v="359"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7546"/>
    <m/>
    <s v="Accounts Payable"/>
    <s v="AP00485240"/>
    <n v="69"/>
    <m/>
    <m/>
    <m/>
    <m/>
    <m/>
    <m/>
    <m/>
    <m/>
    <m/>
    <m/>
    <m/>
    <m/>
    <m/>
    <m/>
    <m/>
    <m/>
    <m/>
    <m/>
    <m/>
    <m/>
    <s v="AP00485240"/>
    <n v="69"/>
    <d v="2017-01-26T00:00:00"/>
    <s v="Accounts Payable"/>
    <s v="00005127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4958.1499999999996"/>
    <m/>
    <s v="Accounts Payable"/>
    <s v="AP00485240"/>
    <n v="71"/>
    <m/>
    <m/>
    <m/>
    <m/>
    <m/>
    <m/>
    <m/>
    <m/>
    <m/>
    <m/>
    <m/>
    <m/>
    <m/>
    <m/>
    <m/>
    <m/>
    <m/>
    <m/>
    <m/>
    <m/>
    <s v="AP00485240"/>
    <n v="71"/>
    <d v="2017-01-26T00:00:00"/>
    <s v="Accounts Payable"/>
    <s v="00005129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5443.77"/>
    <m/>
    <s v="Accounts Payable"/>
    <s v="AP00475897"/>
    <n v="12"/>
    <m/>
    <m/>
    <m/>
    <m/>
    <m/>
    <m/>
    <m/>
    <m/>
    <m/>
    <m/>
    <m/>
    <m/>
    <m/>
    <m/>
    <m/>
    <m/>
    <m/>
    <m/>
    <m/>
    <m/>
    <s v="AP00475897"/>
    <n v="12"/>
    <d v="2017-01-12T00:00:00"/>
    <s v="Accounts Payable"/>
    <s v="00004975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4057.56"/>
    <m/>
    <s v="Accounts Payable"/>
    <s v="AP00475897"/>
    <n v="31"/>
    <m/>
    <m/>
    <m/>
    <m/>
    <m/>
    <m/>
    <m/>
    <m/>
    <m/>
    <m/>
    <m/>
    <m/>
    <m/>
    <m/>
    <m/>
    <m/>
    <m/>
    <m/>
    <m/>
    <m/>
    <s v="AP00475897"/>
    <n v="31"/>
    <d v="2017-01-12T00:00:00"/>
    <s v="Accounts Payable"/>
    <s v="00004972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8847.5"/>
    <m/>
    <s v="16-M4439VA15 V-STOP"/>
    <s v="AP00475897"/>
    <n v="126"/>
    <s v="00004967"/>
    <n v="1"/>
    <d v="2017-01-11T00:00:00"/>
    <s v="Franklin County Board of Supervisors"/>
    <s v="16-M4439VA15 V-STOP"/>
    <s v="14000"/>
    <m/>
    <m/>
    <m/>
    <m/>
    <m/>
    <m/>
    <m/>
    <m/>
    <m/>
    <m/>
    <m/>
    <m/>
    <m/>
    <m/>
    <s v="00004967"/>
    <n v="1"/>
    <d v="2017-01-11T00:00:00"/>
    <s v="Franklin County Board of Supervisors"/>
    <s v="00004967"/>
    <s v="10220"/>
    <s v="067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7750"/>
    <m/>
    <s v="Cash With The Treasurer Of VA"/>
    <s v="AP00476442"/>
    <n v="44"/>
    <m/>
    <m/>
    <m/>
    <m/>
    <m/>
    <m/>
    <m/>
    <m/>
    <m/>
    <m/>
    <m/>
    <m/>
    <m/>
    <m/>
    <m/>
    <m/>
    <m/>
    <m/>
    <m/>
    <m/>
    <s v="AP00476442"/>
    <n v="44"/>
    <d v="2017-01-13T00:00:00"/>
    <s v="AP Payments"/>
    <s v="00004969"/>
    <s v="99999"/>
    <m/>
    <m/>
    <s v="AP"/>
  </r>
  <r>
    <s v="Stop Violence Against Women (VSTOP)"/>
    <s v="2015WFAX0018"/>
    <n v="2017"/>
    <n v="7"/>
    <d v="2017-01-13T00:00:00"/>
    <m/>
    <m/>
    <x v="0"/>
    <m/>
    <x v="3"/>
    <x v="2"/>
    <m/>
    <s v="AP Payments"/>
    <n v="-33.21"/>
    <m/>
    <s v="Cash With The Treasurer Of VA"/>
    <s v="AP00476442"/>
    <n v="84"/>
    <m/>
    <m/>
    <m/>
    <m/>
    <m/>
    <m/>
    <m/>
    <m/>
    <m/>
    <m/>
    <m/>
    <m/>
    <m/>
    <m/>
    <m/>
    <m/>
    <m/>
    <m/>
    <m/>
    <m/>
    <s v="AP00476442"/>
    <n v="84"/>
    <d v="2017-01-13T00:00:00"/>
    <s v="AP Payments"/>
    <s v="00004837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5889.5"/>
    <m/>
    <s v="Accounts Payable"/>
    <s v="AP00476442"/>
    <n v="146"/>
    <m/>
    <m/>
    <m/>
    <m/>
    <m/>
    <m/>
    <m/>
    <m/>
    <m/>
    <m/>
    <m/>
    <m/>
    <m/>
    <m/>
    <m/>
    <m/>
    <m/>
    <m/>
    <m/>
    <m/>
    <s v="AP00476442"/>
    <n v="146"/>
    <d v="2017-01-13T00:00:00"/>
    <s v="AP Payments"/>
    <s v="00004976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7877.97"/>
    <m/>
    <s v="Cash With The Treasurer Of VA"/>
    <s v="AP00483343"/>
    <n v="33"/>
    <m/>
    <m/>
    <m/>
    <m/>
    <m/>
    <m/>
    <m/>
    <m/>
    <m/>
    <m/>
    <m/>
    <m/>
    <m/>
    <m/>
    <m/>
    <m/>
    <m/>
    <m/>
    <m/>
    <m/>
    <s v="AP00483343"/>
    <n v="33"/>
    <d v="2017-01-24T00:00:00"/>
    <s v="AP Payments"/>
    <s v="00005120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2045.06"/>
    <m/>
    <s v="Cash With The Treasurer Of VA"/>
    <s v="AP00483343"/>
    <n v="31"/>
    <m/>
    <m/>
    <m/>
    <m/>
    <m/>
    <m/>
    <m/>
    <m/>
    <m/>
    <m/>
    <m/>
    <m/>
    <m/>
    <m/>
    <m/>
    <m/>
    <m/>
    <m/>
    <m/>
    <m/>
    <s v="AP00483343"/>
    <n v="31"/>
    <d v="2017-01-24T00:00:00"/>
    <s v="AP Payments"/>
    <s v="00005118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6952.75"/>
    <m/>
    <s v="Accounts Payable"/>
    <s v="AP00483076"/>
    <n v="20"/>
    <m/>
    <m/>
    <m/>
    <m/>
    <m/>
    <m/>
    <m/>
    <m/>
    <m/>
    <m/>
    <m/>
    <m/>
    <m/>
    <m/>
    <m/>
    <m/>
    <m/>
    <m/>
    <m/>
    <m/>
    <s v="AP00483076"/>
    <n v="20"/>
    <d v="2017-01-24T00:00:00"/>
    <s v="Accounts Payable"/>
    <s v="00005114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1204"/>
    <m/>
    <s v="Accounts Payable"/>
    <s v="AP00483076"/>
    <n v="5"/>
    <m/>
    <m/>
    <m/>
    <m/>
    <m/>
    <m/>
    <m/>
    <m/>
    <m/>
    <m/>
    <m/>
    <m/>
    <m/>
    <m/>
    <m/>
    <m/>
    <m/>
    <m/>
    <m/>
    <m/>
    <s v="AP00483076"/>
    <n v="5"/>
    <d v="2017-01-24T00:00:00"/>
    <s v="Accounts Payable"/>
    <s v="00005121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3221.29"/>
    <m/>
    <s v="Accounts Payable"/>
    <s v="AP00483343"/>
    <n v="140"/>
    <m/>
    <m/>
    <m/>
    <m/>
    <m/>
    <m/>
    <m/>
    <m/>
    <m/>
    <m/>
    <m/>
    <m/>
    <m/>
    <m/>
    <m/>
    <m/>
    <m/>
    <m/>
    <m/>
    <m/>
    <s v="AP00483343"/>
    <n v="140"/>
    <d v="2017-01-24T00:00:00"/>
    <s v="AP Payments"/>
    <s v="00005115"/>
    <s v="99999"/>
    <m/>
    <m/>
    <s v="AP"/>
  </r>
  <r>
    <s v="Stop Violence Against Women (VSTOP)"/>
    <s v="2015WFAX0018"/>
    <n v="2017"/>
    <n v="8"/>
    <d v="2017-02-16T00:00:00"/>
    <m/>
    <m/>
    <x v="0"/>
    <s v="390001"/>
    <x v="0"/>
    <x v="0"/>
    <m/>
    <s v="Accounts Payable"/>
    <n v="46392"/>
    <m/>
    <s v="Grant #16-U9223VA15 - VAWA"/>
    <s v="AP00504613"/>
    <n v="86"/>
    <s v="00005487"/>
    <n v="1"/>
    <d v="2017-02-13T00:00:00"/>
    <s v="City of Norfolk"/>
    <s v="Grant #16-U9223VA15 - VAWA"/>
    <s v="14000"/>
    <m/>
    <m/>
    <m/>
    <m/>
    <m/>
    <m/>
    <m/>
    <m/>
    <m/>
    <m/>
    <m/>
    <m/>
    <m/>
    <m/>
    <s v="00005487"/>
    <n v="1"/>
    <d v="2017-02-13T00:00:00"/>
    <s v="City of Norfolk"/>
    <s v="00005487"/>
    <s v="10220"/>
    <s v="710"/>
    <m/>
    <s v="AP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34.5"/>
    <m/>
    <s v="LAPTraining"/>
    <s v="EX00506675"/>
    <n v="18"/>
    <m/>
    <m/>
    <m/>
    <m/>
    <m/>
    <m/>
    <m/>
    <m/>
    <m/>
    <m/>
    <m/>
    <m/>
    <m/>
    <m/>
    <m/>
    <m/>
    <m/>
    <m/>
    <m/>
    <m/>
    <s v="EX00506675"/>
    <n v="18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13"/>
    <m/>
    <s v="LAPTraining"/>
    <s v="EX00507146"/>
    <n v="9"/>
    <m/>
    <m/>
    <m/>
    <m/>
    <m/>
    <m/>
    <m/>
    <m/>
    <m/>
    <m/>
    <m/>
    <m/>
    <m/>
    <m/>
    <m/>
    <m/>
    <m/>
    <m/>
    <m/>
    <m/>
    <s v="EX00507146"/>
    <n v="9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34.5"/>
    <m/>
    <s v="LAPTraining"/>
    <s v="EX00507146"/>
    <n v="17"/>
    <m/>
    <m/>
    <m/>
    <m/>
    <m/>
    <m/>
    <m/>
    <m/>
    <m/>
    <m/>
    <m/>
    <m/>
    <m/>
    <m/>
    <m/>
    <m/>
    <m/>
    <m/>
    <m/>
    <m/>
    <s v="EX00507146"/>
    <n v="17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34.5"/>
    <m/>
    <s v="LAPTraining"/>
    <s v="EX00506675"/>
    <n v="3"/>
    <m/>
    <m/>
    <m/>
    <m/>
    <m/>
    <m/>
    <m/>
    <m/>
    <m/>
    <m/>
    <m/>
    <s v="0000129403"/>
    <n v="1"/>
    <d v="2017-02-21T00:00:00"/>
    <s v="LAPTraining"/>
    <s v="00007"/>
    <s v="14000"/>
    <s v="00412436400"/>
    <s v="per diem"/>
    <m/>
    <s v="0000129403"/>
    <n v="1"/>
    <d v="2017-02-21T00:00:00"/>
    <s v="LAPTraining"/>
    <s v="0000129403"/>
    <s v="10330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89"/>
    <m/>
    <s v="Letghality Assesment Protocol"/>
    <s v="EX00509045"/>
    <n v="50"/>
    <m/>
    <m/>
    <m/>
    <m/>
    <m/>
    <m/>
    <m/>
    <m/>
    <m/>
    <m/>
    <m/>
    <m/>
    <m/>
    <m/>
    <m/>
    <m/>
    <m/>
    <m/>
    <m/>
    <m/>
    <s v="EX00509045"/>
    <n v="50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17.25"/>
    <m/>
    <s v="Letghality Assesment Protocol"/>
    <s v="EX00509045"/>
    <n v="48"/>
    <m/>
    <m/>
    <m/>
    <m/>
    <m/>
    <m/>
    <m/>
    <m/>
    <m/>
    <m/>
    <m/>
    <m/>
    <m/>
    <m/>
    <m/>
    <m/>
    <m/>
    <m/>
    <m/>
    <m/>
    <s v="EX00509045"/>
    <n v="48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s v="390001"/>
    <x v="25"/>
    <x v="1"/>
    <m/>
    <s v="Expense Accrual Journal"/>
    <n v="6.5"/>
    <m/>
    <s v="Letghality Assesment Protocol"/>
    <s v="EX00509045"/>
    <n v="51"/>
    <m/>
    <m/>
    <m/>
    <m/>
    <m/>
    <m/>
    <m/>
    <m/>
    <m/>
    <m/>
    <m/>
    <s v="0000129726"/>
    <n v="4"/>
    <d v="2017-02-23T00:00:00"/>
    <s v="Letghality Assesment Protocol"/>
    <s v="00007"/>
    <s v="14000"/>
    <s v="00687611000"/>
    <s v="taxes"/>
    <m/>
    <s v="0000129726"/>
    <n v="4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3.75"/>
    <m/>
    <s v="Letghality Assesment Protocol"/>
    <s v="EX00509550"/>
    <n v="60"/>
    <m/>
    <m/>
    <m/>
    <m/>
    <m/>
    <m/>
    <m/>
    <m/>
    <m/>
    <m/>
    <m/>
    <m/>
    <m/>
    <m/>
    <m/>
    <m/>
    <m/>
    <m/>
    <m/>
    <m/>
    <s v="EX00509550"/>
    <n v="60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17.25"/>
    <m/>
    <s v="Letghality Assesment Protocol"/>
    <s v="EX00509550"/>
    <n v="57"/>
    <m/>
    <m/>
    <m/>
    <m/>
    <m/>
    <m/>
    <m/>
    <m/>
    <m/>
    <m/>
    <m/>
    <m/>
    <m/>
    <m/>
    <m/>
    <m/>
    <m/>
    <m/>
    <m/>
    <m/>
    <s v="EX00509550"/>
    <n v="57"/>
    <d v="2017-02-24T00:00:00"/>
    <s v="Expense Payment Journal"/>
    <s v="0000129726"/>
    <s v="99999"/>
    <m/>
    <m/>
    <s v="EX"/>
  </r>
  <r>
    <s v="Stop Violence Against Women (VSTOP)"/>
    <s v="2015WFAX0018"/>
    <n v="2017"/>
    <n v="4"/>
    <d v="2016-10-05T00:00:00"/>
    <m/>
    <m/>
    <x v="0"/>
    <m/>
    <x v="3"/>
    <x v="1"/>
    <m/>
    <s v="INDIRECT9-16"/>
    <n v="-14825.99"/>
    <m/>
    <s v="Cash With The Treasurer Of VA"/>
    <s v="0000395884"/>
    <n v="74"/>
    <m/>
    <m/>
    <m/>
    <m/>
    <m/>
    <m/>
    <m/>
    <m/>
    <m/>
    <m/>
    <m/>
    <m/>
    <m/>
    <m/>
    <m/>
    <m/>
    <m/>
    <m/>
    <m/>
    <m/>
    <s v="0000395884"/>
    <n v="74"/>
    <d v="2016-10-05T00:00:00"/>
    <s v="INDIRECT9-16"/>
    <m/>
    <s v="99999"/>
    <m/>
    <m/>
    <s v="SPJ"/>
  </r>
  <r>
    <s v="Stop Violence Against Women (VSTOP)"/>
    <s v="2015WFAX0018"/>
    <n v="2017"/>
    <n v="4"/>
    <d v="2016-10-06T00:00:00"/>
    <m/>
    <m/>
    <x v="0"/>
    <m/>
    <x v="1"/>
    <x v="2"/>
    <m/>
    <s v="Accounts Payable"/>
    <n v="-10000"/>
    <m/>
    <s v="Accounts Payable"/>
    <s v="AP00397642"/>
    <n v="9"/>
    <m/>
    <m/>
    <m/>
    <m/>
    <m/>
    <m/>
    <m/>
    <m/>
    <m/>
    <m/>
    <m/>
    <m/>
    <m/>
    <m/>
    <m/>
    <m/>
    <m/>
    <m/>
    <m/>
    <m/>
    <s v="AP00397642"/>
    <n v="9"/>
    <d v="2016-10-06T00:00:00"/>
    <s v="Accounts Payable"/>
    <s v="00003549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9731.5"/>
    <m/>
    <s v="Cash With The Treasurer Of VA"/>
    <s v="AP00404434"/>
    <n v="22"/>
    <m/>
    <m/>
    <m/>
    <m/>
    <m/>
    <m/>
    <m/>
    <m/>
    <m/>
    <m/>
    <m/>
    <m/>
    <m/>
    <m/>
    <m/>
    <m/>
    <m/>
    <m/>
    <m/>
    <m/>
    <s v="AP00404434"/>
    <n v="22"/>
    <d v="2016-10-14T00:00:00"/>
    <s v="AP Payments"/>
    <s v="00003606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6952.75"/>
    <m/>
    <s v="Cash With The Treasurer Of VA"/>
    <s v="AP00404434"/>
    <n v="18"/>
    <m/>
    <m/>
    <m/>
    <m/>
    <m/>
    <m/>
    <m/>
    <m/>
    <m/>
    <m/>
    <m/>
    <m/>
    <m/>
    <m/>
    <m/>
    <m/>
    <m/>
    <m/>
    <m/>
    <m/>
    <s v="AP00404434"/>
    <n v="18"/>
    <d v="2016-10-14T00:00:00"/>
    <s v="AP Payments"/>
    <s v="00003602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952.75"/>
    <m/>
    <s v="Accounts Payable"/>
    <s v="AP00403888"/>
    <n v="29"/>
    <m/>
    <m/>
    <m/>
    <m/>
    <m/>
    <m/>
    <m/>
    <m/>
    <m/>
    <m/>
    <m/>
    <m/>
    <m/>
    <m/>
    <m/>
    <m/>
    <m/>
    <m/>
    <m/>
    <m/>
    <s v="AP00403888"/>
    <n v="29"/>
    <d v="2016-10-14T00:00:00"/>
    <s v="Accounts Payable"/>
    <s v="00003602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914"/>
    <m/>
    <s v="Accounts Payable"/>
    <s v="AP00403888"/>
    <n v="30"/>
    <m/>
    <m/>
    <m/>
    <m/>
    <m/>
    <m/>
    <m/>
    <m/>
    <m/>
    <m/>
    <m/>
    <m/>
    <m/>
    <m/>
    <m/>
    <m/>
    <m/>
    <m/>
    <m/>
    <m/>
    <s v="AP00403888"/>
    <n v="30"/>
    <d v="2016-10-14T00:00:00"/>
    <s v="Accounts Payable"/>
    <s v="00003608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4330"/>
    <m/>
    <s v="Accounts Payable"/>
    <s v="AP00404434"/>
    <n v="52"/>
    <m/>
    <m/>
    <m/>
    <m/>
    <m/>
    <m/>
    <m/>
    <m/>
    <m/>
    <m/>
    <m/>
    <m/>
    <m/>
    <m/>
    <m/>
    <m/>
    <m/>
    <m/>
    <m/>
    <m/>
    <s v="AP00404434"/>
    <n v="52"/>
    <d v="2016-10-14T00:00:00"/>
    <s v="AP Payments"/>
    <s v="00003601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571.02"/>
    <m/>
    <s v="Accounts Payable"/>
    <s v="AP00404434"/>
    <n v="58"/>
    <m/>
    <m/>
    <m/>
    <m/>
    <m/>
    <m/>
    <m/>
    <m/>
    <m/>
    <m/>
    <m/>
    <m/>
    <m/>
    <m/>
    <m/>
    <m/>
    <m/>
    <m/>
    <m/>
    <m/>
    <s v="AP00404434"/>
    <n v="58"/>
    <d v="2016-10-14T00:00:00"/>
    <s v="AP Payments"/>
    <s v="00003607"/>
    <s v="99999"/>
    <m/>
    <m/>
    <s v="AP"/>
  </r>
  <r>
    <s v="Stop Violence Against Women (VSTOP)"/>
    <s v="2015WFAX0018"/>
    <n v="2017"/>
    <n v="4"/>
    <d v="2016-10-14T00:00:00"/>
    <m/>
    <m/>
    <x v="0"/>
    <m/>
    <x v="13"/>
    <x v="0"/>
    <m/>
    <s v="Accounts Payable"/>
    <n v="5525.5"/>
    <m/>
    <s v="16-T9369VA15 VSTOP"/>
    <s v="AP00403888"/>
    <n v="84"/>
    <s v="00003605"/>
    <n v="1"/>
    <d v="2016-10-10T00:00:00"/>
    <s v="George Mason University"/>
    <s v="16-T9369VA15 VSTOP"/>
    <s v="14000"/>
    <m/>
    <m/>
    <m/>
    <m/>
    <m/>
    <m/>
    <m/>
    <m/>
    <m/>
    <m/>
    <m/>
    <m/>
    <m/>
    <m/>
    <s v="00003605"/>
    <n v="1"/>
    <d v="2016-10-10T00:00:00"/>
    <s v="George Mason University"/>
    <s v="00003605"/>
    <s v="10220"/>
    <s v="059"/>
    <m/>
    <s v="AP"/>
  </r>
  <r>
    <s v="Stop Violence Against Women (VSTOP)"/>
    <s v="2015WFAX0018"/>
    <n v="2017"/>
    <n v="4"/>
    <d v="2016-10-14T00:00:00"/>
    <m/>
    <m/>
    <x v="0"/>
    <s v="390001"/>
    <x v="29"/>
    <x v="1"/>
    <m/>
    <s v="Pro Oct16-A"/>
    <n v="158.88999999999999"/>
    <m/>
    <s v="Postal Services"/>
    <s v="0000403730"/>
    <n v="15"/>
    <m/>
    <m/>
    <m/>
    <m/>
    <m/>
    <m/>
    <m/>
    <m/>
    <m/>
    <m/>
    <m/>
    <m/>
    <m/>
    <m/>
    <m/>
    <m/>
    <m/>
    <m/>
    <m/>
    <m/>
    <s v="0000403730"/>
    <n v="15"/>
    <d v="2016-10-14T00:00:00"/>
    <s v="Pro Oct16-A"/>
    <s v="Pro10-16"/>
    <s v="10230"/>
    <m/>
    <m/>
    <s v="SPJ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11969.88"/>
    <m/>
    <s v="16-D3046VA15 VSTOP"/>
    <s v="AP00403888"/>
    <n v="65"/>
    <s v="00003592"/>
    <n v="1"/>
    <d v="2016-10-10T00:00:00"/>
    <s v="Abuse Alternatives Inc"/>
    <s v="16-D3046VA15 VSTOP"/>
    <s v="14000"/>
    <m/>
    <m/>
    <m/>
    <m/>
    <m/>
    <m/>
    <m/>
    <m/>
    <m/>
    <m/>
    <m/>
    <m/>
    <m/>
    <m/>
    <s v="00003592"/>
    <n v="1"/>
    <d v="2016-10-10T00:00:00"/>
    <s v="Abuse Alternatives Inc"/>
    <s v="00003592"/>
    <s v="10220"/>
    <s v="520"/>
    <m/>
    <s v="AP"/>
  </r>
  <r>
    <s v="Stop Violence Against Women (VSTOP)"/>
    <s v="2015WFAX0018"/>
    <n v="2017"/>
    <n v="5"/>
    <d v="2016-11-30T00:00:00"/>
    <m/>
    <m/>
    <x v="0"/>
    <s v="390001"/>
    <x v="12"/>
    <x v="1"/>
    <m/>
    <s v="NOV 16 TS'S"/>
    <n v="12044.76"/>
    <m/>
    <s v="Salaries, Classified"/>
    <s v="0000444298"/>
    <n v="107"/>
    <m/>
    <m/>
    <m/>
    <m/>
    <m/>
    <m/>
    <m/>
    <m/>
    <m/>
    <m/>
    <m/>
    <m/>
    <m/>
    <m/>
    <m/>
    <m/>
    <m/>
    <m/>
    <m/>
    <m/>
    <s v="0000444298"/>
    <n v="107"/>
    <d v="2016-11-30T00:00:00"/>
    <s v="NOV 16 TS'S"/>
    <s v="Nov16TS"/>
    <s v="10230"/>
    <m/>
    <m/>
    <s v="SPJ"/>
  </r>
  <r>
    <s v="Stop Violence Against Women (VSTOP)"/>
    <s v="2015WFAX0018"/>
    <n v="2017"/>
    <n v="6"/>
    <d v="2016-12-09T00:00:00"/>
    <m/>
    <m/>
    <x v="0"/>
    <m/>
    <x v="1"/>
    <x v="0"/>
    <m/>
    <s v="Accounts Payable"/>
    <n v="-12460"/>
    <m/>
    <s v="Accounts Payable"/>
    <s v="AP00451146"/>
    <n v="43"/>
    <m/>
    <m/>
    <m/>
    <m/>
    <m/>
    <m/>
    <m/>
    <m/>
    <m/>
    <m/>
    <m/>
    <m/>
    <m/>
    <m/>
    <m/>
    <m/>
    <m/>
    <m/>
    <m/>
    <m/>
    <s v="AP00451146"/>
    <n v="43"/>
    <d v="2016-12-09T00:00:00"/>
    <s v="Accounts Payable"/>
    <s v="00004644"/>
    <s v="99999"/>
    <m/>
    <m/>
    <s v="AP"/>
  </r>
  <r>
    <s v="Stop Violence Against Women (VSTOP)"/>
    <s v="2015WFAX0018"/>
    <n v="2017"/>
    <n v="6"/>
    <d v="2016-12-12T00:00:00"/>
    <m/>
    <m/>
    <x v="0"/>
    <m/>
    <x v="22"/>
    <x v="1"/>
    <m/>
    <s v="AR Direct Cash Journal"/>
    <n v="-1228.6099999999999"/>
    <m/>
    <s v="16-12-12AR_DIRJRNL913"/>
    <s v="AR00452411"/>
    <n v="29"/>
    <m/>
    <m/>
    <m/>
    <m/>
    <m/>
    <m/>
    <s v="913"/>
    <n v="6"/>
    <d v="2016-12-12T00:00:00"/>
    <s v="41405388"/>
    <s v="EFT"/>
    <m/>
    <m/>
    <m/>
    <m/>
    <m/>
    <m/>
    <m/>
    <m/>
    <m/>
    <s v="913"/>
    <n v="6"/>
    <d v="2016-12-12T00:00:00"/>
    <s v="41405388"/>
    <s v="41405388"/>
    <s v="10230"/>
    <m/>
    <m/>
    <s v="AR"/>
  </r>
  <r>
    <s v="Stop Violence Against Women (VSTOP)"/>
    <s v="2015WFAX0018"/>
    <n v="2017"/>
    <n v="6"/>
    <d v="2016-12-16T00:00:00"/>
    <m/>
    <m/>
    <x v="0"/>
    <m/>
    <x v="1"/>
    <x v="2"/>
    <m/>
    <s v="Accounts Payable"/>
    <n v="-15.72"/>
    <m/>
    <s v="Accounts Payable"/>
    <s v="AP00457150"/>
    <n v="25"/>
    <m/>
    <m/>
    <m/>
    <m/>
    <m/>
    <m/>
    <m/>
    <m/>
    <m/>
    <m/>
    <m/>
    <m/>
    <m/>
    <m/>
    <m/>
    <m/>
    <m/>
    <m/>
    <m/>
    <m/>
    <s v="AP00457150"/>
    <n v="25"/>
    <d v="2016-12-16T00:00:00"/>
    <s v="Accounts Payable"/>
    <s v="00004776"/>
    <s v="99999"/>
    <m/>
    <m/>
    <s v="AP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34.5"/>
    <m/>
    <s v="VSTOP MEETING"/>
    <s v="EX00460916"/>
    <n v="20"/>
    <m/>
    <m/>
    <m/>
    <m/>
    <m/>
    <m/>
    <m/>
    <m/>
    <m/>
    <m/>
    <m/>
    <m/>
    <m/>
    <m/>
    <m/>
    <m/>
    <m/>
    <m/>
    <m/>
    <m/>
    <s v="EX00460916"/>
    <n v="20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5"/>
    <m/>
    <s v="VSTOP MEETING"/>
    <s v="EX00460916"/>
    <n v="18"/>
    <m/>
    <m/>
    <m/>
    <m/>
    <m/>
    <m/>
    <m/>
    <m/>
    <m/>
    <m/>
    <m/>
    <m/>
    <m/>
    <m/>
    <m/>
    <m/>
    <m/>
    <m/>
    <m/>
    <m/>
    <s v="EX00460916"/>
    <n v="18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3.75"/>
    <m/>
    <s v="VSTOP MEETING"/>
    <s v="EX00460436"/>
    <n v="26"/>
    <m/>
    <m/>
    <m/>
    <m/>
    <m/>
    <m/>
    <m/>
    <m/>
    <m/>
    <m/>
    <m/>
    <m/>
    <m/>
    <m/>
    <m/>
    <m/>
    <m/>
    <m/>
    <m/>
    <m/>
    <s v="EX00460436"/>
    <n v="26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s v="390001"/>
    <x v="21"/>
    <x v="1"/>
    <m/>
    <s v="Expense Accrual Journal"/>
    <n v="34.5"/>
    <m/>
    <s v="VSTOP MEETING"/>
    <s v="EX00460436"/>
    <n v="21"/>
    <m/>
    <m/>
    <m/>
    <m/>
    <m/>
    <m/>
    <m/>
    <m/>
    <m/>
    <m/>
    <m/>
    <s v="0000123542"/>
    <n v="3"/>
    <d v="2016-12-21T00:00:00"/>
    <s v="VSTOP MEETING"/>
    <s v="00007"/>
    <s v="14000"/>
    <s v="00445037100"/>
    <s v="per diem"/>
    <m/>
    <s v="0000123542"/>
    <n v="3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1T00:00:00"/>
    <m/>
    <m/>
    <x v="0"/>
    <s v="390001"/>
    <x v="30"/>
    <x v="1"/>
    <m/>
    <s v="Expense Accrual Journal"/>
    <n v="22.14"/>
    <m/>
    <s v="VSTOP MEETING"/>
    <s v="EX00460436"/>
    <n v="27"/>
    <m/>
    <m/>
    <m/>
    <m/>
    <m/>
    <m/>
    <m/>
    <m/>
    <m/>
    <m/>
    <m/>
    <s v="0000123542"/>
    <n v="6"/>
    <d v="2016-12-21T00:00:00"/>
    <s v="VSTOP MEETING"/>
    <s v="00007"/>
    <s v="14000"/>
    <s v="00445037100"/>
    <s v="GASOLINE"/>
    <m/>
    <s v="0000123542"/>
    <n v="6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2T00:00:00"/>
    <m/>
    <m/>
    <x v="0"/>
    <m/>
    <x v="1"/>
    <x v="0"/>
    <m/>
    <s v="AP Payments"/>
    <n v="7808.75"/>
    <m/>
    <s v="Accounts Payable"/>
    <s v="AP00461079"/>
    <n v="24"/>
    <m/>
    <m/>
    <m/>
    <m/>
    <m/>
    <m/>
    <m/>
    <m/>
    <m/>
    <m/>
    <m/>
    <m/>
    <m/>
    <m/>
    <m/>
    <m/>
    <m/>
    <m/>
    <m/>
    <m/>
    <s v="AP00461079"/>
    <n v="24"/>
    <d v="2016-12-22T00:00:00"/>
    <s v="AP Payments"/>
    <s v="00004749"/>
    <s v="99999"/>
    <m/>
    <m/>
    <s v="AP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15.56"/>
    <m/>
    <s v="LAP Training"/>
    <s v="EX00426259"/>
    <n v="160"/>
    <m/>
    <m/>
    <m/>
    <m/>
    <m/>
    <m/>
    <m/>
    <m/>
    <m/>
    <m/>
    <m/>
    <m/>
    <m/>
    <m/>
    <m/>
    <m/>
    <m/>
    <m/>
    <m/>
    <m/>
    <s v="EX00426259"/>
    <n v="160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99"/>
    <m/>
    <s v="LAP Training"/>
    <s v="EX00426259"/>
    <n v="156"/>
    <m/>
    <m/>
    <m/>
    <m/>
    <m/>
    <m/>
    <m/>
    <m/>
    <m/>
    <m/>
    <m/>
    <m/>
    <m/>
    <m/>
    <m/>
    <m/>
    <m/>
    <m/>
    <m/>
    <m/>
    <s v="EX00426259"/>
    <n v="156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3.75"/>
    <m/>
    <s v="LAP Training"/>
    <s v="EX00426259"/>
    <n v="154"/>
    <m/>
    <m/>
    <m/>
    <m/>
    <m/>
    <m/>
    <m/>
    <m/>
    <m/>
    <m/>
    <m/>
    <m/>
    <m/>
    <m/>
    <m/>
    <m/>
    <m/>
    <m/>
    <m/>
    <m/>
    <s v="EX00426259"/>
    <n v="154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3.75"/>
    <m/>
    <s v="LAP Training"/>
    <s v="EX00426259"/>
    <n v="153"/>
    <m/>
    <m/>
    <m/>
    <m/>
    <m/>
    <m/>
    <m/>
    <m/>
    <m/>
    <m/>
    <m/>
    <m/>
    <m/>
    <m/>
    <m/>
    <m/>
    <m/>
    <m/>
    <m/>
    <m/>
    <s v="EX00426259"/>
    <n v="153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s v="390001"/>
    <x v="18"/>
    <x v="1"/>
    <m/>
    <s v="Accounts Payable"/>
    <n v="111.24"/>
    <m/>
    <s v="Expense Distribution"/>
    <s v="AP00427292"/>
    <n v="29"/>
    <s v="00004005"/>
    <n v="1"/>
    <d v="2016-11-09T00:00:00"/>
    <s v="KRISTEN PINE"/>
    <m/>
    <s v="14000"/>
    <m/>
    <m/>
    <m/>
    <m/>
    <m/>
    <m/>
    <m/>
    <m/>
    <m/>
    <m/>
    <m/>
    <m/>
    <m/>
    <m/>
    <s v="00004005"/>
    <n v="1"/>
    <d v="2016-11-09T00:00:00"/>
    <s v="KRISTEN PINE"/>
    <s v="00004005"/>
    <s v="10330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21107.46"/>
    <m/>
    <s v="Accounts Payable"/>
    <s v="AP00430937"/>
    <n v="17"/>
    <m/>
    <m/>
    <m/>
    <m/>
    <m/>
    <m/>
    <m/>
    <m/>
    <m/>
    <m/>
    <m/>
    <m/>
    <m/>
    <m/>
    <m/>
    <m/>
    <m/>
    <m/>
    <m/>
    <m/>
    <s v="AP00430937"/>
    <n v="17"/>
    <d v="2016-11-15T00:00:00"/>
    <s v="Accounts Payable"/>
    <s v="00004115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3237.7"/>
    <m/>
    <s v="Accounts Payable"/>
    <s v="AP00430937"/>
    <n v="13"/>
    <m/>
    <m/>
    <m/>
    <m/>
    <m/>
    <m/>
    <m/>
    <m/>
    <m/>
    <m/>
    <m/>
    <m/>
    <m/>
    <m/>
    <m/>
    <m/>
    <m/>
    <m/>
    <m/>
    <m/>
    <s v="AP00430937"/>
    <n v="13"/>
    <d v="2016-11-15T00:00:00"/>
    <s v="Accounts Payable"/>
    <s v="00004111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973.1"/>
    <m/>
    <s v="16-M4438VA15 V-STOP"/>
    <s v="AP00430937"/>
    <n v="117"/>
    <s v="00004104"/>
    <n v="1"/>
    <d v="2016-11-10T00:00:00"/>
    <s v="Clarke County"/>
    <s v="16-M4438VA15 V-STOP"/>
    <s v="14000"/>
    <m/>
    <m/>
    <m/>
    <m/>
    <m/>
    <m/>
    <m/>
    <m/>
    <m/>
    <m/>
    <m/>
    <m/>
    <m/>
    <m/>
    <s v="00004104"/>
    <n v="1"/>
    <d v="2016-11-10T00:00:00"/>
    <s v="Clarke County"/>
    <s v="00004104"/>
    <s v="10220"/>
    <s v="04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7571.63"/>
    <m/>
    <s v="16-T9430VA15 V-STOP"/>
    <s v="AP00430937"/>
    <n v="130"/>
    <s v="00004117"/>
    <n v="1"/>
    <d v="2016-11-10T00:00:00"/>
    <s v="Collins Center"/>
    <s v="16-T9430VA15 V-STOP"/>
    <s v="14000"/>
    <m/>
    <m/>
    <m/>
    <m/>
    <m/>
    <m/>
    <m/>
    <m/>
    <m/>
    <m/>
    <m/>
    <m/>
    <m/>
    <m/>
    <s v="00004117"/>
    <n v="1"/>
    <d v="2016-11-10T00:00:00"/>
    <s v="Collins Center"/>
    <s v="00004117"/>
    <s v="10220"/>
    <s v="660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14546.11"/>
    <m/>
    <s v="16-T9342VA15 V-STOP"/>
    <s v="AP00430937"/>
    <n v="125"/>
    <s v="00004112"/>
    <n v="1"/>
    <d v="2016-11-10T00:00:00"/>
    <s v="City of Alexandria Office of Historic"/>
    <s v="16-T9342VA15 V-STOP"/>
    <s v="14000"/>
    <m/>
    <m/>
    <m/>
    <m/>
    <m/>
    <m/>
    <m/>
    <m/>
    <m/>
    <m/>
    <m/>
    <m/>
    <m/>
    <m/>
    <s v="00004112"/>
    <n v="1"/>
    <d v="2016-11-10T00:00:00"/>
    <s v="City of Alexandria Office of Historic"/>
    <s v="00004112"/>
    <s v="10220"/>
    <s v="510"/>
    <m/>
    <s v="AP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5"/>
    <m/>
    <s v="LAPTraining"/>
    <s v="EX00506675"/>
    <n v="16"/>
    <m/>
    <m/>
    <m/>
    <m/>
    <m/>
    <m/>
    <m/>
    <m/>
    <m/>
    <m/>
    <m/>
    <m/>
    <m/>
    <m/>
    <m/>
    <m/>
    <m/>
    <m/>
    <m/>
    <m/>
    <s v="EX00506675"/>
    <n v="16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3.75"/>
    <m/>
    <s v="LAPTraining"/>
    <s v="EX00507146"/>
    <n v="19"/>
    <m/>
    <m/>
    <m/>
    <m/>
    <m/>
    <m/>
    <m/>
    <m/>
    <m/>
    <m/>
    <m/>
    <m/>
    <m/>
    <m/>
    <m/>
    <m/>
    <m/>
    <m/>
    <m/>
    <m/>
    <s v="EX00507146"/>
    <n v="19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178"/>
    <m/>
    <s v="LAPTraining"/>
    <s v="EX00507146"/>
    <n v="7"/>
    <m/>
    <m/>
    <m/>
    <m/>
    <m/>
    <m/>
    <m/>
    <m/>
    <m/>
    <m/>
    <m/>
    <m/>
    <m/>
    <m/>
    <m/>
    <m/>
    <m/>
    <m/>
    <m/>
    <m/>
    <s v="EX00507146"/>
    <n v="7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22"/>
    <x v="1"/>
    <m/>
    <s v="JRNLWithSue"/>
    <n v="2864.61"/>
    <m/>
    <s v="Rcvry Stwde Ind Cst Grant/Cont"/>
    <s v="0000506562"/>
    <n v="8"/>
    <m/>
    <m/>
    <m/>
    <m/>
    <m/>
    <m/>
    <m/>
    <m/>
    <m/>
    <m/>
    <m/>
    <m/>
    <m/>
    <m/>
    <m/>
    <m/>
    <m/>
    <m/>
    <m/>
    <m/>
    <s v="0000506562"/>
    <n v="8"/>
    <d v="2017-02-21T00:00:00"/>
    <s v="JRNLWithSue"/>
    <s v="DC1094"/>
    <s v="10230"/>
    <m/>
    <m/>
    <s v="SPJ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3.75"/>
    <m/>
    <s v="LAPTraining"/>
    <s v="EX00506675"/>
    <n v="19"/>
    <m/>
    <m/>
    <m/>
    <m/>
    <m/>
    <m/>
    <m/>
    <m/>
    <m/>
    <m/>
    <m/>
    <s v="0000129403"/>
    <n v="9"/>
    <d v="2017-02-21T00:00:00"/>
    <s v="LAPTraining"/>
    <s v="00007"/>
    <s v="14000"/>
    <s v="00412436400"/>
    <s v="incidentals"/>
    <m/>
    <s v="0000129403"/>
    <n v="9"/>
    <d v="2017-02-21T00:00:00"/>
    <s v="LAPTraining"/>
    <s v="0000129403"/>
    <s v="10330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17.25"/>
    <m/>
    <s v="Letghality Assesment Protocol"/>
    <s v="EX00509045"/>
    <n v="58"/>
    <m/>
    <m/>
    <m/>
    <m/>
    <m/>
    <m/>
    <m/>
    <m/>
    <m/>
    <m/>
    <m/>
    <m/>
    <m/>
    <m/>
    <m/>
    <m/>
    <m/>
    <m/>
    <m/>
    <m/>
    <s v="EX00509045"/>
    <n v="58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m/>
    <x v="5"/>
    <x v="1"/>
    <m/>
    <s v="AR Direct Cash Journal"/>
    <n v="-24100"/>
    <m/>
    <s v="17-02-23AR_DIRJRNL1108"/>
    <s v="AR00509279"/>
    <n v="31"/>
    <m/>
    <m/>
    <m/>
    <m/>
    <m/>
    <m/>
    <s v="1108"/>
    <n v="7"/>
    <d v="2017-02-23T00:00:00"/>
    <s v="1108"/>
    <s v="EFT"/>
    <m/>
    <m/>
    <m/>
    <m/>
    <m/>
    <m/>
    <m/>
    <m/>
    <m/>
    <s v="1108"/>
    <n v="7"/>
    <d v="2017-02-23T00:00:00"/>
    <s v="1108"/>
    <s v="1108"/>
    <s v="10230"/>
    <m/>
    <m/>
    <s v="AR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17.25"/>
    <m/>
    <s v="Letghality Assesment Protocol"/>
    <s v="EX00509550"/>
    <n v="47"/>
    <m/>
    <m/>
    <m/>
    <m/>
    <m/>
    <m/>
    <m/>
    <m/>
    <m/>
    <m/>
    <m/>
    <m/>
    <m/>
    <m/>
    <m/>
    <m/>
    <m/>
    <m/>
    <m/>
    <m/>
    <s v="EX00509550"/>
    <n v="47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s v="390001"/>
    <x v="21"/>
    <x v="1"/>
    <m/>
    <s v="Accounts Payable"/>
    <n v="115.5"/>
    <m/>
    <s v="LAP Training."/>
    <s v="AP00511451"/>
    <n v="64"/>
    <s v="00005735"/>
    <n v="1"/>
    <d v="2017-02-27T00:00:00"/>
    <s v="SARAH E NOKES"/>
    <s v="LAP Training."/>
    <s v="14000"/>
    <m/>
    <m/>
    <m/>
    <m/>
    <m/>
    <m/>
    <m/>
    <m/>
    <m/>
    <m/>
    <m/>
    <m/>
    <m/>
    <m/>
    <s v="00005735"/>
    <n v="1"/>
    <d v="2017-02-27T00:00:00"/>
    <s v="SARAH E NOKES"/>
    <s v="00005735"/>
    <s v="10330"/>
    <m/>
    <m/>
    <s v="AP"/>
  </r>
  <r>
    <s v="Stop Violence Against Women (VSTOP)"/>
    <s v="2015WFAX0018"/>
    <n v="2017"/>
    <n v="8"/>
    <d v="2017-02-28T00:00:00"/>
    <m/>
    <m/>
    <x v="0"/>
    <m/>
    <x v="1"/>
    <x v="1"/>
    <m/>
    <s v="Accounts Payable"/>
    <n v="-115.5"/>
    <m/>
    <s v="Accounts Payable"/>
    <s v="AP00513254"/>
    <n v="143"/>
    <m/>
    <m/>
    <m/>
    <m/>
    <m/>
    <m/>
    <m/>
    <m/>
    <m/>
    <m/>
    <m/>
    <m/>
    <m/>
    <m/>
    <m/>
    <m/>
    <m/>
    <m/>
    <m/>
    <m/>
    <s v="AP00513254"/>
    <n v="143"/>
    <d v="2017-02-28T00:00:00"/>
    <s v="Accounts Payable"/>
    <s v="00005749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1204"/>
    <m/>
    <s v="16-T9338VA15 V-STOP"/>
    <s v="AP00483076"/>
    <n v="182"/>
    <s v="00005121"/>
    <n v="1"/>
    <d v="2017-01-21T00:00:00"/>
    <s v="Southwest Virginia Legal Aid Society Inc"/>
    <s v="16-T9338VA15 V-STOP"/>
    <s v="14000"/>
    <m/>
    <m/>
    <m/>
    <m/>
    <m/>
    <m/>
    <m/>
    <m/>
    <m/>
    <m/>
    <m/>
    <m/>
    <m/>
    <m/>
    <s v="00005121"/>
    <n v="1"/>
    <d v="2017-01-21T00:00:00"/>
    <s v="Southwest Virginia Legal Aid Society Inc"/>
    <s v="00005121"/>
    <s v="10220"/>
    <s v="407"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18430"/>
    <m/>
    <s v="Cash With The Treasurer Of VA"/>
    <s v="AP00485781"/>
    <n v="91"/>
    <m/>
    <m/>
    <m/>
    <m/>
    <m/>
    <m/>
    <m/>
    <m/>
    <m/>
    <m/>
    <m/>
    <m/>
    <m/>
    <m/>
    <m/>
    <m/>
    <m/>
    <m/>
    <m/>
    <m/>
    <s v="AP00485781"/>
    <n v="91"/>
    <d v="2017-01-26T00:00:00"/>
    <s v="AP Payments"/>
    <s v="00005122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3801.46"/>
    <m/>
    <s v="Cash With The Treasurer Of VA"/>
    <s v="AP00485781"/>
    <n v="68"/>
    <m/>
    <m/>
    <m/>
    <m/>
    <m/>
    <m/>
    <m/>
    <m/>
    <m/>
    <m/>
    <m/>
    <m/>
    <m/>
    <m/>
    <m/>
    <m/>
    <m/>
    <m/>
    <m/>
    <m/>
    <s v="AP00485781"/>
    <n v="68"/>
    <d v="2017-01-26T00:00:00"/>
    <s v="AP Payments"/>
    <s v="00005136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4958.1499999999996"/>
    <m/>
    <s v="Accounts Payable"/>
    <s v="AP00485781"/>
    <n v="156"/>
    <m/>
    <m/>
    <m/>
    <m/>
    <m/>
    <m/>
    <m/>
    <m/>
    <m/>
    <m/>
    <m/>
    <m/>
    <m/>
    <m/>
    <m/>
    <m/>
    <m/>
    <m/>
    <m/>
    <m/>
    <s v="AP00485781"/>
    <n v="156"/>
    <d v="2017-01-26T00:00:00"/>
    <s v="AP Payments"/>
    <s v="00005129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7546"/>
    <m/>
    <s v="Accounts Payable"/>
    <s v="AP00485781"/>
    <n v="152"/>
    <m/>
    <m/>
    <m/>
    <m/>
    <m/>
    <m/>
    <m/>
    <m/>
    <m/>
    <m/>
    <m/>
    <m/>
    <m/>
    <m/>
    <m/>
    <m/>
    <m/>
    <m/>
    <m/>
    <m/>
    <s v="AP00485781"/>
    <n v="152"/>
    <d v="2017-01-26T00:00:00"/>
    <s v="AP Payments"/>
    <s v="00005127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8495.9"/>
    <m/>
    <s v="Accounts Payable"/>
    <s v="AP00485781"/>
    <n v="153"/>
    <m/>
    <m/>
    <m/>
    <m/>
    <m/>
    <m/>
    <m/>
    <m/>
    <m/>
    <m/>
    <m/>
    <m/>
    <m/>
    <m/>
    <m/>
    <m/>
    <m/>
    <m/>
    <m/>
    <m/>
    <s v="AP00485781"/>
    <n v="153"/>
    <d v="2017-01-26T00:00:00"/>
    <s v="AP Payments"/>
    <s v="00005128"/>
    <s v="99999"/>
    <m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3801.46"/>
    <m/>
    <s v="17-A4064VA15 V-STOP"/>
    <s v="AP00485240"/>
    <n v="147"/>
    <s v="00005136"/>
    <n v="1"/>
    <d v="2017-01-21T00:00:00"/>
    <s v="County of Dinwiddie"/>
    <s v="17-A4064VA15 V-STOP"/>
    <s v="14000"/>
    <m/>
    <m/>
    <m/>
    <m/>
    <m/>
    <m/>
    <m/>
    <m/>
    <m/>
    <m/>
    <m/>
    <m/>
    <m/>
    <m/>
    <s v="00005136"/>
    <n v="1"/>
    <d v="2017-01-21T00:00:00"/>
    <s v="County of Dinwiddie"/>
    <s v="00005136"/>
    <s v="10220"/>
    <s v="053"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7000.56"/>
    <m/>
    <s v="16-T9366VA15 V-STOP"/>
    <s v="AP00485240"/>
    <n v="122"/>
    <s v="00005124"/>
    <n v="1"/>
    <d v="2017-01-21T00:00:00"/>
    <s v="Transitions Family Violence Services"/>
    <s v="16-T9366VA15 V-STOP"/>
    <s v="14000"/>
    <m/>
    <m/>
    <m/>
    <m/>
    <m/>
    <m/>
    <m/>
    <m/>
    <m/>
    <m/>
    <m/>
    <m/>
    <m/>
    <m/>
    <s v="00005124"/>
    <n v="1"/>
    <d v="2017-01-21T00:00:00"/>
    <s v="Transitions Family Violence Services"/>
    <s v="00005124"/>
    <s v="10220"/>
    <s v="650"/>
    <m/>
    <s v="AP"/>
  </r>
  <r>
    <s v="Stop Violence Against Women (VSTOP)"/>
    <s v="2015WFAX0018"/>
    <n v="2017"/>
    <n v="7"/>
    <d v="2017-01-31T00:00:00"/>
    <m/>
    <m/>
    <x v="0"/>
    <s v="390001"/>
    <x v="10"/>
    <x v="1"/>
    <m/>
    <s v="Jan17TS"/>
    <n v="98.72"/>
    <m/>
    <s v="VSDB &amp; Longterm Disability Ins"/>
    <s v="0000492897"/>
    <n v="86"/>
    <m/>
    <m/>
    <m/>
    <m/>
    <m/>
    <m/>
    <m/>
    <m/>
    <m/>
    <m/>
    <m/>
    <m/>
    <m/>
    <m/>
    <m/>
    <m/>
    <m/>
    <m/>
    <m/>
    <m/>
    <s v="0000492897"/>
    <n v="86"/>
    <d v="2017-01-31T00:00:00"/>
    <s v="Jan17TS"/>
    <s v="JAN17TS"/>
    <s v="10230"/>
    <m/>
    <m/>
    <s v="SPJ"/>
  </r>
  <r>
    <s v="Stop Violence Against Women (VSTOP)"/>
    <s v="2015WFAX0018"/>
    <n v="2017"/>
    <n v="7"/>
    <d v="2017-01-31T00:00:00"/>
    <m/>
    <m/>
    <x v="0"/>
    <s v="390001"/>
    <x v="14"/>
    <x v="1"/>
    <m/>
    <s v="Jan17TS"/>
    <n v="77"/>
    <m/>
    <s v="Deferred Comp Match Payments"/>
    <s v="0000492897"/>
    <n v="103"/>
    <m/>
    <m/>
    <m/>
    <m/>
    <m/>
    <m/>
    <m/>
    <m/>
    <m/>
    <m/>
    <m/>
    <m/>
    <m/>
    <m/>
    <m/>
    <m/>
    <m/>
    <m/>
    <m/>
    <m/>
    <s v="0000492897"/>
    <n v="103"/>
    <d v="2017-01-31T00:00:00"/>
    <s v="Jan17TS"/>
    <s v="JAN17TS"/>
    <s v="10230"/>
    <m/>
    <m/>
    <s v="SPJ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6837.5"/>
    <m/>
    <s v="16-T9360VA15 V-STOP"/>
    <s v="AP00485240"/>
    <n v="121"/>
    <s v="00005123"/>
    <n v="1"/>
    <d v="2017-01-21T00:00:00"/>
    <s v="County of Louisa"/>
    <s v="16-T9360VA15 V-STOP"/>
    <s v="14000"/>
    <m/>
    <m/>
    <m/>
    <m/>
    <m/>
    <m/>
    <m/>
    <m/>
    <m/>
    <m/>
    <m/>
    <m/>
    <m/>
    <m/>
    <s v="00005123"/>
    <n v="1"/>
    <d v="2017-01-21T00:00:00"/>
    <s v="County of Louisa"/>
    <s v="00005123"/>
    <s v="10220"/>
    <s v="109"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8495.9"/>
    <m/>
    <s v="16-T9413VA15 V-STOP"/>
    <s v="AP00485240"/>
    <n v="125"/>
    <s v="00005128"/>
    <n v="1"/>
    <d v="2017-01-21T00:00:00"/>
    <s v="City of Charlottesville"/>
    <s v="16-T9413VA15 V-STOP"/>
    <s v="14000"/>
    <m/>
    <m/>
    <m/>
    <m/>
    <m/>
    <m/>
    <m/>
    <m/>
    <m/>
    <m/>
    <m/>
    <m/>
    <m/>
    <m/>
    <s v="00005128"/>
    <n v="1"/>
    <d v="2017-01-21T00:00:00"/>
    <s v="City of Charlottesville"/>
    <s v="00005128"/>
    <s v="10220"/>
    <s v="540"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18430"/>
    <m/>
    <s v="16-T9340VA15 V-STOP"/>
    <s v="AP00485240"/>
    <n v="120"/>
    <s v="00005122"/>
    <n v="1"/>
    <d v="2017-01-21T00:00:00"/>
    <s v="The Genieve Shelter"/>
    <s v="16-T9340VA15 V-STOP"/>
    <s v="14000"/>
    <m/>
    <m/>
    <m/>
    <m/>
    <m/>
    <m/>
    <m/>
    <m/>
    <m/>
    <m/>
    <m/>
    <m/>
    <m/>
    <m/>
    <s v="00005122"/>
    <n v="1"/>
    <d v="2017-01-21T00:00:00"/>
    <s v="The Genieve Shelter"/>
    <s v="00005122"/>
    <s v="10220"/>
    <s v="800"/>
    <m/>
    <s v="AP"/>
  </r>
  <r>
    <s v="Stop Violence Against Women (VSTOP)"/>
    <s v="2015WFAX0018"/>
    <n v="2017"/>
    <n v="7"/>
    <d v="2017-01-31T00:00:00"/>
    <m/>
    <m/>
    <x v="0"/>
    <s v="390001"/>
    <x v="8"/>
    <x v="1"/>
    <m/>
    <s v="Jan17TS"/>
    <n v="1025.04"/>
    <m/>
    <s v="Salary Social Securty&amp;Medicare"/>
    <s v="0000492897"/>
    <n v="19"/>
    <m/>
    <m/>
    <m/>
    <m/>
    <m/>
    <m/>
    <m/>
    <m/>
    <m/>
    <m/>
    <m/>
    <m/>
    <m/>
    <m/>
    <m/>
    <m/>
    <m/>
    <m/>
    <m/>
    <m/>
    <s v="0000492897"/>
    <n v="19"/>
    <d v="2017-01-31T00:00:00"/>
    <s v="Jan17TS"/>
    <s v="JAN17TS"/>
    <s v="10230"/>
    <m/>
    <m/>
    <s v="SPJ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19351.04"/>
    <m/>
    <s v="Accounts Payable"/>
    <s v="AP00497516"/>
    <n v="57"/>
    <m/>
    <m/>
    <m/>
    <m/>
    <m/>
    <m/>
    <m/>
    <m/>
    <m/>
    <m/>
    <m/>
    <m/>
    <m/>
    <m/>
    <m/>
    <m/>
    <m/>
    <m/>
    <m/>
    <m/>
    <s v="AP00497516"/>
    <n v="57"/>
    <d v="2017-02-08T00:00:00"/>
    <s v="Accounts Payable"/>
    <s v="00005364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3572"/>
    <m/>
    <s v="16-T9425VA15 V-STOP"/>
    <s v="AP00497516"/>
    <n v="149"/>
    <s v="00005367"/>
    <n v="1"/>
    <d v="2017-02-02T00:00:00"/>
    <s v="County of Isle of Wight"/>
    <s v="16-T9425VA15 V-STOP"/>
    <s v="14000"/>
    <m/>
    <m/>
    <m/>
    <m/>
    <m/>
    <m/>
    <m/>
    <m/>
    <m/>
    <m/>
    <m/>
    <m/>
    <m/>
    <m/>
    <s v="00005367"/>
    <n v="1"/>
    <d v="2017-02-02T00:00:00"/>
    <s v="County of Isle of Wight"/>
    <s v="00005367"/>
    <s v="10220"/>
    <s v="09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104"/>
    <m/>
    <s v="16-U9205VA15 V-STOP"/>
    <s v="AP00497516"/>
    <n v="155"/>
    <s v="00005369"/>
    <n v="1"/>
    <d v="2017-02-02T00:00:00"/>
    <s v="Loudoun CItizens for Social Justice Inc"/>
    <s v="16-U9205VA15 V-STOP"/>
    <s v="14000"/>
    <m/>
    <m/>
    <m/>
    <m/>
    <m/>
    <m/>
    <m/>
    <m/>
    <m/>
    <m/>
    <m/>
    <m/>
    <m/>
    <m/>
    <s v="00005369"/>
    <n v="1"/>
    <d v="2017-02-02T00:00:00"/>
    <s v="Loudoun CItizens for Social Justice Inc"/>
    <s v="00005369"/>
    <s v="10220"/>
    <s v="402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973.25"/>
    <m/>
    <s v="16-M4438VA15 V-STOP"/>
    <s v="AP00497516"/>
    <n v="247"/>
    <s v="00005358"/>
    <n v="1"/>
    <d v="2017-02-02T00:00:00"/>
    <s v="Clarke County"/>
    <s v="16-M4438VA15 V-STOP"/>
    <s v="14000"/>
    <m/>
    <m/>
    <m/>
    <m/>
    <m/>
    <m/>
    <m/>
    <m/>
    <m/>
    <m/>
    <m/>
    <m/>
    <m/>
    <m/>
    <s v="00005358"/>
    <n v="1"/>
    <d v="2017-02-02T00:00:00"/>
    <s v="Clarke County"/>
    <s v="00005358"/>
    <s v="10220"/>
    <s v="04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11907.93"/>
    <m/>
    <s v="16-A3245VA15 V-STOP"/>
    <s v="AP00497516"/>
    <n v="230"/>
    <s v="00005346"/>
    <n v="1"/>
    <d v="2017-02-02T00:00:00"/>
    <s v="City of Harrisonburg VA"/>
    <s v="16-A3245VA15 V-STOP"/>
    <s v="14000"/>
    <m/>
    <m/>
    <m/>
    <m/>
    <m/>
    <m/>
    <m/>
    <m/>
    <m/>
    <m/>
    <m/>
    <m/>
    <m/>
    <m/>
    <s v="00005346"/>
    <n v="1"/>
    <d v="2017-02-02T00:00:00"/>
    <s v="City of Harrisonburg VA"/>
    <s v="00005346"/>
    <s v="10220"/>
    <s v="660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5292.85"/>
    <m/>
    <s v="16-G6135VA15 V-STOP"/>
    <s v="AP00430937"/>
    <n v="113"/>
    <s v="00004100"/>
    <n v="1"/>
    <d v="2016-11-10T00:00:00"/>
    <s v="County of Gloucester Treasurer"/>
    <s v="16-G6135VA15 V-STOP"/>
    <s v="14000"/>
    <m/>
    <m/>
    <m/>
    <m/>
    <m/>
    <m/>
    <m/>
    <m/>
    <m/>
    <m/>
    <m/>
    <m/>
    <m/>
    <m/>
    <s v="00004100"/>
    <n v="1"/>
    <d v="2016-11-10T00:00:00"/>
    <s v="County of Gloucester Treasurer"/>
    <s v="00004100"/>
    <s v="10220"/>
    <s v="07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10000"/>
    <m/>
    <s v="16-A3242VA15  V-STOP"/>
    <s v="AP00430937"/>
    <n v="112"/>
    <s v="00004099"/>
    <n v="1"/>
    <d v="2016-11-10T00:00:00"/>
    <s v="PATRICK COUNTY BOARD OF SUPERVISORS"/>
    <s v="16-A3242VA15  V-STOP"/>
    <s v="14000"/>
    <m/>
    <m/>
    <m/>
    <m/>
    <m/>
    <m/>
    <m/>
    <m/>
    <m/>
    <m/>
    <m/>
    <m/>
    <m/>
    <m/>
    <s v="00004099"/>
    <n v="1"/>
    <d v="2016-11-10T00:00:00"/>
    <s v="PATRICK COUNTY BOARD OF SUPERVISORS"/>
    <s v="00004099"/>
    <s v="10220"/>
    <s v="141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21107.46"/>
    <m/>
    <s v="Cash With The Treasurer Of VA"/>
    <s v="AP00431626"/>
    <n v="70"/>
    <m/>
    <m/>
    <m/>
    <m/>
    <m/>
    <m/>
    <m/>
    <m/>
    <m/>
    <m/>
    <m/>
    <m/>
    <m/>
    <m/>
    <m/>
    <m/>
    <m/>
    <m/>
    <m/>
    <m/>
    <s v="AP00431626"/>
    <n v="70"/>
    <d v="2016-11-16T00:00:00"/>
    <s v="AP Payments"/>
    <s v="00004115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14546.11"/>
    <m/>
    <s v="Cash With The Treasurer Of VA"/>
    <s v="AP00431626"/>
    <n v="67"/>
    <m/>
    <m/>
    <m/>
    <m/>
    <m/>
    <m/>
    <m/>
    <m/>
    <m/>
    <m/>
    <m/>
    <m/>
    <m/>
    <m/>
    <m/>
    <m/>
    <m/>
    <m/>
    <m/>
    <m/>
    <s v="AP00431626"/>
    <n v="67"/>
    <d v="2016-11-16T00:00:00"/>
    <s v="AP Payments"/>
    <s v="00004112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4262.3100000000004"/>
    <m/>
    <s v="Cash With The Treasurer Of VA"/>
    <s v="AP00431626"/>
    <n v="71"/>
    <m/>
    <m/>
    <m/>
    <m/>
    <m/>
    <m/>
    <m/>
    <m/>
    <m/>
    <m/>
    <m/>
    <m/>
    <m/>
    <m/>
    <m/>
    <m/>
    <m/>
    <m/>
    <m/>
    <m/>
    <s v="AP00431626"/>
    <n v="71"/>
    <d v="2016-11-16T00:00:00"/>
    <s v="AP Payments"/>
    <s v="00004116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987.4"/>
    <m/>
    <s v="Accounts Payable"/>
    <s v="AP00431626"/>
    <n v="97"/>
    <m/>
    <m/>
    <m/>
    <m/>
    <m/>
    <m/>
    <m/>
    <m/>
    <m/>
    <m/>
    <m/>
    <m/>
    <m/>
    <m/>
    <m/>
    <m/>
    <m/>
    <m/>
    <m/>
    <m/>
    <s v="AP00431626"/>
    <n v="97"/>
    <d v="2016-11-16T00:00:00"/>
    <s v="AP Payments"/>
    <s v="00004110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7930"/>
    <m/>
    <s v="Accounts Payable"/>
    <s v="AP00431626"/>
    <n v="105"/>
    <m/>
    <m/>
    <m/>
    <m/>
    <m/>
    <m/>
    <m/>
    <m/>
    <m/>
    <m/>
    <m/>
    <m/>
    <m/>
    <m/>
    <m/>
    <m/>
    <m/>
    <m/>
    <m/>
    <m/>
    <s v="AP00431626"/>
    <n v="105"/>
    <d v="2016-11-16T00:00:00"/>
    <s v="AP Payments"/>
    <s v="00004118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21107.46"/>
    <m/>
    <s v="Accounts Payable"/>
    <s v="AP00431626"/>
    <n v="102"/>
    <m/>
    <m/>
    <m/>
    <m/>
    <m/>
    <m/>
    <m/>
    <m/>
    <m/>
    <m/>
    <m/>
    <m/>
    <m/>
    <m/>
    <m/>
    <m/>
    <m/>
    <m/>
    <m/>
    <m/>
    <s v="AP00431626"/>
    <n v="102"/>
    <d v="2016-11-16T00:00:00"/>
    <s v="AP Payments"/>
    <s v="00004115"/>
    <s v="99999"/>
    <m/>
    <m/>
    <s v="AP"/>
  </r>
  <r>
    <s v="Stop Violence Against Women (VSTOP)"/>
    <s v="2015WFAX0018"/>
    <n v="2017"/>
    <n v="5"/>
    <d v="2016-11-21T00:00:00"/>
    <m/>
    <m/>
    <x v="0"/>
    <m/>
    <x v="3"/>
    <x v="0"/>
    <m/>
    <s v="AR Direct Cash Journal"/>
    <n v="71598.649999999994"/>
    <m/>
    <s v="16-11-18AR_DIRJRNL861"/>
    <s v="AR00435708"/>
    <n v="5"/>
    <m/>
    <m/>
    <m/>
    <m/>
    <m/>
    <m/>
    <m/>
    <m/>
    <m/>
    <m/>
    <m/>
    <m/>
    <m/>
    <m/>
    <m/>
    <m/>
    <m/>
    <m/>
    <m/>
    <m/>
    <s v="AR00435708"/>
    <n v="5"/>
    <d v="2016-11-21T00:00:00"/>
    <s v="AR Direct Cash Journal"/>
    <s v="41400288"/>
    <s v="99999"/>
    <m/>
    <m/>
    <s v="AR"/>
  </r>
  <r>
    <s v="Stop Violence Against Women (VSTOP)"/>
    <s v="2015WFAX0018"/>
    <n v="2017"/>
    <n v="5"/>
    <d v="2016-11-30T00:00:00"/>
    <m/>
    <m/>
    <x v="0"/>
    <s v="390001"/>
    <x v="9"/>
    <x v="1"/>
    <m/>
    <s v="NOV 16 TS'S"/>
    <n v="3351.31"/>
    <m/>
    <s v="Employer Health Ins Premium"/>
    <s v="0000444298"/>
    <n v="44"/>
    <m/>
    <m/>
    <m/>
    <m/>
    <m/>
    <m/>
    <m/>
    <m/>
    <m/>
    <m/>
    <m/>
    <m/>
    <m/>
    <m/>
    <m/>
    <m/>
    <m/>
    <m/>
    <m/>
    <m/>
    <s v="0000444298"/>
    <n v="44"/>
    <d v="2016-11-30T00:00:00"/>
    <s v="NOV 16 TS'S"/>
    <s v="Nov16TS"/>
    <s v="10230"/>
    <m/>
    <m/>
    <s v="SPJ"/>
  </r>
  <r>
    <s v="Stop Violence Against Women (VSTOP)"/>
    <s v="2015WFAX0018"/>
    <n v="2017"/>
    <n v="4"/>
    <d v="2016-10-24T00:00:00"/>
    <m/>
    <m/>
    <x v="0"/>
    <m/>
    <x v="5"/>
    <x v="0"/>
    <m/>
    <s v="AR Direct Cash Journal"/>
    <n v="-185759.45"/>
    <m/>
    <s v="16-10-24AR_DIRJRNL778"/>
    <s v="AR00410849"/>
    <n v="8"/>
    <m/>
    <m/>
    <m/>
    <m/>
    <m/>
    <m/>
    <s v="778"/>
    <n v="4"/>
    <d v="2016-10-24T00:00:00"/>
    <s v="4140286"/>
    <s v="EFT"/>
    <m/>
    <m/>
    <m/>
    <m/>
    <m/>
    <m/>
    <m/>
    <m/>
    <m/>
    <s v="778"/>
    <n v="4"/>
    <d v="2016-10-24T00:00:00"/>
    <s v="4140286"/>
    <s v="4140286"/>
    <s v="10220"/>
    <m/>
    <m/>
    <s v="AR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3355"/>
    <m/>
    <s v="Accounts Payable"/>
    <s v="AP00411890"/>
    <n v="4"/>
    <m/>
    <m/>
    <m/>
    <m/>
    <m/>
    <m/>
    <m/>
    <m/>
    <m/>
    <m/>
    <m/>
    <m/>
    <m/>
    <m/>
    <m/>
    <m/>
    <m/>
    <m/>
    <m/>
    <m/>
    <s v="AP00411890"/>
    <n v="4"/>
    <d v="2016-10-25T00:00:00"/>
    <s v="Accounts Payable"/>
    <s v="00003744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9731.5"/>
    <m/>
    <s v="Cash With The Treasurer Of VA"/>
    <s v="AP00412662"/>
    <n v="9"/>
    <m/>
    <m/>
    <m/>
    <m/>
    <m/>
    <m/>
    <m/>
    <m/>
    <m/>
    <m/>
    <m/>
    <m/>
    <m/>
    <m/>
    <m/>
    <m/>
    <m/>
    <m/>
    <m/>
    <m/>
    <s v="AP00412662"/>
    <n v="9"/>
    <d v="2016-10-26T00:00:00"/>
    <s v="AP Payments"/>
    <s v="00003746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6129"/>
    <m/>
    <s v="Cash With The Treasurer Of VA"/>
    <s v="AP00412662"/>
    <n v="3"/>
    <m/>
    <m/>
    <m/>
    <m/>
    <m/>
    <m/>
    <m/>
    <m/>
    <m/>
    <m/>
    <m/>
    <m/>
    <m/>
    <m/>
    <m/>
    <m/>
    <m/>
    <m/>
    <m/>
    <m/>
    <s v="AP00412662"/>
    <n v="3"/>
    <d v="2016-10-26T00:00:00"/>
    <s v="AP Payments"/>
    <s v="00003743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2334.3000000000002"/>
    <m/>
    <s v="Accounts Payable"/>
    <s v="AP00413142"/>
    <n v="71"/>
    <m/>
    <m/>
    <m/>
    <m/>
    <m/>
    <m/>
    <m/>
    <m/>
    <m/>
    <m/>
    <m/>
    <m/>
    <m/>
    <m/>
    <m/>
    <m/>
    <m/>
    <m/>
    <m/>
    <m/>
    <s v="AP00413142"/>
    <n v="71"/>
    <d v="2016-10-26T00:00:00"/>
    <s v="Accounts Payable"/>
    <s v="00003847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5785.24"/>
    <m/>
    <s v="Accounts Payable"/>
    <s v="AP00412662"/>
    <n v="72"/>
    <m/>
    <m/>
    <m/>
    <m/>
    <m/>
    <m/>
    <m/>
    <m/>
    <m/>
    <m/>
    <m/>
    <m/>
    <m/>
    <m/>
    <m/>
    <m/>
    <m/>
    <m/>
    <m/>
    <m/>
    <s v="AP00412662"/>
    <n v="72"/>
    <d v="2016-10-26T00:00:00"/>
    <s v="AP Payments"/>
    <s v="00003762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8056"/>
    <m/>
    <s v="Accounts Payable"/>
    <s v="AP00412662"/>
    <n v="58"/>
    <m/>
    <m/>
    <m/>
    <m/>
    <m/>
    <m/>
    <m/>
    <m/>
    <m/>
    <m/>
    <m/>
    <m/>
    <m/>
    <m/>
    <m/>
    <m/>
    <m/>
    <m/>
    <m/>
    <m/>
    <s v="AP00412662"/>
    <n v="58"/>
    <d v="2016-10-26T00:00:00"/>
    <s v="AP Payments"/>
    <s v="00003751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4860.75"/>
    <m/>
    <s v="16-N4192VA15 V-STOP"/>
    <s v="AP00413142"/>
    <n v="119"/>
    <s v="00003850"/>
    <n v="1"/>
    <d v="2016-10-21T00:00:00"/>
    <s v="Virginia Sexual &amp; Domestic Action Allian"/>
    <s v="16-N4192VA15 V-STOP"/>
    <s v="14000"/>
    <m/>
    <m/>
    <m/>
    <m/>
    <m/>
    <m/>
    <m/>
    <m/>
    <m/>
    <m/>
    <m/>
    <m/>
    <m/>
    <m/>
    <s v="00003850"/>
    <n v="1"/>
    <d v="2016-10-21T00:00:00"/>
    <s v="Virginia Sexual &amp; Domestic Action Allian"/>
    <s v="00003850"/>
    <s v="10220"/>
    <s v="760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7750"/>
    <m/>
    <s v="16-Q3521VA15 V-STOP"/>
    <s v="AP00413142"/>
    <n v="120"/>
    <s v="00003851"/>
    <n v="1"/>
    <d v="2016-10-21T00:00:00"/>
    <s v="FLOYD COUNTY TREASURER"/>
    <s v="16-Q3521VA15 V-STOP"/>
    <s v="14000"/>
    <m/>
    <m/>
    <m/>
    <m/>
    <m/>
    <m/>
    <m/>
    <m/>
    <m/>
    <m/>
    <m/>
    <m/>
    <m/>
    <m/>
    <s v="00003851"/>
    <n v="1"/>
    <d v="2016-10-21T00:00:00"/>
    <s v="FLOYD COUNTY TREASURER"/>
    <s v="00003851"/>
    <s v="10220"/>
    <s v="063"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2334.3000000000002"/>
    <m/>
    <s v="Accounts Payable"/>
    <s v="AP00413702"/>
    <n v="100"/>
    <m/>
    <m/>
    <m/>
    <m/>
    <m/>
    <m/>
    <m/>
    <m/>
    <m/>
    <m/>
    <m/>
    <m/>
    <m/>
    <m/>
    <m/>
    <m/>
    <m/>
    <m/>
    <m/>
    <m/>
    <s v="AP00413702"/>
    <n v="100"/>
    <d v="2016-10-27T00:00:00"/>
    <s v="AP Payments"/>
    <s v="00003847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2886.89"/>
    <m/>
    <s v="Accounts Payable"/>
    <s v="AP00413702"/>
    <n v="136"/>
    <m/>
    <m/>
    <m/>
    <m/>
    <m/>
    <m/>
    <m/>
    <m/>
    <m/>
    <m/>
    <m/>
    <m/>
    <m/>
    <m/>
    <m/>
    <m/>
    <m/>
    <m/>
    <m/>
    <m/>
    <s v="AP00413702"/>
    <n v="136"/>
    <d v="2016-10-27T00:00:00"/>
    <s v="AP Payments"/>
    <s v="00003836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16157.4"/>
    <m/>
    <s v="Cash With The Treasurer Of VA"/>
    <s v="AP00431626"/>
    <n v="57"/>
    <m/>
    <m/>
    <m/>
    <m/>
    <m/>
    <m/>
    <m/>
    <m/>
    <m/>
    <m/>
    <m/>
    <m/>
    <m/>
    <m/>
    <m/>
    <m/>
    <m/>
    <m/>
    <m/>
    <m/>
    <s v="AP00431626"/>
    <n v="57"/>
    <d v="2016-11-16T00:00:00"/>
    <s v="AP Payments"/>
    <s v="00004102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973.1"/>
    <m/>
    <s v="Cash With The Treasurer Of VA"/>
    <s v="AP00431626"/>
    <n v="59"/>
    <m/>
    <m/>
    <m/>
    <m/>
    <m/>
    <m/>
    <m/>
    <m/>
    <m/>
    <m/>
    <m/>
    <m/>
    <m/>
    <m/>
    <m/>
    <m/>
    <m/>
    <m/>
    <m/>
    <m/>
    <s v="AP00431626"/>
    <n v="59"/>
    <d v="2016-11-16T00:00:00"/>
    <s v="AP Payments"/>
    <s v="00004104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237.5"/>
    <m/>
    <s v="Cash With The Treasurer Of VA"/>
    <s v="AP00431626"/>
    <n v="61"/>
    <m/>
    <m/>
    <m/>
    <m/>
    <m/>
    <m/>
    <m/>
    <m/>
    <m/>
    <m/>
    <m/>
    <m/>
    <m/>
    <m/>
    <m/>
    <m/>
    <m/>
    <m/>
    <m/>
    <m/>
    <s v="AP00431626"/>
    <n v="61"/>
    <d v="2016-11-16T00:00:00"/>
    <s v="AP Payments"/>
    <s v="00004106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220.5"/>
    <m/>
    <s v="Cash With The Treasurer Of VA"/>
    <s v="AP00431626"/>
    <n v="58"/>
    <m/>
    <m/>
    <m/>
    <m/>
    <m/>
    <m/>
    <m/>
    <m/>
    <m/>
    <m/>
    <m/>
    <m/>
    <m/>
    <m/>
    <m/>
    <m/>
    <m/>
    <m/>
    <m/>
    <m/>
    <s v="AP00431626"/>
    <n v="58"/>
    <d v="2016-11-16T00:00:00"/>
    <s v="AP Payments"/>
    <s v="00004103"/>
    <s v="99999"/>
    <m/>
    <m/>
    <s v="AP"/>
  </r>
  <r>
    <s v="Stop Violence Against Women (VSTOP)"/>
    <s v="2015WFAX0018"/>
    <n v="2017"/>
    <n v="5"/>
    <d v="2016-11-16T00:00:00"/>
    <m/>
    <m/>
    <x v="0"/>
    <m/>
    <x v="3"/>
    <x v="2"/>
    <m/>
    <s v="Correct Cardinal, v3549"/>
    <n v="2400"/>
    <m/>
    <s v="Cash With The Treasurer Of VA"/>
    <s v="0000431839"/>
    <n v="7"/>
    <m/>
    <m/>
    <m/>
    <m/>
    <m/>
    <m/>
    <m/>
    <m/>
    <m/>
    <m/>
    <m/>
    <m/>
    <m/>
    <m/>
    <m/>
    <m/>
    <m/>
    <m/>
    <m/>
    <m/>
    <s v="0000431839"/>
    <n v="7"/>
    <d v="2016-11-16T00:00:00"/>
    <s v="Correct Cardinal, v3549"/>
    <m/>
    <s v="99999"/>
    <m/>
    <m/>
    <s v="ONL"/>
  </r>
  <r>
    <s v="Stop Violence Against Women (VSTOP)"/>
    <s v="2015WFAX0018"/>
    <n v="2017"/>
    <n v="5"/>
    <d v="2016-11-16T00:00:00"/>
    <m/>
    <m/>
    <x v="0"/>
    <m/>
    <x v="1"/>
    <x v="0"/>
    <m/>
    <s v="AP Payments"/>
    <n v="3237.7"/>
    <m/>
    <s v="Accounts Payable"/>
    <s v="AP00431626"/>
    <n v="98"/>
    <m/>
    <m/>
    <m/>
    <m/>
    <m/>
    <m/>
    <m/>
    <m/>
    <m/>
    <m/>
    <m/>
    <m/>
    <m/>
    <m/>
    <m/>
    <m/>
    <m/>
    <m/>
    <m/>
    <m/>
    <s v="AP00431626"/>
    <n v="98"/>
    <d v="2016-11-16T00:00:00"/>
    <s v="AP Payments"/>
    <s v="00004111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220.5"/>
    <m/>
    <s v="Accounts Payable"/>
    <s v="AP00431626"/>
    <n v="90"/>
    <m/>
    <m/>
    <m/>
    <m/>
    <m/>
    <m/>
    <m/>
    <m/>
    <m/>
    <m/>
    <m/>
    <m/>
    <m/>
    <m/>
    <m/>
    <m/>
    <m/>
    <m/>
    <m/>
    <m/>
    <s v="AP00431626"/>
    <n v="90"/>
    <d v="2016-11-16T00:00:00"/>
    <s v="AP Payments"/>
    <s v="00004103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7571.63"/>
    <m/>
    <s v="Accounts Payable"/>
    <s v="AP00431626"/>
    <n v="104"/>
    <m/>
    <m/>
    <m/>
    <m/>
    <m/>
    <m/>
    <m/>
    <m/>
    <m/>
    <m/>
    <m/>
    <m/>
    <m/>
    <m/>
    <m/>
    <m/>
    <m/>
    <m/>
    <m/>
    <m/>
    <s v="AP00431626"/>
    <n v="104"/>
    <d v="2016-11-16T00:00:00"/>
    <s v="AP Payments"/>
    <s v="00004117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9006.75"/>
    <m/>
    <s v="Accounts Payable"/>
    <s v="AP00431626"/>
    <n v="92"/>
    <m/>
    <m/>
    <m/>
    <m/>
    <m/>
    <m/>
    <m/>
    <m/>
    <m/>
    <m/>
    <m/>
    <m/>
    <m/>
    <m/>
    <m/>
    <m/>
    <m/>
    <m/>
    <m/>
    <m/>
    <s v="AP00431626"/>
    <n v="92"/>
    <d v="2016-11-16T00:00:00"/>
    <s v="AP Payments"/>
    <s v="00004105"/>
    <s v="99999"/>
    <m/>
    <m/>
    <s v="AP"/>
  </r>
  <r>
    <s v="Stop Violence Against Women (VSTOP)"/>
    <s v="2015WFAX0018"/>
    <n v="2017"/>
    <n v="5"/>
    <d v="2016-11-23T00:00:00"/>
    <m/>
    <m/>
    <x v="0"/>
    <m/>
    <x v="3"/>
    <x v="0"/>
    <m/>
    <s v="AP Payments"/>
    <n v="-5889.5"/>
    <m/>
    <s v="Cash With The Treasurer Of VA"/>
    <s v="AP00437246"/>
    <n v="9"/>
    <m/>
    <m/>
    <m/>
    <m/>
    <m/>
    <m/>
    <m/>
    <m/>
    <m/>
    <m/>
    <m/>
    <m/>
    <m/>
    <m/>
    <m/>
    <m/>
    <m/>
    <m/>
    <m/>
    <m/>
    <s v="AP00437246"/>
    <n v="9"/>
    <d v="2016-11-23T00:00:00"/>
    <s v="AP Payments"/>
    <s v="00004282"/>
    <s v="99999"/>
    <m/>
    <m/>
    <s v="AP"/>
  </r>
  <r>
    <s v="Stop Violence Against Women (VSTOP)"/>
    <s v="2015WFAX0018"/>
    <n v="2017"/>
    <n v="5"/>
    <d v="2016-11-23T00:00:00"/>
    <m/>
    <m/>
    <x v="0"/>
    <m/>
    <x v="1"/>
    <x v="0"/>
    <m/>
    <s v="AP Payments"/>
    <n v="5889.5"/>
    <m/>
    <s v="Accounts Payable"/>
    <s v="AP00437246"/>
    <n v="115"/>
    <m/>
    <m/>
    <m/>
    <m/>
    <m/>
    <m/>
    <m/>
    <m/>
    <m/>
    <m/>
    <m/>
    <m/>
    <m/>
    <m/>
    <m/>
    <m/>
    <m/>
    <m/>
    <m/>
    <m/>
    <s v="AP00437246"/>
    <n v="115"/>
    <d v="2016-11-23T00:00:00"/>
    <s v="AP Payments"/>
    <s v="00004282"/>
    <s v="99999"/>
    <m/>
    <m/>
    <s v="AP"/>
  </r>
  <r>
    <s v="Stop Violence Against Women (VSTOP)"/>
    <s v="2015WFAX0018"/>
    <n v="2017"/>
    <n v="8"/>
    <d v="2017-02-28T00:00:00"/>
    <m/>
    <m/>
    <x v="0"/>
    <m/>
    <x v="11"/>
    <x v="0"/>
    <m/>
    <s v="DJJCASC Federal Pass Thru"/>
    <n v="530.22"/>
    <m/>
    <s v="Cash Tran Out-FedPass Cardinal"/>
    <s v="0000512413"/>
    <n v="5"/>
    <m/>
    <m/>
    <m/>
    <m/>
    <m/>
    <m/>
    <m/>
    <m/>
    <m/>
    <m/>
    <m/>
    <m/>
    <m/>
    <m/>
    <m/>
    <m/>
    <m/>
    <m/>
    <m/>
    <m/>
    <s v="0000512413"/>
    <n v="5"/>
    <d v="2017-02-28T00:00:00"/>
    <s v="DJJCASC Federal Pass Thru"/>
    <s v="16-I5462VA"/>
    <s v="10220"/>
    <m/>
    <m/>
    <s v="ATA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1925"/>
    <n v="2"/>
    <m/>
    <m/>
    <m/>
    <m/>
    <m/>
    <m/>
    <m/>
    <m/>
    <m/>
    <m/>
    <m/>
    <m/>
    <m/>
    <m/>
    <m/>
    <m/>
    <m/>
    <m/>
    <m/>
    <m/>
    <s v="AP00511925"/>
    <n v="2"/>
    <d v="2017-03-01T00:00:00"/>
    <s v="AP Payments"/>
    <s v="00005733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265.36"/>
    <m/>
    <s v="Accounts Payable"/>
    <s v="AP00514218"/>
    <n v="5"/>
    <m/>
    <m/>
    <m/>
    <m/>
    <m/>
    <m/>
    <m/>
    <m/>
    <m/>
    <m/>
    <m/>
    <m/>
    <m/>
    <m/>
    <m/>
    <m/>
    <m/>
    <m/>
    <m/>
    <m/>
    <s v="AP00514218"/>
    <n v="5"/>
    <d v="2017-03-01T00:00:00"/>
    <s v="Accounts Payable"/>
    <s v="00005759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1925"/>
    <n v="81"/>
    <m/>
    <m/>
    <m/>
    <m/>
    <m/>
    <m/>
    <m/>
    <m/>
    <m/>
    <m/>
    <m/>
    <m/>
    <m/>
    <m/>
    <m/>
    <m/>
    <m/>
    <m/>
    <m/>
    <m/>
    <s v="AP00511925"/>
    <n v="81"/>
    <d v="2017-03-01T00:00:00"/>
    <s v="AP Payments"/>
    <s v="00005733"/>
    <s v="99999"/>
    <m/>
    <m/>
    <s v="AP"/>
  </r>
  <r>
    <s v="Stop Violence Against Women (VSTOP)"/>
    <s v="2015WFAX0018"/>
    <n v="2017"/>
    <n v="9"/>
    <d v="2017-03-01T00:00:00"/>
    <m/>
    <m/>
    <x v="0"/>
    <s v="390001"/>
    <x v="18"/>
    <x v="1"/>
    <m/>
    <s v="Accounts Payable"/>
    <n v="172.27"/>
    <m/>
    <s v="LAP TRAINING."/>
    <s v="AP00514218"/>
    <n v="36"/>
    <s v="00005760"/>
    <n v="1"/>
    <d v="2017-03-01T00:00:00"/>
    <s v="MOLLY A. HARLEY"/>
    <s v="LAP TRAINING."/>
    <s v="14000"/>
    <m/>
    <m/>
    <m/>
    <m/>
    <m/>
    <m/>
    <m/>
    <m/>
    <m/>
    <m/>
    <m/>
    <m/>
    <m/>
    <m/>
    <s v="00005760"/>
    <n v="1"/>
    <d v="2017-03-01T00:00:00"/>
    <s v="MOLLY A. HARLEY"/>
    <s v="00005760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3"/>
    <s v="00005754"/>
    <n v="1"/>
    <d v="2017-03-01T00:00:00"/>
    <s v="JOHN AUSTIN"/>
    <s v="LAP Training."/>
    <s v="14000"/>
    <m/>
    <m/>
    <m/>
    <m/>
    <m/>
    <m/>
    <m/>
    <m/>
    <m/>
    <m/>
    <m/>
    <m/>
    <m/>
    <m/>
    <s v="00005754"/>
    <n v="1"/>
    <d v="2017-03-01T00:00:00"/>
    <s v="JOHN AUSTIN"/>
    <s v="00005754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7"/>
    <s v="00005762"/>
    <n v="1"/>
    <d v="2017-03-01T00:00:00"/>
    <s v="Stephen Gray Reed"/>
    <s v="LAP TRAINING."/>
    <s v="14000"/>
    <m/>
    <m/>
    <m/>
    <m/>
    <m/>
    <m/>
    <m/>
    <m/>
    <m/>
    <m/>
    <m/>
    <m/>
    <m/>
    <m/>
    <s v="00005762"/>
    <n v="1"/>
    <d v="2017-03-01T00:00:00"/>
    <s v="Stephen Gray Reed"/>
    <s v="00005762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29"/>
    <m/>
    <m/>
    <m/>
    <m/>
    <m/>
    <m/>
    <m/>
    <m/>
    <m/>
    <m/>
    <m/>
    <m/>
    <m/>
    <m/>
    <m/>
    <m/>
    <m/>
    <m/>
    <m/>
    <m/>
    <s v="AP00515022"/>
    <n v="29"/>
    <d v="2017-03-02T00:00:00"/>
    <s v="AP Payments"/>
    <s v="00005775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0"/>
    <m/>
    <s v="Accounts Payable"/>
    <s v="AP00515022"/>
    <n v="43"/>
    <m/>
    <m/>
    <m/>
    <m/>
    <m/>
    <m/>
    <m/>
    <m/>
    <m/>
    <m/>
    <m/>
    <m/>
    <m/>
    <m/>
    <m/>
    <m/>
    <m/>
    <m/>
    <m/>
    <m/>
    <s v="AP00515022"/>
    <n v="43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70.62"/>
    <m/>
    <s v="Accounts Payable"/>
    <s v="AP00515022"/>
    <n v="57"/>
    <m/>
    <m/>
    <m/>
    <m/>
    <m/>
    <m/>
    <m/>
    <m/>
    <m/>
    <m/>
    <m/>
    <m/>
    <m/>
    <m/>
    <m/>
    <m/>
    <m/>
    <m/>
    <m/>
    <m/>
    <s v="AP00515022"/>
    <n v="57"/>
    <d v="2017-03-02T00:00:00"/>
    <s v="AP Payments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33"/>
    <m/>
    <m/>
    <m/>
    <m/>
    <m/>
    <m/>
    <m/>
    <m/>
    <m/>
    <m/>
    <m/>
    <m/>
    <m/>
    <m/>
    <m/>
    <m/>
    <m/>
    <m/>
    <m/>
    <m/>
    <s v="AP00515022"/>
    <n v="33"/>
    <d v="2017-03-02T00:00:00"/>
    <s v="AP Payments"/>
    <s v="00005754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11907.93"/>
    <m/>
    <s v="Accounts Payable"/>
    <s v="AP00497516"/>
    <n v="10"/>
    <m/>
    <m/>
    <m/>
    <m/>
    <m/>
    <m/>
    <m/>
    <m/>
    <m/>
    <m/>
    <m/>
    <m/>
    <m/>
    <m/>
    <m/>
    <m/>
    <m/>
    <m/>
    <m/>
    <m/>
    <s v="AP00497516"/>
    <n v="10"/>
    <d v="2017-02-08T00:00:00"/>
    <s v="Accounts Payable"/>
    <s v="00005346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4208.04"/>
    <m/>
    <s v="Accounts Payable"/>
    <s v="AP00497516"/>
    <n v="21"/>
    <m/>
    <m/>
    <m/>
    <m/>
    <m/>
    <m/>
    <m/>
    <m/>
    <m/>
    <m/>
    <m/>
    <m/>
    <m/>
    <m/>
    <m/>
    <m/>
    <m/>
    <m/>
    <m/>
    <m/>
    <s v="AP00497516"/>
    <n v="21"/>
    <d v="2017-02-08T00:00:00"/>
    <s v="Accounts Payable"/>
    <s v="00005353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11177.24"/>
    <m/>
    <s v="16-I5925VA15 V-STOP"/>
    <s v="AP00497516"/>
    <n v="245"/>
    <s v="00005356"/>
    <n v="1"/>
    <d v="2017-02-02T00:00:00"/>
    <s v="Northern Virginia Family Service"/>
    <s v="16-I5925VA15 V-STOP"/>
    <s v="14000"/>
    <m/>
    <m/>
    <m/>
    <m/>
    <m/>
    <m/>
    <m/>
    <m/>
    <m/>
    <m/>
    <m/>
    <m/>
    <m/>
    <m/>
    <s v="00005356"/>
    <n v="1"/>
    <d v="2017-02-02T00:00:00"/>
    <s v="Northern Virginia Family Service"/>
    <s v="00005356"/>
    <s v="10220"/>
    <s v="059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22472.36"/>
    <m/>
    <s v="16-G6141VA15 V-STOP"/>
    <s v="AP00497516"/>
    <n v="244"/>
    <s v="00005355"/>
    <n v="1"/>
    <d v="2017-02-02T00:00:00"/>
    <s v="LYNCHBURG CITY"/>
    <s v="16-G6141VA15 V-STOP"/>
    <s v="14000"/>
    <m/>
    <m/>
    <m/>
    <m/>
    <m/>
    <m/>
    <m/>
    <m/>
    <m/>
    <m/>
    <m/>
    <m/>
    <m/>
    <m/>
    <s v="00005355"/>
    <n v="1"/>
    <d v="2017-02-02T00:00:00"/>
    <s v="LYNCHBURG CITY"/>
    <s v="00005355"/>
    <s v="10220"/>
    <s v="680"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11907.93"/>
    <m/>
    <s v="Cash With The Treasurer Of VA"/>
    <s v="AP00498072"/>
    <n v="11"/>
    <m/>
    <m/>
    <m/>
    <m/>
    <m/>
    <m/>
    <m/>
    <m/>
    <m/>
    <m/>
    <m/>
    <m/>
    <m/>
    <m/>
    <m/>
    <m/>
    <m/>
    <m/>
    <m/>
    <m/>
    <s v="AP00498072"/>
    <n v="11"/>
    <d v="2017-02-09T00:00:00"/>
    <s v="AP Payments"/>
    <s v="00005346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9006.74"/>
    <m/>
    <s v="Accounts Payable"/>
    <s v="AP00498072"/>
    <n v="192"/>
    <m/>
    <m/>
    <m/>
    <m/>
    <m/>
    <m/>
    <m/>
    <m/>
    <m/>
    <m/>
    <m/>
    <m/>
    <m/>
    <m/>
    <m/>
    <m/>
    <m/>
    <m/>
    <m/>
    <m/>
    <s v="AP00498072"/>
    <n v="192"/>
    <d v="2017-02-09T00:00:00"/>
    <s v="AP Payments"/>
    <s v="00005361"/>
    <s v="99999"/>
    <m/>
    <m/>
    <s v="AP"/>
  </r>
  <r>
    <s v="Stop Violence Against Women (VSTOP)"/>
    <s v="2015WFAX0018"/>
    <n v="2017"/>
    <n v="8"/>
    <d v="2017-02-10T00:00:00"/>
    <m/>
    <m/>
    <x v="0"/>
    <m/>
    <x v="3"/>
    <x v="1"/>
    <m/>
    <s v="AR Direct Cash Journal"/>
    <n v="1700"/>
    <m/>
    <s v="17-02-10AR_DIRJRNL1080"/>
    <s v="AR00499969"/>
    <n v="14"/>
    <m/>
    <m/>
    <m/>
    <m/>
    <m/>
    <m/>
    <m/>
    <m/>
    <m/>
    <m/>
    <m/>
    <m/>
    <m/>
    <m/>
    <m/>
    <m/>
    <m/>
    <m/>
    <m/>
    <m/>
    <s v="AR00499969"/>
    <n v="14"/>
    <d v="2017-02-10T00:00:00"/>
    <s v="AR Direct Cash Journal"/>
    <s v="41405403"/>
    <s v="99999"/>
    <m/>
    <m/>
    <s v="AR"/>
  </r>
  <r>
    <s v="Stop Violence Against Women (VSTOP)"/>
    <s v="2015WFAX0018"/>
    <n v="2017"/>
    <n v="8"/>
    <d v="2017-02-14T00:00:00"/>
    <m/>
    <m/>
    <x v="0"/>
    <m/>
    <x v="3"/>
    <x v="1"/>
    <m/>
    <s v="IndirectCost_Jan17"/>
    <n v="-18193.62"/>
    <m/>
    <s v="Cash With The Treasurer Of VA"/>
    <s v="0000501891"/>
    <n v="65"/>
    <m/>
    <m/>
    <m/>
    <m/>
    <m/>
    <m/>
    <m/>
    <m/>
    <m/>
    <m/>
    <m/>
    <m/>
    <m/>
    <m/>
    <m/>
    <m/>
    <m/>
    <m/>
    <m/>
    <m/>
    <s v="0000501891"/>
    <n v="65"/>
    <d v="2017-02-14T00:00:00"/>
    <s v="IndirectCost_Jan17"/>
    <m/>
    <s v="99999"/>
    <m/>
    <m/>
    <s v="SPJ"/>
  </r>
  <r>
    <s v="Stop Violence Against Women (VSTOP)"/>
    <s v="2015WFAX0018"/>
    <n v="2017"/>
    <n v="8"/>
    <d v="2017-02-15T00:00:00"/>
    <m/>
    <m/>
    <x v="0"/>
    <m/>
    <x v="3"/>
    <x v="1"/>
    <m/>
    <s v="BOAJAN17"/>
    <n v="-495"/>
    <m/>
    <s v="Cash With The Treasurer Of VA"/>
    <s v="0000503102"/>
    <n v="63"/>
    <m/>
    <m/>
    <m/>
    <m/>
    <m/>
    <m/>
    <m/>
    <m/>
    <m/>
    <m/>
    <m/>
    <m/>
    <m/>
    <m/>
    <m/>
    <m/>
    <m/>
    <m/>
    <m/>
    <m/>
    <s v="0000503102"/>
    <n v="63"/>
    <d v="2017-02-15T00:00:00"/>
    <s v="BOAJAN17"/>
    <m/>
    <s v="99999"/>
    <m/>
    <m/>
    <s v="SPJ"/>
  </r>
  <r>
    <s v="Stop Violence Against Women (VSTOP)"/>
    <s v="2015WFAX0018"/>
    <n v="2017"/>
    <n v="8"/>
    <d v="2017-02-15T00:00:00"/>
    <m/>
    <m/>
    <x v="0"/>
    <m/>
    <x v="19"/>
    <x v="1"/>
    <m/>
    <s v="AR Direct Cash Journal"/>
    <n v="-38116.480000000003"/>
    <m/>
    <s v="17-02-15AR_DIRJRNL1094"/>
    <s v="AR00503673"/>
    <n v="27"/>
    <m/>
    <m/>
    <m/>
    <m/>
    <m/>
    <m/>
    <s v="1094"/>
    <n v="1"/>
    <d v="2017-02-15T00:00:00"/>
    <s v="41405405"/>
    <s v="EFT"/>
    <m/>
    <m/>
    <m/>
    <m/>
    <m/>
    <m/>
    <m/>
    <m/>
    <m/>
    <s v="1094"/>
    <n v="1"/>
    <d v="2017-02-15T00:00:00"/>
    <s v="41405405"/>
    <s v="41405405"/>
    <s v="10230"/>
    <m/>
    <m/>
    <s v="AR"/>
  </r>
  <r>
    <s v="Stop Violence Against Women (VSTOP)"/>
    <s v="2015WFAX0018"/>
    <n v="2017"/>
    <n v="8"/>
    <d v="2017-02-09T00:00:00"/>
    <m/>
    <m/>
    <x v="0"/>
    <m/>
    <x v="3"/>
    <x v="0"/>
    <m/>
    <s v="AP Payments"/>
    <n v="-7571.63"/>
    <m/>
    <s v="Cash With The Treasurer Of VA"/>
    <s v="AP00498072"/>
    <n v="25"/>
    <m/>
    <m/>
    <m/>
    <m/>
    <m/>
    <m/>
    <m/>
    <m/>
    <m/>
    <m/>
    <m/>
    <m/>
    <m/>
    <m/>
    <m/>
    <m/>
    <m/>
    <m/>
    <m/>
    <m/>
    <s v="AP00498072"/>
    <n v="25"/>
    <d v="2017-02-09T00:00:00"/>
    <s v="AP Payments"/>
    <s v="00005368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2759.97"/>
    <m/>
    <s v="Cash With The Treasurer Of VA"/>
    <s v="AP00498072"/>
    <n v="39"/>
    <m/>
    <m/>
    <m/>
    <m/>
    <m/>
    <m/>
    <m/>
    <m/>
    <m/>
    <m/>
    <m/>
    <m/>
    <m/>
    <m/>
    <m/>
    <m/>
    <m/>
    <m/>
    <m/>
    <m/>
    <s v="AP00498072"/>
    <n v="39"/>
    <d v="2017-02-09T00:00:00"/>
    <s v="AP Payments"/>
    <s v="00005362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7571.63"/>
    <m/>
    <s v="Accounts Payable"/>
    <s v="AP00498072"/>
    <n v="178"/>
    <m/>
    <m/>
    <m/>
    <m/>
    <m/>
    <m/>
    <m/>
    <m/>
    <m/>
    <m/>
    <m/>
    <m/>
    <m/>
    <m/>
    <m/>
    <m/>
    <m/>
    <m/>
    <m/>
    <m/>
    <s v="AP00498072"/>
    <n v="178"/>
    <d v="2017-02-09T00:00:00"/>
    <s v="AP Payments"/>
    <s v="00005368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27070.1"/>
    <m/>
    <s v="Accounts Payable"/>
    <s v="AP00498072"/>
    <n v="176"/>
    <m/>
    <m/>
    <m/>
    <m/>
    <m/>
    <m/>
    <m/>
    <m/>
    <m/>
    <m/>
    <m/>
    <m/>
    <m/>
    <m/>
    <m/>
    <m/>
    <m/>
    <m/>
    <m/>
    <m/>
    <s v="AP00498072"/>
    <n v="176"/>
    <d v="2017-02-09T00:00:00"/>
    <s v="AP Payments"/>
    <s v="00005366"/>
    <s v="99999"/>
    <m/>
    <m/>
    <s v="AP"/>
  </r>
  <r>
    <s v="Stop Violence Against Women (VSTOP)"/>
    <s v="2015WFAX0018"/>
    <n v="2017"/>
    <n v="8"/>
    <d v="2017-02-10T00:00:00"/>
    <m/>
    <m/>
    <x v="0"/>
    <m/>
    <x v="5"/>
    <x v="1"/>
    <m/>
    <s v="AR Direct Cash Journal"/>
    <n v="-1700"/>
    <m/>
    <s v="17-02-10AR_DIRJRNL1080"/>
    <s v="AR00499969"/>
    <n v="11"/>
    <m/>
    <m/>
    <m/>
    <m/>
    <m/>
    <m/>
    <s v="1080"/>
    <n v="3"/>
    <d v="2017-02-10T00:00:00"/>
    <s v="41405403"/>
    <s v="EFT"/>
    <m/>
    <m/>
    <m/>
    <m/>
    <m/>
    <m/>
    <m/>
    <m/>
    <m/>
    <s v="1080"/>
    <n v="3"/>
    <d v="2017-02-10T00:00:00"/>
    <s v="41405403"/>
    <s v="41405403"/>
    <s v="10230"/>
    <m/>
    <m/>
    <s v="AR"/>
  </r>
  <r>
    <s v="Stop Violence Against Women (VSTOP)"/>
    <s v="2015WFAX0018"/>
    <n v="2017"/>
    <n v="8"/>
    <d v="2017-02-14T00:00:00"/>
    <m/>
    <m/>
    <x v="0"/>
    <s v="390001"/>
    <x v="17"/>
    <x v="1"/>
    <m/>
    <s v="IndirectCost_Jan17"/>
    <n v="16921.87"/>
    <m/>
    <s v="Agency Indirect Cost Recovery"/>
    <s v="0000501891"/>
    <n v="2"/>
    <m/>
    <m/>
    <m/>
    <m/>
    <m/>
    <m/>
    <m/>
    <m/>
    <m/>
    <m/>
    <m/>
    <m/>
    <m/>
    <m/>
    <m/>
    <m/>
    <m/>
    <m/>
    <m/>
    <m/>
    <s v="0000501891"/>
    <n v="2"/>
    <d v="2017-02-14T00:00:00"/>
    <s v="IndirectCost_Jan17"/>
    <s v="JANIC"/>
    <s v="10220"/>
    <m/>
    <m/>
    <s v="SPJ"/>
  </r>
  <r>
    <s v="Stop Violence Against Women (VSTOP)"/>
    <s v="2015WFAX0018"/>
    <n v="2017"/>
    <n v="8"/>
    <d v="2017-02-15T00:00:00"/>
    <m/>
    <m/>
    <x v="0"/>
    <m/>
    <x v="3"/>
    <x v="1"/>
    <m/>
    <s v="AR Direct Cash Journal"/>
    <n v="2864.61"/>
    <m/>
    <s v="17-02-15AR_DIRJRNL1094"/>
    <s v="AR00503673"/>
    <n v="9"/>
    <m/>
    <m/>
    <m/>
    <m/>
    <m/>
    <m/>
    <m/>
    <m/>
    <m/>
    <m/>
    <m/>
    <m/>
    <m/>
    <m/>
    <m/>
    <m/>
    <m/>
    <m/>
    <m/>
    <m/>
    <s v="AR00503673"/>
    <n v="9"/>
    <d v="2017-02-15T00:00:00"/>
    <s v="AR Direct Cash Journal"/>
    <s v="41405405"/>
    <s v="99999"/>
    <m/>
    <m/>
    <s v="AR"/>
  </r>
  <r>
    <s v="Stop Violence Against Women (VSTOP)"/>
    <s v="2015WFAX0018"/>
    <n v="2017"/>
    <n v="8"/>
    <d v="2017-02-15T00:00:00"/>
    <m/>
    <m/>
    <x v="0"/>
    <s v="390001"/>
    <x v="31"/>
    <x v="1"/>
    <m/>
    <s v="BOAJAN17"/>
    <n v="495"/>
    <m/>
    <s v="Employee Trainng/Workshop/Conf"/>
    <s v="0000503102"/>
    <n v="29"/>
    <m/>
    <m/>
    <m/>
    <m/>
    <m/>
    <m/>
    <m/>
    <m/>
    <m/>
    <m/>
    <m/>
    <m/>
    <m/>
    <m/>
    <m/>
    <m/>
    <m/>
    <m/>
    <m/>
    <m/>
    <s v="0000503102"/>
    <n v="29"/>
    <d v="2017-02-15T00:00:00"/>
    <s v="BOAJAN17"/>
    <s v="JANBOA17"/>
    <s v="10230"/>
    <m/>
    <m/>
    <s v="SPJ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13"/>
    <m/>
    <s v="LAPTraining"/>
    <s v="EX00507146"/>
    <n v="10"/>
    <m/>
    <m/>
    <m/>
    <m/>
    <m/>
    <m/>
    <m/>
    <m/>
    <m/>
    <m/>
    <m/>
    <m/>
    <m/>
    <m/>
    <m/>
    <m/>
    <m/>
    <m/>
    <m/>
    <m/>
    <s v="EX00507146"/>
    <n v="10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13"/>
    <m/>
    <s v="LAPTraining"/>
    <s v="EX00506675"/>
    <n v="10"/>
    <m/>
    <m/>
    <m/>
    <m/>
    <m/>
    <m/>
    <m/>
    <m/>
    <m/>
    <m/>
    <m/>
    <m/>
    <m/>
    <m/>
    <m/>
    <m/>
    <m/>
    <m/>
    <m/>
    <m/>
    <s v="EX00506675"/>
    <n v="10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22"/>
    <x v="1"/>
    <m/>
    <s v="JRNLWithSue"/>
    <n v="-1271.75"/>
    <m/>
    <s v="Rcvry Stwde Ind Cst Grant/Cont"/>
    <s v="0000506562"/>
    <n v="11"/>
    <m/>
    <m/>
    <m/>
    <m/>
    <m/>
    <m/>
    <m/>
    <m/>
    <m/>
    <m/>
    <m/>
    <m/>
    <m/>
    <m/>
    <m/>
    <m/>
    <m/>
    <m/>
    <m/>
    <m/>
    <s v="0000506562"/>
    <n v="11"/>
    <d v="2017-02-21T00:00:00"/>
    <s v="JRNLWithSue"/>
    <s v="DC1094"/>
    <s v="10230"/>
    <m/>
    <m/>
    <s v="SPJ"/>
  </r>
  <r>
    <s v="Stop Violence Against Women (VSTOP)"/>
    <s v="2015WFAX0018"/>
    <n v="2017"/>
    <n v="5"/>
    <d v="2016-11-30T00:00:00"/>
    <m/>
    <m/>
    <x v="0"/>
    <s v="390001"/>
    <x v="7"/>
    <x v="1"/>
    <m/>
    <s v="NOV 16 TS'S"/>
    <n v="143.66999999999999"/>
    <m/>
    <s v="Retiree Health Ins Cr Premium"/>
    <s v="0000444298"/>
    <n v="57"/>
    <m/>
    <m/>
    <m/>
    <m/>
    <m/>
    <m/>
    <m/>
    <m/>
    <m/>
    <m/>
    <m/>
    <m/>
    <m/>
    <m/>
    <m/>
    <m/>
    <m/>
    <m/>
    <m/>
    <m/>
    <s v="0000444298"/>
    <n v="57"/>
    <d v="2016-11-30T00:00:00"/>
    <s v="NOV 16 TS'S"/>
    <s v="Nov16TS"/>
    <s v="10230"/>
    <m/>
    <m/>
    <s v="SPJ"/>
  </r>
  <r>
    <s v="Stop Violence Against Women (VSTOP)"/>
    <s v="2015WFAX0018"/>
    <n v="2017"/>
    <n v="6"/>
    <d v="2016-12-01T00:00:00"/>
    <m/>
    <m/>
    <x v="0"/>
    <m/>
    <x v="1"/>
    <x v="0"/>
    <m/>
    <s v="AP Payments"/>
    <n v="12668.72"/>
    <m/>
    <s v="Accounts Payable"/>
    <s v="AP00442482"/>
    <n v="14"/>
    <m/>
    <m/>
    <m/>
    <m/>
    <m/>
    <m/>
    <m/>
    <m/>
    <m/>
    <m/>
    <m/>
    <m/>
    <m/>
    <m/>
    <m/>
    <m/>
    <m/>
    <m/>
    <m/>
    <m/>
    <s v="AP00442482"/>
    <n v="14"/>
    <d v="2016-12-01T00:00:00"/>
    <s v="AP Payments"/>
    <s v="00004565"/>
    <s v="99999"/>
    <m/>
    <m/>
    <s v="AP"/>
  </r>
  <r>
    <s v="Stop Violence Against Women (VSTOP)"/>
    <s v="2015WFAX0018"/>
    <n v="2017"/>
    <n v="6"/>
    <d v="2016-12-09T00:00:00"/>
    <m/>
    <m/>
    <x v="0"/>
    <s v="390001"/>
    <x v="0"/>
    <x v="0"/>
    <m/>
    <s v="Accounts Payable"/>
    <n v="12460"/>
    <m/>
    <s v="16-U9206 VA15 V-STOP"/>
    <s v="AP00451146"/>
    <n v="87"/>
    <s v="00004644"/>
    <n v="1"/>
    <d v="2016-12-06T00:00:00"/>
    <s v="Wythe County Board of Supervisors"/>
    <s v="16-U9206 VA15 V-STOP"/>
    <s v="14000"/>
    <m/>
    <m/>
    <m/>
    <m/>
    <m/>
    <m/>
    <m/>
    <m/>
    <m/>
    <m/>
    <m/>
    <m/>
    <m/>
    <m/>
    <s v="00004644"/>
    <n v="1"/>
    <d v="2016-12-06T00:00:00"/>
    <s v="Wythe County Board of Supervisors"/>
    <s v="00004644"/>
    <s v="10220"/>
    <s v="197"/>
    <m/>
    <s v="AP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3.75"/>
    <m/>
    <s v="VSTOP MEETING"/>
    <s v="EX00460916"/>
    <n v="26"/>
    <m/>
    <m/>
    <m/>
    <m/>
    <m/>
    <m/>
    <m/>
    <m/>
    <m/>
    <m/>
    <m/>
    <m/>
    <m/>
    <m/>
    <m/>
    <m/>
    <m/>
    <m/>
    <m/>
    <m/>
    <s v="EX00460916"/>
    <n v="26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22.14"/>
    <m/>
    <s v="VSTOP MEETING"/>
    <s v="EX00460916"/>
    <n v="27"/>
    <m/>
    <m/>
    <m/>
    <m/>
    <m/>
    <m/>
    <m/>
    <m/>
    <m/>
    <m/>
    <m/>
    <m/>
    <m/>
    <m/>
    <m/>
    <m/>
    <m/>
    <m/>
    <m/>
    <m/>
    <s v="EX00460916"/>
    <n v="27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s v="390001"/>
    <x v="30"/>
    <x v="1"/>
    <m/>
    <s v="Expense Accrual Journal"/>
    <n v="5"/>
    <m/>
    <s v="VSTOP MEETING"/>
    <s v="EX00460436"/>
    <n v="17"/>
    <m/>
    <m/>
    <m/>
    <m/>
    <m/>
    <m/>
    <m/>
    <m/>
    <m/>
    <m/>
    <m/>
    <s v="0000123542"/>
    <n v="1"/>
    <d v="2016-12-21T00:00:00"/>
    <s v="VSTOP MEETING"/>
    <s v="00007"/>
    <s v="14000"/>
    <s v="00445037100"/>
    <s v="PARKING"/>
    <m/>
    <s v="0000123542"/>
    <n v="1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7T00:00:00"/>
    <m/>
    <m/>
    <x v="0"/>
    <s v="390001"/>
    <x v="27"/>
    <x v="1"/>
    <m/>
    <s v="Misc Corrections"/>
    <n v="15.72"/>
    <m/>
    <s v="Gasoline"/>
    <s v="0000462663"/>
    <n v="16"/>
    <m/>
    <m/>
    <m/>
    <m/>
    <m/>
    <m/>
    <m/>
    <m/>
    <m/>
    <m/>
    <m/>
    <m/>
    <m/>
    <m/>
    <m/>
    <m/>
    <m/>
    <m/>
    <m/>
    <m/>
    <s v="0000462663"/>
    <n v="16"/>
    <d v="2016-12-27T00:00:00"/>
    <s v="Misc Corrections"/>
    <s v="V4776"/>
    <s v="10330"/>
    <m/>
    <m/>
    <s v="SPJ"/>
  </r>
  <r>
    <s v="Stop Violence Against Women (VSTOP)"/>
    <s v="2015WFAX0018"/>
    <n v="2017"/>
    <n v="6"/>
    <d v="2016-12-29T00:00:00"/>
    <m/>
    <m/>
    <x v="0"/>
    <s v="390001"/>
    <x v="6"/>
    <x v="1"/>
    <m/>
    <s v="Dec16TS"/>
    <n v="146.01"/>
    <m/>
    <s v="Group Life Insurance"/>
    <s v="0000468127"/>
    <n v="36"/>
    <m/>
    <m/>
    <m/>
    <m/>
    <m/>
    <m/>
    <m/>
    <m/>
    <m/>
    <m/>
    <m/>
    <m/>
    <m/>
    <m/>
    <m/>
    <m/>
    <m/>
    <m/>
    <m/>
    <m/>
    <s v="0000468127"/>
    <n v="36"/>
    <d v="2016-12-29T00:00:00"/>
    <s v="Dec16TS"/>
    <s v="Dec16ts"/>
    <s v="10230"/>
    <m/>
    <m/>
    <s v="SPJ"/>
  </r>
  <r>
    <s v="Stop Violence Against Women (VSTOP)"/>
    <s v="2015WFAX0018"/>
    <n v="2017"/>
    <n v="6"/>
    <d v="2016-12-29T00:00:00"/>
    <m/>
    <m/>
    <x v="0"/>
    <s v="390001"/>
    <x v="10"/>
    <x v="1"/>
    <m/>
    <s v="Dec16TS"/>
    <n v="73.56"/>
    <m/>
    <s v="VSDB &amp; Longterm Disability Ins"/>
    <s v="0000468127"/>
    <n v="85"/>
    <m/>
    <m/>
    <m/>
    <m/>
    <m/>
    <m/>
    <m/>
    <m/>
    <m/>
    <m/>
    <m/>
    <m/>
    <m/>
    <m/>
    <m/>
    <m/>
    <m/>
    <m/>
    <m/>
    <m/>
    <s v="0000468127"/>
    <n v="85"/>
    <d v="2016-12-29T00:00:00"/>
    <s v="Dec16TS"/>
    <s v="Dec16ts"/>
    <s v="10230"/>
    <m/>
    <m/>
    <s v="SPJ"/>
  </r>
  <r>
    <s v="Stop Violence Against Women (VSTOP)"/>
    <s v="2015WFAX0018"/>
    <n v="2017"/>
    <n v="7"/>
    <d v="2017-01-11T00:00:00"/>
    <m/>
    <m/>
    <x v="0"/>
    <m/>
    <x v="5"/>
    <x v="0"/>
    <m/>
    <s v="AR Direct Cash Journal"/>
    <n v="-75228.47"/>
    <m/>
    <s v="17-01-11AR_DIRJRNL984"/>
    <s v="AR00474822"/>
    <n v="26"/>
    <m/>
    <m/>
    <m/>
    <m/>
    <m/>
    <m/>
    <s v="984"/>
    <n v="3"/>
    <d v="2017-01-11T00:00:00"/>
    <s v="41400291"/>
    <s v="EFT"/>
    <m/>
    <m/>
    <m/>
    <m/>
    <m/>
    <m/>
    <m/>
    <m/>
    <m/>
    <s v="984"/>
    <n v="3"/>
    <d v="2017-01-11T00:00:00"/>
    <s v="41400291"/>
    <s v="41400291"/>
    <s v="10220"/>
    <m/>
    <m/>
    <s v="AR"/>
  </r>
  <r>
    <s v="Stop Violence Against Women (VSTOP)"/>
    <s v="2015WFAX0018"/>
    <n v="2017"/>
    <n v="6"/>
    <d v="2016-12-22T00:00:00"/>
    <m/>
    <m/>
    <x v="0"/>
    <s v="390001"/>
    <x v="27"/>
    <x v="2"/>
    <m/>
    <s v="Accounts Payable"/>
    <n v="33.21"/>
    <m/>
    <s v="Expense Distribution"/>
    <s v="AP00461703"/>
    <n v="40"/>
    <s v="00004837"/>
    <n v="1"/>
    <d v="2016-12-22T00:00:00"/>
    <s v="MANSFIELD OIL Co of Gainesville Inc"/>
    <m/>
    <s v="14000"/>
    <m/>
    <m/>
    <m/>
    <m/>
    <m/>
    <m/>
    <m/>
    <m/>
    <m/>
    <m/>
    <m/>
    <m/>
    <m/>
    <m/>
    <s v="00004837"/>
    <n v="1"/>
    <d v="2016-12-22T00:00:00"/>
    <s v="MANSFIELD OIL Co of Gainesville Inc"/>
    <s v="00004837"/>
    <s v="10330"/>
    <m/>
    <m/>
    <s v="AP"/>
  </r>
  <r>
    <s v="Stop Violence Against Women (VSTOP)"/>
    <s v="2015WFAX0018"/>
    <n v="2017"/>
    <n v="6"/>
    <d v="2016-12-27T00:00:00"/>
    <m/>
    <m/>
    <x v="0"/>
    <m/>
    <x v="5"/>
    <x v="1"/>
    <m/>
    <s v="AR Direct Cash Journal"/>
    <n v="-17800"/>
    <m/>
    <s v="16-12-23AR_DIRJRNL953"/>
    <s v="AR00462950"/>
    <n v="23"/>
    <m/>
    <m/>
    <m/>
    <m/>
    <m/>
    <m/>
    <s v="953"/>
    <n v="5"/>
    <d v="2016-12-23T00:00:00"/>
    <s v="41405394"/>
    <s v="ACH"/>
    <m/>
    <m/>
    <m/>
    <m/>
    <m/>
    <m/>
    <m/>
    <m/>
    <m/>
    <s v="953"/>
    <n v="5"/>
    <d v="2016-12-23T00:00:00"/>
    <s v="41405394"/>
    <s v="41405394"/>
    <s v="10230"/>
    <m/>
    <m/>
    <s v="AR"/>
  </r>
  <r>
    <s v="Stop Violence Against Women (VSTOP)"/>
    <s v="2015WFAX0018"/>
    <n v="2017"/>
    <n v="6"/>
    <d v="2016-12-29T00:00:00"/>
    <m/>
    <m/>
    <x v="0"/>
    <m/>
    <x v="3"/>
    <x v="1"/>
    <m/>
    <s v="Dec16TS"/>
    <n v="-17598.900000000001"/>
    <m/>
    <s v="Cash With The Treasurer Of VA"/>
    <s v="0000468127"/>
    <n v="152"/>
    <m/>
    <m/>
    <m/>
    <m/>
    <m/>
    <m/>
    <m/>
    <m/>
    <m/>
    <m/>
    <m/>
    <m/>
    <m/>
    <m/>
    <m/>
    <m/>
    <m/>
    <m/>
    <m/>
    <m/>
    <s v="0000468127"/>
    <n v="152"/>
    <d v="2016-12-29T00:00:00"/>
    <s v="Dec16TS"/>
    <m/>
    <s v="99999"/>
    <m/>
    <m/>
    <s v="SPJ"/>
  </r>
  <r>
    <s v="Stop Violence Against Women (VSTOP)"/>
    <s v="2015WFAX0018"/>
    <n v="2017"/>
    <n v="6"/>
    <d v="2016-12-29T00:00:00"/>
    <m/>
    <m/>
    <x v="0"/>
    <m/>
    <x v="3"/>
    <x v="2"/>
    <m/>
    <s v="AP Payments"/>
    <n v="-15.72"/>
    <m/>
    <s v="Cash With The Treasurer Of VA"/>
    <s v="AP00464198"/>
    <n v="10"/>
    <m/>
    <m/>
    <m/>
    <m/>
    <m/>
    <m/>
    <m/>
    <m/>
    <m/>
    <m/>
    <m/>
    <m/>
    <m/>
    <m/>
    <m/>
    <m/>
    <m/>
    <m/>
    <m/>
    <m/>
    <s v="AP00464198"/>
    <n v="10"/>
    <d v="2016-12-29T00:00:00"/>
    <s v="AP Payments"/>
    <s v="00004776"/>
    <s v="99999"/>
    <m/>
    <m/>
    <s v="AP"/>
  </r>
  <r>
    <s v="Stop Violence Against Women (VSTOP)"/>
    <s v="2015WFAX0018"/>
    <n v="2017"/>
    <n v="6"/>
    <d v="2016-12-29T00:00:00"/>
    <m/>
    <m/>
    <x v="0"/>
    <m/>
    <x v="1"/>
    <x v="2"/>
    <m/>
    <s v="AP Payments"/>
    <n v="15.72"/>
    <m/>
    <s v="Accounts Payable"/>
    <s v="AP00464198"/>
    <n v="32"/>
    <m/>
    <m/>
    <m/>
    <m/>
    <m/>
    <m/>
    <m/>
    <m/>
    <m/>
    <m/>
    <m/>
    <m/>
    <m/>
    <m/>
    <m/>
    <m/>
    <m/>
    <m/>
    <m/>
    <m/>
    <s v="AP00464198"/>
    <n v="32"/>
    <d v="2016-12-29T00:00:00"/>
    <s v="AP Payments"/>
    <s v="00004776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4558.5600000000004"/>
    <m/>
    <s v="Accounts Payable"/>
    <s v="AP00475897"/>
    <n v="13"/>
    <m/>
    <m/>
    <m/>
    <m/>
    <m/>
    <m/>
    <m/>
    <m/>
    <m/>
    <m/>
    <m/>
    <m/>
    <m/>
    <m/>
    <m/>
    <m/>
    <m/>
    <m/>
    <m/>
    <m/>
    <s v="AP00475897"/>
    <n v="13"/>
    <d v="2017-01-12T00:00:00"/>
    <s v="Accounts Payable"/>
    <s v="00004963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4295.68"/>
    <m/>
    <s v="Accounts Payable"/>
    <s v="AP00475897"/>
    <n v="25"/>
    <m/>
    <m/>
    <m/>
    <m/>
    <m/>
    <m/>
    <m/>
    <m/>
    <m/>
    <m/>
    <m/>
    <m/>
    <m/>
    <m/>
    <m/>
    <m/>
    <m/>
    <m/>
    <m/>
    <m/>
    <s v="AP00475897"/>
    <n v="25"/>
    <d v="2017-01-12T00:00:00"/>
    <s v="Accounts Payable"/>
    <s v="00004971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7750"/>
    <m/>
    <s v="16-Q3521VA15 V-STOP"/>
    <s v="AP00475897"/>
    <n v="128"/>
    <s v="00004969"/>
    <n v="1"/>
    <d v="2017-01-11T00:00:00"/>
    <s v="FLOYD COUNTY TREASURER"/>
    <s v="16-Q3521VA15 V-STOP"/>
    <s v="14000"/>
    <m/>
    <m/>
    <m/>
    <m/>
    <m/>
    <m/>
    <m/>
    <m/>
    <m/>
    <m/>
    <m/>
    <m/>
    <m/>
    <m/>
    <s v="00004969"/>
    <n v="1"/>
    <d v="2017-01-11T00:00:00"/>
    <s v="FLOYD COUNTY TREASURER"/>
    <s v="00004969"/>
    <s v="10220"/>
    <s v="063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5443.77"/>
    <m/>
    <s v="Cash With The Treasurer Of VA"/>
    <s v="AP00476442"/>
    <n v="50"/>
    <m/>
    <m/>
    <m/>
    <m/>
    <m/>
    <m/>
    <m/>
    <m/>
    <m/>
    <m/>
    <m/>
    <m/>
    <m/>
    <m/>
    <m/>
    <m/>
    <m/>
    <m/>
    <m/>
    <m/>
    <s v="AP00476442"/>
    <n v="50"/>
    <d v="2017-01-13T00:00:00"/>
    <s v="AP Payments"/>
    <s v="00004975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4558.5600000000004"/>
    <m/>
    <s v="Cash With The Treasurer Of VA"/>
    <s v="AP00476442"/>
    <n v="38"/>
    <m/>
    <m/>
    <m/>
    <m/>
    <m/>
    <m/>
    <m/>
    <m/>
    <m/>
    <m/>
    <m/>
    <m/>
    <m/>
    <m/>
    <m/>
    <m/>
    <m/>
    <m/>
    <m/>
    <m/>
    <s v="AP00476442"/>
    <n v="38"/>
    <d v="2017-01-13T00:00:00"/>
    <s v="AP Payments"/>
    <s v="00004963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4057.56"/>
    <m/>
    <s v="Cash With The Treasurer Of VA"/>
    <s v="AP00476442"/>
    <n v="47"/>
    <m/>
    <m/>
    <m/>
    <m/>
    <m/>
    <m/>
    <m/>
    <m/>
    <m/>
    <m/>
    <m/>
    <m/>
    <m/>
    <m/>
    <m/>
    <m/>
    <m/>
    <m/>
    <m/>
    <m/>
    <s v="AP00476442"/>
    <n v="47"/>
    <d v="2017-01-13T00:00:00"/>
    <s v="AP Payments"/>
    <s v="00004972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60"/>
    <m/>
    <m/>
    <m/>
    <m/>
    <m/>
    <m/>
    <m/>
    <m/>
    <m/>
    <m/>
    <m/>
    <m/>
    <m/>
    <m/>
    <m/>
    <m/>
    <m/>
    <m/>
    <m/>
    <m/>
    <s v="AP00515022"/>
    <n v="60"/>
    <d v="2017-03-02T00:00:00"/>
    <s v="AP Payments"/>
    <s v="00005775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P Payments"/>
    <n v="115.5"/>
    <m/>
    <s v="Accounts Payable"/>
    <s v="AP00521121"/>
    <n v="81"/>
    <m/>
    <m/>
    <m/>
    <m/>
    <m/>
    <m/>
    <m/>
    <m/>
    <m/>
    <m/>
    <m/>
    <m/>
    <m/>
    <m/>
    <m/>
    <m/>
    <m/>
    <m/>
    <m/>
    <m/>
    <s v="AP00521121"/>
    <n v="81"/>
    <d v="2017-03-07T00:00:00"/>
    <s v="AP Payments"/>
    <s v="00005881"/>
    <s v="99999"/>
    <m/>
    <m/>
    <s v="AP"/>
  </r>
  <r>
    <s v="Stop Violence Against Women (VSTOP)"/>
    <s v="2015WFAX0018"/>
    <n v="2017"/>
    <n v="9"/>
    <d v="2017-03-07T00:00:00"/>
    <m/>
    <m/>
    <x v="0"/>
    <s v="390001"/>
    <x v="0"/>
    <x v="0"/>
    <m/>
    <s v="Accounts Payable"/>
    <n v="11316.94"/>
    <m/>
    <s v="16-L4704VA15 V-STOP"/>
    <s v="AP00520212"/>
    <n v="50"/>
    <s v="00005794"/>
    <n v="1"/>
    <d v="2017-03-01T00:00:00"/>
    <s v="COUNTY OF AUGUSTA"/>
    <s v="16-L4704VA15 V-STOP"/>
    <s v="14000"/>
    <m/>
    <m/>
    <m/>
    <m/>
    <m/>
    <m/>
    <m/>
    <m/>
    <m/>
    <m/>
    <m/>
    <m/>
    <m/>
    <m/>
    <s v="00005794"/>
    <n v="1"/>
    <d v="2017-03-01T00:00:00"/>
    <s v="COUNTY OF AUGUSTA"/>
    <s v="00005794"/>
    <s v="10220"/>
    <s v="015"/>
    <m/>
    <s v="AP"/>
  </r>
  <r>
    <s v="Stop Violence Against Women (VSTOP)"/>
    <s v="2015WFAX0018"/>
    <n v="2017"/>
    <n v="9"/>
    <d v="2017-03-07T00:00:00"/>
    <m/>
    <m/>
    <x v="0"/>
    <s v="390001"/>
    <x v="0"/>
    <x v="0"/>
    <m/>
    <s v="Accounts Payable"/>
    <n v="27544"/>
    <m/>
    <s v="16-Q3520VA15 V-STOP"/>
    <s v="AP00520212"/>
    <n v="51"/>
    <s v="00005795"/>
    <n v="1"/>
    <d v="2017-03-01T00:00:00"/>
    <s v="County of Scott Virginia"/>
    <s v="16-Q3520VA15 V-STOP"/>
    <s v="14000"/>
    <m/>
    <m/>
    <m/>
    <m/>
    <m/>
    <m/>
    <m/>
    <m/>
    <m/>
    <m/>
    <m/>
    <m/>
    <m/>
    <m/>
    <s v="00005795"/>
    <n v="1"/>
    <d v="2017-03-01T00:00:00"/>
    <s v="County of Scott Virginia"/>
    <s v="00005795"/>
    <s v="10220"/>
    <s v="169"/>
    <m/>
    <s v="AP"/>
  </r>
  <r>
    <s v="Stop Violence Against Women (VSTOP)"/>
    <s v="2015WFAX0018"/>
    <n v="2017"/>
    <n v="9"/>
    <d v="2017-03-08T00:00:00"/>
    <m/>
    <m/>
    <x v="0"/>
    <m/>
    <x v="1"/>
    <x v="1"/>
    <m/>
    <s v="Accounts Payable"/>
    <n v="-8.58"/>
    <m/>
    <s v="Accounts Payable"/>
    <s v="AP00521671"/>
    <n v="25"/>
    <m/>
    <m/>
    <m/>
    <m/>
    <m/>
    <m/>
    <m/>
    <m/>
    <m/>
    <m/>
    <m/>
    <m/>
    <m/>
    <m/>
    <m/>
    <m/>
    <m/>
    <m/>
    <m/>
    <m/>
    <s v="AP00521671"/>
    <n v="25"/>
    <d v="2017-03-08T00:00:00"/>
    <s v="Accounts Payable"/>
    <s v="00005887"/>
    <s v="99999"/>
    <m/>
    <m/>
    <s v="AP"/>
  </r>
  <r>
    <s v="Stop Violence Against Women (VSTOP)"/>
    <s v="2015WFAX0018"/>
    <n v="2017"/>
    <n v="9"/>
    <d v="2017-03-08T00:00:00"/>
    <m/>
    <m/>
    <x v="0"/>
    <s v="390001"/>
    <x v="27"/>
    <x v="1"/>
    <m/>
    <s v="Accounts Payable"/>
    <n v="8.58"/>
    <m/>
    <s v="Expense Distribution"/>
    <s v="AP00521671"/>
    <n v="81"/>
    <s v="00005887"/>
    <n v="1"/>
    <d v="2017-03-08T00:00:00"/>
    <s v="MANSFIELD OIL Co of Gainesville Inc"/>
    <m/>
    <s v="14000"/>
    <m/>
    <m/>
    <m/>
    <m/>
    <m/>
    <m/>
    <m/>
    <m/>
    <m/>
    <m/>
    <m/>
    <m/>
    <m/>
    <m/>
    <s v="00005887"/>
    <n v="1"/>
    <d v="2017-03-08T00:00:00"/>
    <s v="MANSFIELD OIL Co of Gainesville Inc"/>
    <s v="00005887"/>
    <s v="10330"/>
    <m/>
    <m/>
    <s v="AP"/>
  </r>
  <r>
    <s v="Stop Violence Against Women (VSTOP)"/>
    <s v="2015WFAX0018"/>
    <n v="2017"/>
    <n v="9"/>
    <d v="2017-03-15T00:00:00"/>
    <m/>
    <m/>
    <x v="0"/>
    <s v="390001"/>
    <x v="21"/>
    <x v="1"/>
    <m/>
    <s v="CORR 3_15_17"/>
    <n v="-77.25"/>
    <m/>
    <s v="Travel, Meal Reimb-Not Rpt Irs"/>
    <s v="0000527418"/>
    <n v="41"/>
    <m/>
    <m/>
    <m/>
    <m/>
    <m/>
    <m/>
    <m/>
    <m/>
    <m/>
    <m/>
    <m/>
    <m/>
    <m/>
    <m/>
    <m/>
    <m/>
    <m/>
    <m/>
    <m/>
    <m/>
    <s v="0000527418"/>
    <n v="41"/>
    <d v="2017-03-15T00:00:00"/>
    <s v="CORR 3_15_17"/>
    <s v="117654"/>
    <s v="10330"/>
    <m/>
    <m/>
    <s v="SPJ"/>
  </r>
  <r>
    <s v="Stop Violence Against Women (VSTOP)"/>
    <s v="2015WFAX0018"/>
    <n v="2017"/>
    <n v="9"/>
    <d v="2017-03-16T00:00:00"/>
    <m/>
    <m/>
    <x v="0"/>
    <s v="390001"/>
    <x v="24"/>
    <x v="1"/>
    <m/>
    <s v="Proration17_pt2"/>
    <n v="496.49"/>
    <m/>
    <s v="Office Supplies"/>
    <s v="0000528524"/>
    <n v="38"/>
    <m/>
    <m/>
    <m/>
    <m/>
    <m/>
    <m/>
    <m/>
    <m/>
    <m/>
    <m/>
    <m/>
    <m/>
    <m/>
    <m/>
    <m/>
    <m/>
    <m/>
    <m/>
    <m/>
    <m/>
    <s v="0000528524"/>
    <n v="38"/>
    <d v="2017-03-16T00:00:00"/>
    <s v="Proration17_pt2"/>
    <s v="PRO317"/>
    <s v="10230"/>
    <m/>
    <m/>
    <s v="SPJ"/>
  </r>
  <r>
    <s v="Stop Violence Against Women (VSTOP)"/>
    <s v="2015WFAX0018"/>
    <n v="2017"/>
    <n v="9"/>
    <d v="2017-03-21T00:00:00"/>
    <m/>
    <m/>
    <x v="0"/>
    <s v="390001"/>
    <x v="27"/>
    <x v="1"/>
    <m/>
    <s v="CORR"/>
    <n v="21.31"/>
    <m/>
    <s v="Gasoline"/>
    <s v="0000531642"/>
    <n v="6"/>
    <m/>
    <m/>
    <m/>
    <m/>
    <m/>
    <m/>
    <m/>
    <m/>
    <m/>
    <m/>
    <m/>
    <m/>
    <m/>
    <m/>
    <m/>
    <m/>
    <m/>
    <m/>
    <m/>
    <m/>
    <s v="0000531642"/>
    <n v="6"/>
    <d v="2017-03-21T00:00:00"/>
    <s v="CORR"/>
    <s v="V5747"/>
    <s v="10330"/>
    <m/>
    <m/>
    <s v="SPJ"/>
  </r>
  <r>
    <s v="Stop Violence Against Women (VSTOP)"/>
    <s v="2015WFAX0018"/>
    <n v="2017"/>
    <n v="9"/>
    <d v="2017-03-21T00:00:00"/>
    <m/>
    <m/>
    <x v="0"/>
    <s v="390001"/>
    <x v="27"/>
    <x v="2"/>
    <m/>
    <s v="CORR"/>
    <n v="-21.31"/>
    <m/>
    <s v="Gasoline"/>
    <s v="0000531642"/>
    <n v="5"/>
    <m/>
    <m/>
    <m/>
    <m/>
    <m/>
    <m/>
    <m/>
    <m/>
    <m/>
    <m/>
    <m/>
    <m/>
    <m/>
    <m/>
    <m/>
    <m/>
    <m/>
    <m/>
    <m/>
    <m/>
    <s v="0000531642"/>
    <n v="5"/>
    <d v="2017-03-21T00:00:00"/>
    <s v="CORR"/>
    <s v="V5747"/>
    <s v="10330"/>
    <m/>
    <m/>
    <s v="SPJ"/>
  </r>
  <r>
    <s v="Stop Violence Against Women (VSTOP)"/>
    <s v="2015WFAX0018"/>
    <n v="2017"/>
    <n v="9"/>
    <d v="2017-03-30T00:00:00"/>
    <m/>
    <m/>
    <x v="0"/>
    <m/>
    <x v="1"/>
    <x v="1"/>
    <m/>
    <s v="Accounts Payable"/>
    <n v="-115.5"/>
    <m/>
    <s v="Accounts Payable"/>
    <s v="AP00540091"/>
    <n v="1"/>
    <m/>
    <m/>
    <m/>
    <m/>
    <m/>
    <m/>
    <m/>
    <m/>
    <m/>
    <m/>
    <m/>
    <m/>
    <m/>
    <m/>
    <m/>
    <m/>
    <m/>
    <m/>
    <m/>
    <m/>
    <s v="AP00540091"/>
    <n v="1"/>
    <d v="2017-03-30T00:00:00"/>
    <s v="Accounts Payable"/>
    <s v="00006068"/>
    <s v="99999"/>
    <m/>
    <m/>
    <s v="AP"/>
  </r>
  <r>
    <s v="Stop Violence Against Women (VSTOP)"/>
    <s v="2015WFAX0018"/>
    <n v="2017"/>
    <n v="5"/>
    <d v="2016-11-23T00:00:00"/>
    <m/>
    <m/>
    <x v="0"/>
    <m/>
    <x v="1"/>
    <x v="0"/>
    <m/>
    <s v="AP Payments"/>
    <n v="8992.6200000000008"/>
    <m/>
    <s v="Accounts Payable"/>
    <s v="AP00437246"/>
    <n v="113"/>
    <m/>
    <m/>
    <m/>
    <m/>
    <m/>
    <m/>
    <m/>
    <m/>
    <m/>
    <m/>
    <m/>
    <m/>
    <m/>
    <m/>
    <m/>
    <m/>
    <m/>
    <m/>
    <m/>
    <m/>
    <s v="AP00437246"/>
    <n v="113"/>
    <d v="2016-11-23T00:00:00"/>
    <s v="AP Payments"/>
    <s v="00004280"/>
    <s v="99999"/>
    <m/>
    <m/>
    <s v="AP"/>
  </r>
  <r>
    <s v="Stop Violence Against Women (VSTOP)"/>
    <s v="2015WFAX0018"/>
    <n v="2017"/>
    <n v="5"/>
    <d v="2016-11-28T00:00:00"/>
    <m/>
    <m/>
    <x v="0"/>
    <m/>
    <x v="5"/>
    <x v="1"/>
    <m/>
    <s v="AR Direct Cash Journal"/>
    <n v="-12500"/>
    <m/>
    <s v="16-11-25AR_DIRJRNL874"/>
    <s v="AR00439090"/>
    <n v="3"/>
    <m/>
    <m/>
    <m/>
    <m/>
    <m/>
    <m/>
    <s v="874"/>
    <n v="3"/>
    <d v="2016-11-25T00:00:00"/>
    <s v="41405384"/>
    <s v="EFT"/>
    <m/>
    <m/>
    <m/>
    <m/>
    <m/>
    <m/>
    <m/>
    <m/>
    <m/>
    <s v="874"/>
    <n v="3"/>
    <d v="2016-11-25T00:00:00"/>
    <s v="41405384"/>
    <s v="41405384"/>
    <s v="10230"/>
    <m/>
    <m/>
    <s v="AR"/>
  </r>
  <r>
    <s v="Stop Violence Against Women (VSTOP)"/>
    <s v="2015WFAX0018"/>
    <n v="2017"/>
    <n v="5"/>
    <d v="2016-11-29T00:00:00"/>
    <m/>
    <m/>
    <x v="0"/>
    <m/>
    <x v="3"/>
    <x v="0"/>
    <m/>
    <s v="VSCDOCVPB"/>
    <n v="-28518.31"/>
    <m/>
    <s v="Cash With The Treasurer Of VA"/>
    <s v="0000441180"/>
    <n v="7"/>
    <m/>
    <m/>
    <m/>
    <m/>
    <m/>
    <m/>
    <m/>
    <m/>
    <m/>
    <m/>
    <m/>
    <m/>
    <m/>
    <m/>
    <m/>
    <m/>
    <m/>
    <m/>
    <m/>
    <m/>
    <s v="0000441180"/>
    <n v="7"/>
    <d v="2016-11-29T00:00:00"/>
    <s v="VSCDOCVPB"/>
    <m/>
    <s v="99999"/>
    <m/>
    <m/>
    <s v="ATA"/>
  </r>
  <r>
    <s v="Stop Violence Against Women (VSTOP)"/>
    <s v="2015WFAX0018"/>
    <n v="2017"/>
    <n v="5"/>
    <d v="2016-11-30T00:00:00"/>
    <m/>
    <m/>
    <x v="0"/>
    <s v="390001"/>
    <x v="10"/>
    <x v="1"/>
    <m/>
    <s v="NOV 16 TS'S"/>
    <n v="80.36"/>
    <m/>
    <s v="VSDB &amp; Longterm Disability Ins"/>
    <s v="0000444298"/>
    <n v="71"/>
    <m/>
    <m/>
    <m/>
    <m/>
    <m/>
    <m/>
    <m/>
    <m/>
    <m/>
    <m/>
    <m/>
    <m/>
    <m/>
    <m/>
    <m/>
    <m/>
    <m/>
    <m/>
    <m/>
    <m/>
    <s v="0000444298"/>
    <n v="71"/>
    <d v="2016-11-30T00:00:00"/>
    <s v="NOV 16 TS'S"/>
    <s v="Nov16TS"/>
    <s v="10230"/>
    <m/>
    <m/>
    <s v="SPJ"/>
  </r>
  <r>
    <s v="Stop Violence Against Women (VSTOP)"/>
    <s v="2015WFAX0018"/>
    <n v="2017"/>
    <n v="6"/>
    <d v="2016-12-01T00:00:00"/>
    <m/>
    <m/>
    <x v="0"/>
    <m/>
    <x v="3"/>
    <x v="0"/>
    <m/>
    <s v="AP Payments"/>
    <n v="-12668.72"/>
    <m/>
    <s v="Cash With The Treasurer Of VA"/>
    <s v="AP00442482"/>
    <n v="2"/>
    <m/>
    <m/>
    <m/>
    <m/>
    <m/>
    <m/>
    <m/>
    <m/>
    <m/>
    <m/>
    <m/>
    <m/>
    <m/>
    <m/>
    <m/>
    <m/>
    <m/>
    <m/>
    <m/>
    <m/>
    <s v="AP00442482"/>
    <n v="2"/>
    <d v="2016-12-01T00:00:00"/>
    <s v="AP Payments"/>
    <s v="00004565"/>
    <s v="99999"/>
    <m/>
    <m/>
    <s v="AP"/>
  </r>
  <r>
    <s v="Stop Violence Against Women (VSTOP)"/>
    <s v="2015WFAX0018"/>
    <n v="2017"/>
    <n v="6"/>
    <d v="2016-12-09T00:00:00"/>
    <m/>
    <m/>
    <x v="0"/>
    <m/>
    <x v="3"/>
    <x v="0"/>
    <m/>
    <s v="AP Payments"/>
    <n v="-12460"/>
    <m/>
    <s v="Cash With The Treasurer Of VA"/>
    <s v="AP00451696"/>
    <n v="19"/>
    <m/>
    <m/>
    <m/>
    <m/>
    <m/>
    <m/>
    <m/>
    <m/>
    <m/>
    <m/>
    <m/>
    <m/>
    <m/>
    <m/>
    <m/>
    <m/>
    <m/>
    <m/>
    <m/>
    <m/>
    <s v="AP00451696"/>
    <n v="19"/>
    <d v="2016-12-09T00:00:00"/>
    <s v="AP Payments"/>
    <s v="00004644"/>
    <s v="99999"/>
    <m/>
    <m/>
    <s v="AP"/>
  </r>
  <r>
    <s v="Stop Violence Against Women (VSTOP)"/>
    <s v="2015WFAX0018"/>
    <n v="2017"/>
    <n v="6"/>
    <d v="2016-12-09T00:00:00"/>
    <m/>
    <m/>
    <x v="0"/>
    <s v="390001"/>
    <x v="0"/>
    <x v="0"/>
    <m/>
    <s v="Accounts Payable"/>
    <n v="9501.34"/>
    <m/>
    <s v="16-F2318VA15 V-STOP"/>
    <s v="AP00451146"/>
    <n v="85"/>
    <s v="00004642"/>
    <n v="1"/>
    <d v="2016-12-06T00:00:00"/>
    <s v="Young Womens Christian Association South"/>
    <s v="16-F2318VA15 V-STOP"/>
    <s v="14000"/>
    <m/>
    <m/>
    <m/>
    <m/>
    <m/>
    <m/>
    <m/>
    <m/>
    <m/>
    <m/>
    <m/>
    <m/>
    <m/>
    <m/>
    <s v="00004642"/>
    <n v="1"/>
    <d v="2016-12-06T00:00:00"/>
    <s v="Young Womens Christian Association South"/>
    <s v="00004642"/>
    <s v="10220"/>
    <s v="710"/>
    <m/>
    <s v="AP"/>
  </r>
  <r>
    <s v="Stop Violence Against Women (VSTOP)"/>
    <s v="2015WFAX0018"/>
    <n v="2017"/>
    <n v="6"/>
    <d v="2016-12-12T00:00:00"/>
    <m/>
    <m/>
    <x v="1"/>
    <m/>
    <x v="22"/>
    <x v="1"/>
    <m/>
    <s v="IC Nov 16"/>
    <n v="-1228.6099999999999"/>
    <m/>
    <s v="Rcvry Stwde Ind Cst Grant/Cont"/>
    <s v="0000452063"/>
    <n v="32"/>
    <m/>
    <m/>
    <m/>
    <m/>
    <m/>
    <m/>
    <m/>
    <m/>
    <m/>
    <m/>
    <m/>
    <m/>
    <m/>
    <m/>
    <m/>
    <m/>
    <m/>
    <m/>
    <m/>
    <m/>
    <s v="0000452063"/>
    <n v="32"/>
    <d v="2016-12-12T00:00:00"/>
    <s v="IC Nov 16"/>
    <s v="IC NOV16"/>
    <s v="10230"/>
    <m/>
    <m/>
    <s v="SPJ"/>
  </r>
  <r>
    <s v="Stop Violence Against Women (VSTOP)"/>
    <s v="2015WFAX0018"/>
    <n v="2017"/>
    <n v="6"/>
    <d v="2016-12-12T00:00:00"/>
    <m/>
    <m/>
    <x v="0"/>
    <m/>
    <x v="3"/>
    <x v="1"/>
    <m/>
    <s v="AR Direct Cash Journal"/>
    <n v="1228.6099999999999"/>
    <m/>
    <s v="16-12-12AR_DIRJRNL913"/>
    <s v="AR00452411"/>
    <n v="35"/>
    <m/>
    <m/>
    <m/>
    <m/>
    <m/>
    <m/>
    <m/>
    <m/>
    <m/>
    <m/>
    <m/>
    <m/>
    <m/>
    <m/>
    <m/>
    <m/>
    <m/>
    <m/>
    <m/>
    <m/>
    <s v="AR00452411"/>
    <n v="35"/>
    <d v="2016-12-12T00:00:00"/>
    <s v="AR Direct Cash Journal"/>
    <s v="41405388"/>
    <s v="99999"/>
    <m/>
    <m/>
    <s v="AR"/>
  </r>
  <r>
    <s v="Stop Violence Against Women (VSTOP)"/>
    <s v="2015WFAX0018"/>
    <n v="2017"/>
    <n v="6"/>
    <d v="2016-12-12T00:00:00"/>
    <m/>
    <m/>
    <x v="0"/>
    <s v="390001"/>
    <x v="17"/>
    <x v="1"/>
    <m/>
    <s v="IC Nov 16"/>
    <n v="13999.12"/>
    <m/>
    <s v="Agency Indirect Cost Recovery"/>
    <s v="0000452063"/>
    <n v="2"/>
    <m/>
    <m/>
    <m/>
    <m/>
    <m/>
    <m/>
    <m/>
    <m/>
    <m/>
    <m/>
    <m/>
    <m/>
    <m/>
    <m/>
    <m/>
    <m/>
    <m/>
    <m/>
    <m/>
    <m/>
    <s v="0000452063"/>
    <n v="2"/>
    <d v="2016-12-12T00:00:00"/>
    <s v="IC Nov 16"/>
    <s v="IC NOV16"/>
    <s v="10230"/>
    <m/>
    <m/>
    <s v="SPJ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34.5"/>
    <m/>
    <s v="VSTOP MEETING"/>
    <s v="EX00460916"/>
    <n v="22"/>
    <m/>
    <m/>
    <m/>
    <m/>
    <m/>
    <m/>
    <m/>
    <m/>
    <m/>
    <m/>
    <m/>
    <m/>
    <m/>
    <m/>
    <m/>
    <m/>
    <m/>
    <m/>
    <m/>
    <m/>
    <s v="EX00460916"/>
    <n v="22"/>
    <d v="2016-12-21T00:00:00"/>
    <s v="Expense Payment Journal"/>
    <s v="0000123542"/>
    <s v="99999"/>
    <m/>
    <m/>
    <s v="EX"/>
  </r>
  <r>
    <s v="Stop Violence Against Women (VSTOP)"/>
    <s v="2015WFAX0018"/>
    <n v="2017"/>
    <n v="4"/>
    <d v="2016-10-28T00:00:00"/>
    <m/>
    <m/>
    <x v="0"/>
    <s v="390001"/>
    <x v="15"/>
    <x v="1"/>
    <m/>
    <s v="V403730 CORRECT"/>
    <n v="-263.27"/>
    <m/>
    <s v="Telecom Services (VITA)"/>
    <s v="0000415506"/>
    <n v="15"/>
    <m/>
    <m/>
    <m/>
    <m/>
    <m/>
    <m/>
    <m/>
    <m/>
    <m/>
    <m/>
    <m/>
    <m/>
    <m/>
    <m/>
    <m/>
    <m/>
    <m/>
    <m/>
    <m/>
    <m/>
    <s v="0000415506"/>
    <n v="15"/>
    <d v="2016-10-28T00:00:00"/>
    <s v="V403730 CORRECT"/>
    <s v="403730"/>
    <s v="10230"/>
    <m/>
    <m/>
    <s v="SPJ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08"/>
    <m/>
    <s v="LAP Training"/>
    <s v="EX00426259"/>
    <n v="168"/>
    <m/>
    <m/>
    <m/>
    <m/>
    <m/>
    <m/>
    <m/>
    <m/>
    <m/>
    <m/>
    <m/>
    <m/>
    <m/>
    <m/>
    <m/>
    <m/>
    <m/>
    <m/>
    <m/>
    <m/>
    <s v="EX00426259"/>
    <n v="168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4.86"/>
    <m/>
    <s v="LAP Training"/>
    <s v="EX00426259"/>
    <n v="158"/>
    <m/>
    <m/>
    <m/>
    <m/>
    <m/>
    <m/>
    <m/>
    <m/>
    <m/>
    <m/>
    <m/>
    <m/>
    <m/>
    <m/>
    <m/>
    <m/>
    <m/>
    <m/>
    <m/>
    <m/>
    <s v="EX00426259"/>
    <n v="158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9.75"/>
    <m/>
    <s v="LAP Training"/>
    <s v="EX00426259"/>
    <n v="161"/>
    <m/>
    <m/>
    <m/>
    <m/>
    <m/>
    <m/>
    <m/>
    <m/>
    <m/>
    <m/>
    <m/>
    <m/>
    <m/>
    <m/>
    <m/>
    <m/>
    <m/>
    <m/>
    <m/>
    <m/>
    <s v="EX00426259"/>
    <n v="161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9006.75"/>
    <m/>
    <s v="Accounts Payable"/>
    <s v="AP00430937"/>
    <n v="7"/>
    <m/>
    <m/>
    <m/>
    <m/>
    <m/>
    <m/>
    <m/>
    <m/>
    <m/>
    <m/>
    <m/>
    <m/>
    <m/>
    <m/>
    <m/>
    <m/>
    <m/>
    <m/>
    <m/>
    <m/>
    <s v="AP00430937"/>
    <n v="7"/>
    <d v="2016-11-15T00:00:00"/>
    <s v="Accounts Payable"/>
    <s v="00004105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837.5"/>
    <m/>
    <s v="Accounts Payable"/>
    <s v="AP00430937"/>
    <n v="16"/>
    <m/>
    <m/>
    <m/>
    <m/>
    <m/>
    <m/>
    <m/>
    <m/>
    <m/>
    <m/>
    <m/>
    <m/>
    <m/>
    <m/>
    <m/>
    <m/>
    <m/>
    <m/>
    <m/>
    <m/>
    <s v="AP00430937"/>
    <n v="16"/>
    <d v="2016-11-15T00:00:00"/>
    <s v="Accounts Payable"/>
    <s v="00004114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5822.06"/>
    <m/>
    <s v="Accounts Payable"/>
    <s v="AP00430937"/>
    <n v="10"/>
    <m/>
    <m/>
    <m/>
    <m/>
    <m/>
    <m/>
    <m/>
    <m/>
    <m/>
    <m/>
    <m/>
    <m/>
    <m/>
    <m/>
    <m/>
    <m/>
    <m/>
    <m/>
    <m/>
    <m/>
    <s v="AP00430937"/>
    <n v="10"/>
    <d v="2016-11-15T00:00:00"/>
    <s v="Accounts Payable"/>
    <s v="00004108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9520"/>
    <m/>
    <s v="Cash With The Treasurer Of VA"/>
    <s v="AP00431626"/>
    <n v="68"/>
    <m/>
    <m/>
    <m/>
    <m/>
    <m/>
    <m/>
    <m/>
    <m/>
    <m/>
    <m/>
    <m/>
    <m/>
    <m/>
    <m/>
    <m/>
    <m/>
    <m/>
    <m/>
    <m/>
    <m/>
    <s v="AP00431626"/>
    <n v="68"/>
    <d v="2016-11-16T00:00:00"/>
    <s v="AP Payments"/>
    <s v="00004113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087.96"/>
    <m/>
    <s v="Cash With The Treasurer Of VA"/>
    <s v="AP00431626"/>
    <n v="56"/>
    <m/>
    <m/>
    <m/>
    <m/>
    <m/>
    <m/>
    <m/>
    <m/>
    <m/>
    <m/>
    <m/>
    <m/>
    <m/>
    <m/>
    <m/>
    <m/>
    <m/>
    <m/>
    <m/>
    <m/>
    <s v="AP00431626"/>
    <n v="56"/>
    <d v="2016-11-16T00:00:00"/>
    <s v="AP Payments"/>
    <s v="00004101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3237.7"/>
    <m/>
    <s v="Cash With The Treasurer Of VA"/>
    <s v="AP00431626"/>
    <n v="66"/>
    <m/>
    <m/>
    <m/>
    <m/>
    <m/>
    <m/>
    <m/>
    <m/>
    <m/>
    <m/>
    <m/>
    <m/>
    <m/>
    <m/>
    <m/>
    <m/>
    <m/>
    <m/>
    <m/>
    <m/>
    <s v="AP00431626"/>
    <n v="66"/>
    <d v="2016-11-16T00:00:00"/>
    <s v="AP Payments"/>
    <s v="00004111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14546.11"/>
    <m/>
    <s v="Accounts Payable"/>
    <s v="AP00431626"/>
    <n v="99"/>
    <m/>
    <m/>
    <m/>
    <m/>
    <m/>
    <m/>
    <m/>
    <m/>
    <m/>
    <m/>
    <m/>
    <m/>
    <m/>
    <m/>
    <m/>
    <m/>
    <m/>
    <m/>
    <m/>
    <m/>
    <s v="AP00431626"/>
    <n v="99"/>
    <d v="2016-11-16T00:00:00"/>
    <s v="AP Payments"/>
    <s v="00004112"/>
    <s v="99999"/>
    <m/>
    <m/>
    <s v="AP"/>
  </r>
  <r>
    <s v="Stop Violence Against Women (VSTOP)"/>
    <s v="2015WFAX0018"/>
    <n v="2017"/>
    <n v="8"/>
    <d v="2017-02-16T00:00:00"/>
    <m/>
    <m/>
    <x v="0"/>
    <m/>
    <x v="1"/>
    <x v="0"/>
    <m/>
    <s v="AP Payments"/>
    <n v="46392"/>
    <m/>
    <s v="Accounts Payable"/>
    <s v="AP00505159"/>
    <n v="80"/>
    <m/>
    <m/>
    <m/>
    <m/>
    <m/>
    <m/>
    <m/>
    <m/>
    <m/>
    <m/>
    <m/>
    <m/>
    <m/>
    <m/>
    <m/>
    <m/>
    <m/>
    <m/>
    <m/>
    <m/>
    <s v="AP00505159"/>
    <n v="80"/>
    <d v="2017-02-16T00:00:00"/>
    <s v="AP Payments"/>
    <s v="00005487"/>
    <s v="99999"/>
    <m/>
    <m/>
    <s v="AP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34.5"/>
    <m/>
    <s v="LAPTraining"/>
    <s v="EX00507146"/>
    <n v="4"/>
    <m/>
    <m/>
    <m/>
    <m/>
    <m/>
    <m/>
    <m/>
    <m/>
    <m/>
    <m/>
    <m/>
    <m/>
    <m/>
    <m/>
    <m/>
    <m/>
    <m/>
    <m/>
    <m/>
    <m/>
    <s v="EX00507146"/>
    <n v="4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3.75"/>
    <m/>
    <s v="LAPTraining"/>
    <s v="EX00507146"/>
    <n v="6"/>
    <m/>
    <m/>
    <m/>
    <m/>
    <m/>
    <m/>
    <m/>
    <m/>
    <m/>
    <m/>
    <m/>
    <m/>
    <m/>
    <m/>
    <m/>
    <m/>
    <m/>
    <m/>
    <m/>
    <m/>
    <s v="EX00507146"/>
    <n v="6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23"/>
    <m/>
    <s v="LAPTraining"/>
    <s v="EX00507146"/>
    <n v="13"/>
    <m/>
    <m/>
    <m/>
    <m/>
    <m/>
    <m/>
    <m/>
    <m/>
    <m/>
    <m/>
    <m/>
    <m/>
    <m/>
    <m/>
    <m/>
    <m/>
    <m/>
    <m/>
    <m/>
    <m/>
    <s v="EX00507146"/>
    <n v="13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3.75"/>
    <m/>
    <s v="Letghality Assesment Protocol"/>
    <s v="EX00509045"/>
    <n v="54"/>
    <m/>
    <m/>
    <m/>
    <m/>
    <m/>
    <m/>
    <m/>
    <m/>
    <m/>
    <m/>
    <m/>
    <m/>
    <m/>
    <m/>
    <m/>
    <m/>
    <m/>
    <m/>
    <m/>
    <m/>
    <s v="EX00509045"/>
    <n v="54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6.5"/>
    <m/>
    <s v="Letghality Assesment Protocol"/>
    <s v="EX00509550"/>
    <n v="52"/>
    <m/>
    <m/>
    <m/>
    <m/>
    <m/>
    <m/>
    <m/>
    <m/>
    <m/>
    <m/>
    <m/>
    <m/>
    <m/>
    <m/>
    <m/>
    <m/>
    <m/>
    <m/>
    <m/>
    <m/>
    <s v="EX00509550"/>
    <n v="52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3.75"/>
    <m/>
    <s v="Letghality Assesment Protocol"/>
    <s v="EX00509550"/>
    <n v="54"/>
    <m/>
    <m/>
    <m/>
    <m/>
    <m/>
    <m/>
    <m/>
    <m/>
    <m/>
    <m/>
    <m/>
    <m/>
    <m/>
    <m/>
    <m/>
    <m/>
    <m/>
    <m/>
    <m/>
    <m/>
    <s v="EX00509550"/>
    <n v="54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3.75"/>
    <m/>
    <s v="Letghality Assesment Protocol"/>
    <s v="EX00509550"/>
    <n v="59"/>
    <m/>
    <m/>
    <m/>
    <m/>
    <m/>
    <m/>
    <m/>
    <m/>
    <m/>
    <m/>
    <m/>
    <m/>
    <m/>
    <m/>
    <m/>
    <m/>
    <m/>
    <m/>
    <m/>
    <m/>
    <s v="EX00509550"/>
    <n v="59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s v="390001"/>
    <x v="21"/>
    <x v="1"/>
    <m/>
    <s v="Accounts Payable"/>
    <n v="115.5"/>
    <m/>
    <s v="LAP TRAINING."/>
    <s v="AP00511451"/>
    <n v="63"/>
    <s v="00005734"/>
    <n v="1"/>
    <d v="2017-02-27T00:00:00"/>
    <s v="MARK WILSON EDWARDS"/>
    <s v="LAP TRAINING."/>
    <s v="14000"/>
    <m/>
    <m/>
    <m/>
    <m/>
    <m/>
    <m/>
    <m/>
    <m/>
    <m/>
    <m/>
    <m/>
    <m/>
    <m/>
    <m/>
    <s v="00005734"/>
    <n v="1"/>
    <d v="2017-02-27T00:00:00"/>
    <s v="MARK WILSON EDWARDS"/>
    <s v="00005734"/>
    <s v="10330"/>
    <m/>
    <m/>
    <s v="AP"/>
  </r>
  <r>
    <s v="Stop Violence Against Women (VSTOP)"/>
    <s v="2015WFAX0018"/>
    <n v="2017"/>
    <n v="8"/>
    <d v="2017-02-27T00:00:00"/>
    <m/>
    <m/>
    <x v="0"/>
    <s v="390001"/>
    <x v="27"/>
    <x v="2"/>
    <m/>
    <s v="Accounts Payable"/>
    <n v="21.31"/>
    <m/>
    <s v="Expense Distribution"/>
    <s v="AP00511451"/>
    <n v="68"/>
    <s v="00005747"/>
    <n v="1"/>
    <d v="2017-02-27T00:00:00"/>
    <s v="MANSFIELD OIL Co of Gainesville Inc"/>
    <m/>
    <s v="14000"/>
    <m/>
    <m/>
    <m/>
    <m/>
    <m/>
    <m/>
    <m/>
    <m/>
    <m/>
    <m/>
    <m/>
    <m/>
    <m/>
    <m/>
    <s v="00005747"/>
    <n v="1"/>
    <d v="2017-02-27T00:00:00"/>
    <s v="MANSFIELD OIL Co of Gainesville Inc"/>
    <s v="00005747"/>
    <s v="10330"/>
    <m/>
    <m/>
    <s v="AP"/>
  </r>
  <r>
    <s v="Stop Violence Against Women (VSTOP)"/>
    <s v="2015WFAX0018"/>
    <n v="2017"/>
    <n v="8"/>
    <d v="2017-02-21T00:00:00"/>
    <m/>
    <m/>
    <x v="0"/>
    <s v="390001"/>
    <x v="25"/>
    <x v="2"/>
    <m/>
    <s v="Expense Accrual Journal"/>
    <n v="178"/>
    <m/>
    <s v="LAPTraining"/>
    <s v="EX00506675"/>
    <n v="7"/>
    <m/>
    <m/>
    <m/>
    <m/>
    <m/>
    <m/>
    <m/>
    <m/>
    <m/>
    <m/>
    <m/>
    <s v="0000129403"/>
    <n v="3"/>
    <d v="2017-02-21T00:00:00"/>
    <s v="LAPTraining"/>
    <s v="00007"/>
    <s v="14000"/>
    <s v="00412436400"/>
    <s v="hotel"/>
    <m/>
    <s v="0000129403"/>
    <n v="3"/>
    <d v="2017-02-21T00:00:00"/>
    <s v="LAPTraining"/>
    <s v="0000129403"/>
    <s v="10330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17.25"/>
    <m/>
    <s v="Letghality Assesment Protocol"/>
    <s v="EX00509550"/>
    <n v="58"/>
    <m/>
    <m/>
    <m/>
    <m/>
    <m/>
    <m/>
    <m/>
    <m/>
    <m/>
    <m/>
    <m/>
    <m/>
    <m/>
    <m/>
    <m/>
    <m/>
    <m/>
    <m/>
    <m/>
    <m/>
    <s v="EX00509550"/>
    <n v="58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3.75"/>
    <m/>
    <s v="Letghality Assesment Protocol"/>
    <s v="EX00509550"/>
    <n v="53"/>
    <m/>
    <m/>
    <m/>
    <m/>
    <m/>
    <m/>
    <m/>
    <m/>
    <m/>
    <m/>
    <m/>
    <m/>
    <m/>
    <m/>
    <m/>
    <m/>
    <m/>
    <m/>
    <m/>
    <m/>
    <s v="EX00509550"/>
    <n v="53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89"/>
    <m/>
    <s v="Letghality Assesment Protocol"/>
    <s v="EX00509550"/>
    <n v="49"/>
    <m/>
    <m/>
    <m/>
    <m/>
    <m/>
    <m/>
    <m/>
    <m/>
    <m/>
    <m/>
    <m/>
    <m/>
    <m/>
    <m/>
    <m/>
    <m/>
    <m/>
    <m/>
    <m/>
    <m/>
    <s v="EX00509550"/>
    <n v="49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15.5"/>
    <m/>
    <s v="Accounts Payable"/>
    <s v="AP00511451"/>
    <n v="49"/>
    <m/>
    <m/>
    <m/>
    <m/>
    <m/>
    <m/>
    <m/>
    <m/>
    <m/>
    <m/>
    <m/>
    <m/>
    <m/>
    <m/>
    <m/>
    <m/>
    <m/>
    <m/>
    <m/>
    <m/>
    <s v="AP00511451"/>
    <n v="49"/>
    <d v="2017-02-27T00:00:00"/>
    <s v="Accounts Payable"/>
    <s v="00005735"/>
    <s v="99999"/>
    <m/>
    <m/>
    <s v="AP"/>
  </r>
  <r>
    <s v="Stop Violence Against Women (VSTOP)"/>
    <s v="2015WFAX0018"/>
    <n v="2017"/>
    <n v="8"/>
    <d v="2017-02-28T00:00:00"/>
    <m/>
    <m/>
    <x v="0"/>
    <s v="390001"/>
    <x v="18"/>
    <x v="1"/>
    <m/>
    <s v="Accounts Payable"/>
    <n v="115.5"/>
    <m/>
    <s v="LAP Training."/>
    <s v="AP00513254"/>
    <n v="151"/>
    <s v="00005748"/>
    <n v="1"/>
    <d v="2017-02-28T00:00:00"/>
    <s v="SARA W BOND"/>
    <s v="LAP Training."/>
    <s v="14000"/>
    <m/>
    <m/>
    <m/>
    <m/>
    <m/>
    <m/>
    <m/>
    <m/>
    <m/>
    <m/>
    <m/>
    <m/>
    <m/>
    <m/>
    <s v="00005748"/>
    <n v="1"/>
    <d v="2017-02-28T00:00:00"/>
    <s v="SARA W BOND"/>
    <s v="00005748"/>
    <s v="10330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230.05"/>
    <m/>
    <s v="Cash With The Treasurer Of VA"/>
    <s v="AP00513519"/>
    <n v="45"/>
    <m/>
    <m/>
    <m/>
    <m/>
    <m/>
    <m/>
    <m/>
    <m/>
    <m/>
    <m/>
    <m/>
    <m/>
    <m/>
    <m/>
    <m/>
    <m/>
    <m/>
    <m/>
    <m/>
    <m/>
    <s v="AP00513519"/>
    <n v="45"/>
    <d v="2017-03-01T00:00:00"/>
    <s v="AP Payments"/>
    <s v="00005753"/>
    <s v="99999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1925"/>
    <n v="3"/>
    <m/>
    <m/>
    <m/>
    <m/>
    <m/>
    <m/>
    <m/>
    <m/>
    <m/>
    <m/>
    <m/>
    <m/>
    <m/>
    <m/>
    <m/>
    <m/>
    <m/>
    <m/>
    <m/>
    <m/>
    <s v="AP00511925"/>
    <n v="3"/>
    <d v="2017-03-01T00:00:00"/>
    <s v="AP Payments"/>
    <s v="00005734"/>
    <s v="99999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1925"/>
    <n v="5"/>
    <m/>
    <m/>
    <m/>
    <m/>
    <m/>
    <m/>
    <m/>
    <m/>
    <m/>
    <m/>
    <m/>
    <m/>
    <m/>
    <m/>
    <m/>
    <m/>
    <m/>
    <m/>
    <m/>
    <m/>
    <s v="AP00511925"/>
    <n v="5"/>
    <d v="2017-03-01T00:00:00"/>
    <s v="AP Payments"/>
    <s v="00005735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230.05"/>
    <m/>
    <s v="Accounts Payable"/>
    <s v="AP00514218"/>
    <n v="11"/>
    <m/>
    <m/>
    <m/>
    <m/>
    <m/>
    <m/>
    <m/>
    <m/>
    <m/>
    <m/>
    <m/>
    <m/>
    <m/>
    <m/>
    <m/>
    <m/>
    <m/>
    <m/>
    <m/>
    <m/>
    <s v="AP00514218"/>
    <n v="11"/>
    <d v="2017-03-01T00:00:00"/>
    <s v="Accounts Payable"/>
    <s v="00005761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2220.27"/>
    <m/>
    <s v="16-R3129VA15 V-STOP"/>
    <s v="AP00475897"/>
    <n v="129"/>
    <s v="00004970"/>
    <n v="1"/>
    <d v="2017-01-11T00:00:00"/>
    <s v="Help and Emergency Response Inc"/>
    <s v="16-R3129VA15 V-STOP"/>
    <s v="14000"/>
    <m/>
    <m/>
    <m/>
    <m/>
    <m/>
    <m/>
    <m/>
    <m/>
    <m/>
    <m/>
    <m/>
    <m/>
    <m/>
    <m/>
    <s v="00004970"/>
    <n v="1"/>
    <d v="2017-01-11T00:00:00"/>
    <s v="Help and Emergency Response Inc"/>
    <s v="00004970"/>
    <s v="10220"/>
    <s v="740"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18319"/>
    <m/>
    <s v="Accounts Payable"/>
    <s v="AP00476442"/>
    <n v="144"/>
    <m/>
    <m/>
    <m/>
    <m/>
    <m/>
    <m/>
    <m/>
    <m/>
    <m/>
    <m/>
    <m/>
    <m/>
    <m/>
    <m/>
    <m/>
    <m/>
    <m/>
    <m/>
    <m/>
    <m/>
    <s v="AP00476442"/>
    <n v="144"/>
    <d v="2017-01-13T00:00:00"/>
    <s v="AP Payments"/>
    <s v="00004974"/>
    <s v="99999"/>
    <m/>
    <m/>
    <s v="AP"/>
  </r>
  <r>
    <s v="Stop Violence Against Women (VSTOP)"/>
    <s v="2015WFAX0018"/>
    <n v="2017"/>
    <n v="7"/>
    <d v="2017-01-13T00:00:00"/>
    <m/>
    <m/>
    <x v="0"/>
    <m/>
    <x v="1"/>
    <x v="2"/>
    <m/>
    <s v="AP Payments"/>
    <n v="33.21"/>
    <m/>
    <s v="Accounts Payable"/>
    <s v="AP00476442"/>
    <n v="91"/>
    <m/>
    <m/>
    <m/>
    <m/>
    <m/>
    <m/>
    <m/>
    <m/>
    <m/>
    <m/>
    <m/>
    <m/>
    <m/>
    <m/>
    <m/>
    <m/>
    <m/>
    <m/>
    <m/>
    <m/>
    <s v="AP00476442"/>
    <n v="91"/>
    <d v="2017-01-13T00:00:00"/>
    <s v="AP Payments"/>
    <s v="00004837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6952.75"/>
    <m/>
    <s v="Accounts Payable"/>
    <s v="AP00483343"/>
    <n v="139"/>
    <m/>
    <m/>
    <m/>
    <m/>
    <m/>
    <m/>
    <m/>
    <m/>
    <m/>
    <m/>
    <m/>
    <m/>
    <m/>
    <m/>
    <m/>
    <m/>
    <m/>
    <m/>
    <m/>
    <m/>
    <s v="AP00483343"/>
    <n v="139"/>
    <d v="2017-01-24T00:00:00"/>
    <s v="AP Payments"/>
    <s v="00005114"/>
    <s v="99999"/>
    <m/>
    <m/>
    <s v="AP"/>
  </r>
  <r>
    <s v="Stop Violence Against Women (VSTOP)"/>
    <s v="2015WFAX0018"/>
    <n v="2017"/>
    <n v="7"/>
    <d v="2017-01-25T00:00:00"/>
    <m/>
    <m/>
    <x v="0"/>
    <m/>
    <x v="5"/>
    <x v="1"/>
    <m/>
    <s v="AR Direct Cash Journal"/>
    <n v="-18100"/>
    <m/>
    <s v="17-01-25AR_DIRJRNL1021"/>
    <s v="AR00484159"/>
    <n v="23"/>
    <m/>
    <m/>
    <m/>
    <m/>
    <m/>
    <m/>
    <s v="1021"/>
    <n v="5"/>
    <d v="2017-01-25T00:00:00"/>
    <s v="41405398"/>
    <s v="EFT"/>
    <m/>
    <m/>
    <m/>
    <m/>
    <m/>
    <m/>
    <m/>
    <m/>
    <m/>
    <s v="1021"/>
    <n v="5"/>
    <d v="2017-01-25T00:00:00"/>
    <s v="41405398"/>
    <s v="41405398"/>
    <s v="10230"/>
    <m/>
    <m/>
    <s v="AR"/>
  </r>
  <r>
    <s v="Stop Violence Against Women (VSTOP)"/>
    <s v="2015WFAX0018"/>
    <n v="2017"/>
    <n v="7"/>
    <d v="2017-01-26T00:00:00"/>
    <m/>
    <m/>
    <x v="0"/>
    <m/>
    <x v="3"/>
    <x v="0"/>
    <m/>
    <s v="AP Payments"/>
    <n v="-8358.1299999999992"/>
    <m/>
    <s v="Cash With The Treasurer Of VA"/>
    <s v="AP00485781"/>
    <n v="97"/>
    <m/>
    <m/>
    <m/>
    <m/>
    <m/>
    <m/>
    <m/>
    <m/>
    <m/>
    <m/>
    <m/>
    <m/>
    <m/>
    <m/>
    <m/>
    <m/>
    <m/>
    <m/>
    <m/>
    <m/>
    <s v="AP00485781"/>
    <n v="97"/>
    <d v="2017-01-26T00:00:00"/>
    <s v="AP Payments"/>
    <s v="00005125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7546"/>
    <m/>
    <s v="Cash With The Treasurer Of VA"/>
    <s v="AP00485781"/>
    <n v="100"/>
    <m/>
    <m/>
    <m/>
    <m/>
    <m/>
    <m/>
    <m/>
    <m/>
    <m/>
    <m/>
    <m/>
    <m/>
    <m/>
    <m/>
    <m/>
    <m/>
    <m/>
    <m/>
    <m/>
    <m/>
    <s v="AP00485781"/>
    <n v="100"/>
    <d v="2017-01-26T00:00:00"/>
    <s v="AP Payments"/>
    <s v="00005127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2658.26"/>
    <m/>
    <s v="Cash With The Treasurer Of VA"/>
    <s v="AP00485781"/>
    <n v="99"/>
    <m/>
    <m/>
    <m/>
    <m/>
    <m/>
    <m/>
    <m/>
    <m/>
    <m/>
    <m/>
    <m/>
    <m/>
    <m/>
    <m/>
    <m/>
    <m/>
    <m/>
    <m/>
    <m/>
    <m/>
    <s v="AP00485781"/>
    <n v="99"/>
    <d v="2017-01-26T00:00:00"/>
    <s v="AP Payments"/>
    <s v="00005126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18430"/>
    <m/>
    <s v="Accounts Payable"/>
    <s v="AP00485240"/>
    <n v="63"/>
    <m/>
    <m/>
    <m/>
    <m/>
    <m/>
    <m/>
    <m/>
    <m/>
    <m/>
    <m/>
    <m/>
    <m/>
    <m/>
    <m/>
    <m/>
    <m/>
    <m/>
    <m/>
    <m/>
    <m/>
    <s v="AP00485240"/>
    <n v="63"/>
    <d v="2017-01-26T00:00:00"/>
    <s v="Accounts Payable"/>
    <s v="00005122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7000.56"/>
    <m/>
    <s v="Accounts Payable"/>
    <s v="AP00485240"/>
    <n v="66"/>
    <m/>
    <m/>
    <m/>
    <m/>
    <m/>
    <m/>
    <m/>
    <m/>
    <m/>
    <m/>
    <m/>
    <m/>
    <m/>
    <m/>
    <m/>
    <m/>
    <m/>
    <m/>
    <m/>
    <m/>
    <s v="AP00485240"/>
    <n v="66"/>
    <d v="2017-01-26T00:00:00"/>
    <s v="Accounts Payable"/>
    <s v="00005124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3801.46"/>
    <m/>
    <s v="Accounts Payable"/>
    <s v="AP00485781"/>
    <n v="172"/>
    <m/>
    <m/>
    <m/>
    <m/>
    <m/>
    <m/>
    <m/>
    <m/>
    <m/>
    <m/>
    <m/>
    <m/>
    <m/>
    <m/>
    <m/>
    <m/>
    <m/>
    <m/>
    <m/>
    <m/>
    <s v="AP00485781"/>
    <n v="172"/>
    <d v="2017-01-26T00:00:00"/>
    <s v="AP Payments"/>
    <s v="00005136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2220.27"/>
    <m/>
    <s v="Cash With The Treasurer Of VA"/>
    <s v="AP00476442"/>
    <n v="45"/>
    <m/>
    <m/>
    <m/>
    <m/>
    <m/>
    <m/>
    <m/>
    <m/>
    <m/>
    <m/>
    <m/>
    <m/>
    <m/>
    <m/>
    <m/>
    <m/>
    <m/>
    <m/>
    <m/>
    <m/>
    <s v="AP00476442"/>
    <n v="45"/>
    <d v="2017-01-13T00:00:00"/>
    <s v="AP Payments"/>
    <s v="00004970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4057.56"/>
    <m/>
    <s v="Accounts Payable"/>
    <s v="AP00476442"/>
    <n v="142"/>
    <m/>
    <m/>
    <m/>
    <m/>
    <m/>
    <m/>
    <m/>
    <m/>
    <m/>
    <m/>
    <m/>
    <m/>
    <m/>
    <m/>
    <m/>
    <m/>
    <m/>
    <m/>
    <m/>
    <m/>
    <s v="AP00476442"/>
    <n v="142"/>
    <d v="2017-01-13T00:00:00"/>
    <s v="AP Payments"/>
    <s v="00004972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4558.5600000000004"/>
    <m/>
    <s v="Accounts Payable"/>
    <s v="AP00476442"/>
    <n v="133"/>
    <m/>
    <m/>
    <m/>
    <m/>
    <m/>
    <m/>
    <m/>
    <m/>
    <m/>
    <m/>
    <m/>
    <m/>
    <m/>
    <m/>
    <m/>
    <m/>
    <m/>
    <m/>
    <m/>
    <m/>
    <s v="AP00476442"/>
    <n v="133"/>
    <d v="2017-01-13T00:00:00"/>
    <s v="AP Payments"/>
    <s v="00004963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12218.72"/>
    <m/>
    <s v="Accounts Payable"/>
    <s v="AP00476442"/>
    <n v="99"/>
    <m/>
    <m/>
    <m/>
    <m/>
    <m/>
    <m/>
    <m/>
    <m/>
    <m/>
    <m/>
    <m/>
    <m/>
    <m/>
    <m/>
    <m/>
    <m/>
    <m/>
    <m/>
    <m/>
    <m/>
    <s v="AP00476442"/>
    <n v="99"/>
    <d v="2017-01-13T00:00:00"/>
    <s v="AP Payments"/>
    <s v="00004952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3221.29"/>
    <m/>
    <s v="Cash With The Treasurer Of VA"/>
    <s v="AP00483343"/>
    <n v="28"/>
    <m/>
    <m/>
    <m/>
    <m/>
    <m/>
    <m/>
    <m/>
    <m/>
    <m/>
    <m/>
    <m/>
    <m/>
    <m/>
    <m/>
    <m/>
    <m/>
    <m/>
    <m/>
    <m/>
    <m/>
    <s v="AP00483343"/>
    <n v="28"/>
    <d v="2017-01-24T00:00:00"/>
    <s v="AP Payments"/>
    <s v="00005115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1204"/>
    <m/>
    <s v="Cash With The Treasurer Of VA"/>
    <s v="AP00483343"/>
    <n v="34"/>
    <m/>
    <m/>
    <m/>
    <m/>
    <m/>
    <m/>
    <m/>
    <m/>
    <m/>
    <m/>
    <m/>
    <m/>
    <m/>
    <m/>
    <m/>
    <m/>
    <m/>
    <m/>
    <m/>
    <m/>
    <s v="AP00483343"/>
    <n v="34"/>
    <d v="2017-01-24T00:00:00"/>
    <s v="AP Payments"/>
    <s v="00005121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15862.29"/>
    <m/>
    <s v="Accounts Payable"/>
    <s v="AP00483076"/>
    <n v="4"/>
    <m/>
    <m/>
    <m/>
    <m/>
    <m/>
    <m/>
    <m/>
    <m/>
    <m/>
    <m/>
    <m/>
    <m/>
    <m/>
    <m/>
    <m/>
    <m/>
    <m/>
    <m/>
    <m/>
    <m/>
    <s v="AP00483076"/>
    <n v="4"/>
    <d v="2017-01-24T00:00:00"/>
    <s v="Accounts Payable"/>
    <s v="00005105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6868"/>
    <m/>
    <s v="Accounts Payable"/>
    <s v="AP00483343"/>
    <n v="142"/>
    <m/>
    <m/>
    <m/>
    <m/>
    <m/>
    <m/>
    <m/>
    <m/>
    <m/>
    <m/>
    <m/>
    <m/>
    <m/>
    <m/>
    <m/>
    <m/>
    <m/>
    <m/>
    <m/>
    <m/>
    <s v="AP00483343"/>
    <n v="142"/>
    <d v="2017-01-24T00:00:00"/>
    <s v="AP Payments"/>
    <s v="00005117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3221.29"/>
    <m/>
    <s v="16-Q3523VA15 V-STOP"/>
    <s v="AP00483076"/>
    <n v="192"/>
    <s v="00005115"/>
    <n v="1"/>
    <d v="2017-01-21T00:00:00"/>
    <s v="Bedford County"/>
    <s v="16-Q3523VA15 V-STOP"/>
    <s v="14000"/>
    <m/>
    <m/>
    <m/>
    <m/>
    <m/>
    <m/>
    <m/>
    <m/>
    <m/>
    <m/>
    <m/>
    <m/>
    <m/>
    <m/>
    <s v="00005115"/>
    <n v="1"/>
    <d v="2017-01-21T00:00:00"/>
    <s v="Bedford County"/>
    <s v="00005115"/>
    <s v="10220"/>
    <s v="019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7877.97"/>
    <m/>
    <s v="16-S9872VA15 V-STOP"/>
    <s v="AP00483076"/>
    <n v="181"/>
    <s v="00005120"/>
    <n v="1"/>
    <d v="2017-01-21T00:00:00"/>
    <s v="Quin Rivers Inc"/>
    <s v="16-S9872VA15 V-STOP"/>
    <s v="14000"/>
    <m/>
    <m/>
    <m/>
    <m/>
    <m/>
    <m/>
    <m/>
    <m/>
    <m/>
    <m/>
    <m/>
    <m/>
    <m/>
    <m/>
    <s v="00005120"/>
    <n v="1"/>
    <d v="2017-01-21T00:00:00"/>
    <s v="Quin Rivers Inc"/>
    <s v="00005120"/>
    <s v="10220"/>
    <s v="036"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8495.9"/>
    <m/>
    <s v="Cash With The Treasurer Of VA"/>
    <s v="AP00485781"/>
    <n v="102"/>
    <m/>
    <m/>
    <m/>
    <m/>
    <m/>
    <m/>
    <m/>
    <m/>
    <m/>
    <m/>
    <m/>
    <m/>
    <m/>
    <m/>
    <m/>
    <m/>
    <m/>
    <m/>
    <m/>
    <m/>
    <s v="AP00485781"/>
    <n v="102"/>
    <d v="2017-01-26T00:00:00"/>
    <s v="AP Payments"/>
    <s v="00005128"/>
    <s v="99999"/>
    <m/>
    <m/>
    <s v="AP"/>
  </r>
  <r>
    <s v="Stop Violence Against Women (VSTOP)"/>
    <s v="2015WFAX0018"/>
    <n v="2017"/>
    <n v="9"/>
    <d v="2017-03-31T00:00:00"/>
    <m/>
    <m/>
    <x v="0"/>
    <m/>
    <x v="3"/>
    <x v="1"/>
    <m/>
    <s v="MARCH TS"/>
    <n v="-22286.45"/>
    <m/>
    <s v="Cash With The Treasurer Of VA"/>
    <s v="0000540843"/>
    <n v="141"/>
    <m/>
    <m/>
    <m/>
    <m/>
    <m/>
    <m/>
    <m/>
    <m/>
    <m/>
    <m/>
    <m/>
    <m/>
    <m/>
    <m/>
    <m/>
    <m/>
    <m/>
    <m/>
    <m/>
    <m/>
    <s v="0000540843"/>
    <n v="141"/>
    <d v="2017-03-31T00:00:00"/>
    <s v="MARCH TS"/>
    <m/>
    <s v="99999"/>
    <m/>
    <m/>
    <s v="SPJ"/>
  </r>
  <r>
    <s v="Stop Violence Against Women (VSTOP)"/>
    <s v="2015WFAX0018"/>
    <n v="2017"/>
    <n v="9"/>
    <d v="2017-03-31T00:00:00"/>
    <m/>
    <m/>
    <x v="0"/>
    <s v="390001"/>
    <x v="10"/>
    <x v="1"/>
    <m/>
    <s v="MARCH TS"/>
    <n v="98.65"/>
    <m/>
    <s v="VSDB &amp; Longterm Disability Ins"/>
    <s v="0000540843"/>
    <n v="81"/>
    <m/>
    <m/>
    <m/>
    <m/>
    <m/>
    <m/>
    <m/>
    <m/>
    <m/>
    <m/>
    <m/>
    <m/>
    <m/>
    <m/>
    <m/>
    <m/>
    <m/>
    <m/>
    <m/>
    <m/>
    <s v="0000540843"/>
    <n v="81"/>
    <d v="2017-03-31T00:00:00"/>
    <s v="MARCH TS"/>
    <s v="MARCHTS"/>
    <s v="10230"/>
    <m/>
    <m/>
    <s v="SPJ"/>
  </r>
  <r>
    <s v="Stop Violence Against Women (VSTOP)"/>
    <s v="2015WFAX0018"/>
    <n v="2017"/>
    <n v="10"/>
    <d v="2017-04-13T00:00:00"/>
    <m/>
    <m/>
    <x v="0"/>
    <m/>
    <x v="1"/>
    <x v="0"/>
    <m/>
    <s v="Accounts Payable"/>
    <n v="-21894"/>
    <m/>
    <s v="Accounts Payable"/>
    <s v="AP00551891"/>
    <n v="55"/>
    <m/>
    <m/>
    <m/>
    <m/>
    <m/>
    <m/>
    <m/>
    <m/>
    <m/>
    <m/>
    <m/>
    <m/>
    <m/>
    <m/>
    <m/>
    <m/>
    <m/>
    <m/>
    <m/>
    <m/>
    <s v="AP00551891"/>
    <n v="55"/>
    <d v="2017-04-13T00:00:00"/>
    <s v="Accounts Payable"/>
    <s v="00006190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P Payments"/>
    <n v="6417.94"/>
    <m/>
    <s v="Accounts Payable"/>
    <s v="AP00552164"/>
    <n v="64"/>
    <m/>
    <m/>
    <m/>
    <m/>
    <m/>
    <m/>
    <m/>
    <m/>
    <m/>
    <m/>
    <m/>
    <m/>
    <m/>
    <m/>
    <m/>
    <m/>
    <m/>
    <m/>
    <m/>
    <m/>
    <s v="AP00552164"/>
    <n v="64"/>
    <d v="2017-04-13T00:00:00"/>
    <s v="AP Payments"/>
    <s v="00006189"/>
    <s v="99999"/>
    <m/>
    <m/>
    <s v="AP"/>
  </r>
  <r>
    <s v="Stop Violence Against Women (VSTOP)"/>
    <s v="2015WFAX0018"/>
    <n v="2017"/>
    <n v="10"/>
    <d v="2017-04-13T00:00:00"/>
    <m/>
    <m/>
    <x v="0"/>
    <s v="390001"/>
    <x v="0"/>
    <x v="0"/>
    <m/>
    <s v="Accounts Payable"/>
    <n v="21894"/>
    <m/>
    <s v="16-T9334VA15 V-STOP"/>
    <s v="AP00551891"/>
    <n v="110"/>
    <s v="00006190"/>
    <n v="1"/>
    <d v="2017-04-12T00:00:00"/>
    <s v="Virginia Poverty Law Center"/>
    <s v="16-T9334VA15 V-STOP"/>
    <s v="14000"/>
    <m/>
    <m/>
    <m/>
    <m/>
    <m/>
    <m/>
    <m/>
    <m/>
    <m/>
    <m/>
    <m/>
    <m/>
    <m/>
    <m/>
    <s v="00006190"/>
    <n v="1"/>
    <d v="2017-04-12T00:00:00"/>
    <s v="Virginia Poverty Law Center"/>
    <s v="00006190"/>
    <s v="10220"/>
    <s v="760"/>
    <m/>
    <s v="AP"/>
  </r>
  <r>
    <s v="Stop Violence Against Women (VSTOP)"/>
    <s v="2015WFAX0018"/>
    <n v="2017"/>
    <n v="10"/>
    <d v="2017-04-17T00:00:00"/>
    <m/>
    <m/>
    <x v="0"/>
    <m/>
    <x v="3"/>
    <x v="1"/>
    <m/>
    <s v="BOA_MAR17"/>
    <n v="-617.94000000000005"/>
    <m/>
    <s v="Cash With The Treasurer Of VA"/>
    <s v="0000553589"/>
    <n v="107"/>
    <m/>
    <m/>
    <m/>
    <m/>
    <m/>
    <m/>
    <m/>
    <m/>
    <m/>
    <m/>
    <m/>
    <m/>
    <m/>
    <m/>
    <m/>
    <m/>
    <m/>
    <m/>
    <m/>
    <m/>
    <s v="0000553589"/>
    <n v="107"/>
    <d v="2017-04-17T00:00:00"/>
    <s v="BOA_MAR17"/>
    <m/>
    <s v="99999"/>
    <m/>
    <m/>
    <s v="ONL"/>
  </r>
  <r>
    <s v="Stop Violence Against Women (VSTOP)"/>
    <s v="2015WFAX0018"/>
    <n v="2017"/>
    <n v="10"/>
    <d v="2017-04-19T00:00:00"/>
    <m/>
    <m/>
    <x v="0"/>
    <m/>
    <x v="5"/>
    <x v="0"/>
    <m/>
    <s v="AR Direct Cash Journal"/>
    <n v="-7602.93"/>
    <m/>
    <s v="17-04-19AR_DIRJRNL1269"/>
    <s v="AR00555897"/>
    <n v="12"/>
    <m/>
    <m/>
    <m/>
    <m/>
    <m/>
    <m/>
    <s v="1269"/>
    <n v="6"/>
    <d v="2017-04-19T00:00:00"/>
    <s v="41400305"/>
    <s v="EFT"/>
    <m/>
    <m/>
    <m/>
    <m/>
    <m/>
    <m/>
    <m/>
    <m/>
    <m/>
    <s v="1269"/>
    <n v="6"/>
    <d v="2017-04-19T00:00:00"/>
    <s v="41400305"/>
    <s v="41400305"/>
    <s v="10220"/>
    <m/>
    <m/>
    <s v="AR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95.69"/>
    <m/>
    <s v="STOP ADMIN. CONF."/>
    <s v="EX00561839"/>
    <n v="6"/>
    <m/>
    <m/>
    <m/>
    <m/>
    <m/>
    <m/>
    <m/>
    <m/>
    <m/>
    <m/>
    <m/>
    <m/>
    <m/>
    <m/>
    <m/>
    <m/>
    <m/>
    <m/>
    <m/>
    <m/>
    <s v="EX00561839"/>
    <n v="6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40.5"/>
    <m/>
    <s v="STOP ADMIN. CONF."/>
    <s v="EX00561839"/>
    <n v="22"/>
    <m/>
    <m/>
    <m/>
    <m/>
    <m/>
    <m/>
    <m/>
    <m/>
    <m/>
    <m/>
    <m/>
    <m/>
    <m/>
    <m/>
    <m/>
    <m/>
    <m/>
    <m/>
    <m/>
    <m/>
    <s v="EX00561839"/>
    <n v="22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3.75"/>
    <m/>
    <s v="STOP ADMIN. CONF."/>
    <s v="EX00561839"/>
    <n v="24"/>
    <m/>
    <m/>
    <m/>
    <m/>
    <m/>
    <m/>
    <m/>
    <m/>
    <m/>
    <m/>
    <m/>
    <m/>
    <m/>
    <m/>
    <m/>
    <m/>
    <m/>
    <m/>
    <m/>
    <m/>
    <s v="EX00561839"/>
    <n v="24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3.75"/>
    <m/>
    <s v="STOP ADMIN. CONF."/>
    <s v="EX00561839"/>
    <n v="23"/>
    <m/>
    <m/>
    <m/>
    <m/>
    <m/>
    <m/>
    <m/>
    <m/>
    <m/>
    <m/>
    <m/>
    <s v="0000136201"/>
    <n v="12"/>
    <d v="2017-04-12T00:00:00"/>
    <s v="STOP ADMIN. CONF."/>
    <s v="00001"/>
    <s v="14000"/>
    <s v="00412436400"/>
    <s v="incidentals"/>
    <m/>
    <s v="0000136201"/>
    <n v="12"/>
    <d v="2017-04-12T00:00:00"/>
    <s v="STOP ADMIN. CONF."/>
    <s v="0000136201"/>
    <s v="10330"/>
    <m/>
    <m/>
    <s v="EX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22.14"/>
    <m/>
    <s v="VSTOP MEETING"/>
    <s v="EX00460916"/>
    <n v="28"/>
    <m/>
    <m/>
    <m/>
    <m/>
    <m/>
    <m/>
    <m/>
    <m/>
    <m/>
    <m/>
    <m/>
    <m/>
    <m/>
    <m/>
    <m/>
    <m/>
    <m/>
    <m/>
    <m/>
    <m/>
    <s v="EX00460916"/>
    <n v="28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3.75"/>
    <m/>
    <s v="VSTOP MEETING"/>
    <s v="EX00460916"/>
    <n v="24"/>
    <m/>
    <m/>
    <m/>
    <m/>
    <m/>
    <m/>
    <m/>
    <m/>
    <m/>
    <m/>
    <m/>
    <m/>
    <m/>
    <m/>
    <m/>
    <m/>
    <m/>
    <m/>
    <m/>
    <m/>
    <s v="EX00460916"/>
    <n v="24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2T00:00:00"/>
    <m/>
    <m/>
    <x v="0"/>
    <m/>
    <x v="1"/>
    <x v="2"/>
    <m/>
    <s v="Accounts Payable"/>
    <n v="-33.21"/>
    <m/>
    <s v="Accounts Payable"/>
    <s v="AP00461703"/>
    <n v="17"/>
    <m/>
    <m/>
    <m/>
    <m/>
    <m/>
    <m/>
    <m/>
    <m/>
    <m/>
    <m/>
    <m/>
    <m/>
    <m/>
    <m/>
    <m/>
    <m/>
    <m/>
    <m/>
    <m/>
    <m/>
    <s v="AP00461703"/>
    <n v="17"/>
    <d v="2016-12-22T00:00:00"/>
    <s v="Accounts Payable"/>
    <s v="00004837"/>
    <s v="99999"/>
    <m/>
    <m/>
    <s v="AP"/>
  </r>
  <r>
    <s v="Stop Violence Against Women (VSTOP)"/>
    <s v="2015WFAX0018"/>
    <n v="2017"/>
    <n v="6"/>
    <d v="2016-12-27T00:00:00"/>
    <m/>
    <m/>
    <x v="0"/>
    <s v="390001"/>
    <x v="27"/>
    <x v="1"/>
    <m/>
    <s v="Misc Corrections"/>
    <n v="33.21"/>
    <m/>
    <s v="Gasoline"/>
    <s v="0000462663"/>
    <n v="32"/>
    <m/>
    <m/>
    <m/>
    <m/>
    <m/>
    <m/>
    <m/>
    <m/>
    <m/>
    <m/>
    <m/>
    <m/>
    <m/>
    <m/>
    <m/>
    <m/>
    <m/>
    <m/>
    <m/>
    <m/>
    <s v="0000462663"/>
    <n v="32"/>
    <d v="2016-12-27T00:00:00"/>
    <s v="Misc Corrections"/>
    <s v="V4837"/>
    <s v="10330"/>
    <m/>
    <m/>
    <s v="SPJ"/>
  </r>
  <r>
    <s v="Stop Violence Against Women (VSTOP)"/>
    <s v="2015WFAX0018"/>
    <n v="2017"/>
    <n v="6"/>
    <d v="2016-12-29T00:00:00"/>
    <m/>
    <m/>
    <x v="0"/>
    <s v="390001"/>
    <x v="8"/>
    <x v="1"/>
    <m/>
    <s v="Dec16TS"/>
    <n v="822.19"/>
    <m/>
    <s v="Salary Social Securty&amp;Medicare"/>
    <s v="0000468127"/>
    <n v="19"/>
    <m/>
    <m/>
    <m/>
    <m/>
    <m/>
    <m/>
    <m/>
    <m/>
    <m/>
    <m/>
    <m/>
    <m/>
    <m/>
    <m/>
    <m/>
    <m/>
    <m/>
    <m/>
    <m/>
    <m/>
    <s v="0000468127"/>
    <n v="19"/>
    <d v="2016-12-29T00:00:00"/>
    <s v="Dec16TS"/>
    <s v="Dec16ts"/>
    <s v="10230"/>
    <m/>
    <m/>
    <s v="SPJ"/>
  </r>
  <r>
    <s v="Stop Violence Against Women (VSTOP)"/>
    <s v="2015WFAX0018"/>
    <n v="2017"/>
    <n v="6"/>
    <d v="2016-12-29T00:00:00"/>
    <m/>
    <m/>
    <x v="0"/>
    <s v="390001"/>
    <x v="7"/>
    <x v="1"/>
    <m/>
    <s v="Dec16TS"/>
    <n v="131.52000000000001"/>
    <m/>
    <s v="Retiree Health Ins Cr Premium"/>
    <s v="0000468127"/>
    <n v="68"/>
    <m/>
    <m/>
    <m/>
    <m/>
    <m/>
    <m/>
    <m/>
    <m/>
    <m/>
    <m/>
    <m/>
    <m/>
    <m/>
    <m/>
    <m/>
    <m/>
    <m/>
    <m/>
    <m/>
    <m/>
    <s v="0000468127"/>
    <n v="68"/>
    <d v="2016-12-29T00:00:00"/>
    <s v="Dec16TS"/>
    <s v="Dec16ts"/>
    <s v="10230"/>
    <m/>
    <m/>
    <s v="SPJ"/>
  </r>
  <r>
    <s v="Stop Violence Against Women (VSTOP)"/>
    <s v="2015WFAX0018"/>
    <n v="2017"/>
    <n v="7"/>
    <d v="2017-01-11T00:00:00"/>
    <m/>
    <m/>
    <x v="0"/>
    <m/>
    <x v="3"/>
    <x v="0"/>
    <m/>
    <s v="AR Direct Cash Journal"/>
    <n v="75228.47"/>
    <m/>
    <s v="17-01-11AR_DIRJRNL984"/>
    <s v="AR00474822"/>
    <n v="29"/>
    <m/>
    <m/>
    <m/>
    <m/>
    <m/>
    <m/>
    <m/>
    <m/>
    <m/>
    <m/>
    <m/>
    <m/>
    <m/>
    <m/>
    <m/>
    <m/>
    <m/>
    <m/>
    <m/>
    <m/>
    <s v="AR00474822"/>
    <n v="29"/>
    <d v="2017-01-11T00:00:00"/>
    <s v="AR Direct Cash Journal"/>
    <s v="41400291"/>
    <s v="99999"/>
    <m/>
    <m/>
    <s v="AR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18319"/>
    <m/>
    <s v="Accounts Payable"/>
    <s v="AP00475897"/>
    <n v="4"/>
    <m/>
    <m/>
    <m/>
    <m/>
    <m/>
    <m/>
    <m/>
    <m/>
    <m/>
    <m/>
    <m/>
    <m/>
    <m/>
    <m/>
    <m/>
    <m/>
    <m/>
    <m/>
    <m/>
    <m/>
    <s v="AP00475897"/>
    <n v="4"/>
    <d v="2017-01-12T00:00:00"/>
    <s v="Accounts Payable"/>
    <s v="00004974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5889.5"/>
    <m/>
    <s v="Accounts Payable"/>
    <s v="AP00475897"/>
    <n v="15"/>
    <m/>
    <m/>
    <m/>
    <m/>
    <m/>
    <m/>
    <m/>
    <m/>
    <m/>
    <m/>
    <m/>
    <m/>
    <m/>
    <m/>
    <m/>
    <m/>
    <m/>
    <m/>
    <m/>
    <m/>
    <s v="AP00475897"/>
    <n v="15"/>
    <d v="2017-01-12T00:00:00"/>
    <s v="Accounts Payable"/>
    <s v="00004976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2220.27"/>
    <m/>
    <s v="Accounts Payable"/>
    <s v="AP00475897"/>
    <n v="24"/>
    <m/>
    <m/>
    <m/>
    <m/>
    <m/>
    <m/>
    <m/>
    <m/>
    <m/>
    <m/>
    <m/>
    <m/>
    <m/>
    <m/>
    <m/>
    <m/>
    <m/>
    <m/>
    <m/>
    <m/>
    <s v="AP00475897"/>
    <n v="24"/>
    <d v="2017-01-12T00:00:00"/>
    <s v="Accounts Payable"/>
    <s v="00004970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1627.91"/>
    <m/>
    <s v="16-N4191VA15 V-STOP"/>
    <s v="AP00475897"/>
    <n v="127"/>
    <s v="00004968"/>
    <n v="1"/>
    <d v="2017-01-11T00:00:00"/>
    <s v="SHELTER FOR HELP IN EMERGENCY"/>
    <s v="16-N4191VA15 V-STOP"/>
    <s v="14000"/>
    <m/>
    <m/>
    <m/>
    <m/>
    <m/>
    <m/>
    <m/>
    <m/>
    <m/>
    <m/>
    <m/>
    <m/>
    <m/>
    <m/>
    <s v="00004968"/>
    <n v="1"/>
    <d v="2017-01-11T00:00:00"/>
    <s v="SHELTER FOR HELP IN EMERGENCY"/>
    <s v="00004968"/>
    <s v="10220"/>
    <s v="540"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29"/>
    <m/>
    <m/>
    <m/>
    <m/>
    <m/>
    <m/>
    <m/>
    <m/>
    <m/>
    <m/>
    <m/>
    <m/>
    <m/>
    <m/>
    <m/>
    <m/>
    <m/>
    <m/>
    <m/>
    <m/>
    <s v="AP00514218"/>
    <n v="29"/>
    <d v="2017-03-01T00:00:00"/>
    <s v="Accounts Payable"/>
    <s v="00005775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70.62"/>
    <m/>
    <s v="Accounts Payable"/>
    <s v="AP00514218"/>
    <n v="26"/>
    <m/>
    <m/>
    <m/>
    <m/>
    <m/>
    <m/>
    <m/>
    <m/>
    <m/>
    <m/>
    <m/>
    <m/>
    <m/>
    <m/>
    <m/>
    <m/>
    <m/>
    <m/>
    <m/>
    <m/>
    <s v="AP00514218"/>
    <n v="26"/>
    <d v="2017-03-01T00:00:00"/>
    <s v="Accounts Payable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13"/>
    <m/>
    <m/>
    <m/>
    <m/>
    <m/>
    <m/>
    <m/>
    <m/>
    <m/>
    <m/>
    <m/>
    <m/>
    <m/>
    <m/>
    <m/>
    <m/>
    <m/>
    <m/>
    <m/>
    <m/>
    <s v="AP00515022"/>
    <n v="13"/>
    <d v="2017-03-02T00:00:00"/>
    <s v="AP Payments"/>
    <s v="00005760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28"/>
    <m/>
    <m/>
    <m/>
    <m/>
    <m/>
    <m/>
    <m/>
    <m/>
    <m/>
    <m/>
    <m/>
    <m/>
    <m/>
    <m/>
    <m/>
    <m/>
    <m/>
    <m/>
    <m/>
    <m/>
    <s v="AP00515022"/>
    <n v="28"/>
    <d v="2017-03-02T00:00:00"/>
    <s v="AP Payments"/>
    <s v="00005774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47"/>
    <m/>
    <m/>
    <m/>
    <m/>
    <m/>
    <m/>
    <m/>
    <m/>
    <m/>
    <m/>
    <m/>
    <m/>
    <m/>
    <m/>
    <m/>
    <m/>
    <m/>
    <m/>
    <m/>
    <m/>
    <s v="AP00515022"/>
    <n v="47"/>
    <d v="2017-03-02T00:00:00"/>
    <s v="AP Payments"/>
    <s v="00005762"/>
    <s v="99999"/>
    <m/>
    <m/>
    <s v="AP"/>
  </r>
  <r>
    <s v="Stop Violence Against Women (VSTOP)"/>
    <s v="2015WFAX0018"/>
    <n v="2017"/>
    <n v="9"/>
    <d v="2017-03-03T00:00:00"/>
    <m/>
    <m/>
    <x v="0"/>
    <s v="390001"/>
    <x v="8"/>
    <x v="1"/>
    <m/>
    <s v="JRNLPayroll030317"/>
    <n v="1002.05"/>
    <m/>
    <s v="Salary Social Securty&amp;Medicare"/>
    <s v="0000516799"/>
    <n v="19"/>
    <m/>
    <m/>
    <m/>
    <m/>
    <m/>
    <m/>
    <m/>
    <m/>
    <m/>
    <m/>
    <m/>
    <m/>
    <m/>
    <m/>
    <m/>
    <m/>
    <m/>
    <m/>
    <m/>
    <m/>
    <s v="0000516799"/>
    <n v="19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6"/>
    <x v="1"/>
    <m/>
    <s v="JRNLPayroll030317"/>
    <n v="191.67"/>
    <m/>
    <s v="Group Life Insurance"/>
    <s v="0000516799"/>
    <n v="36"/>
    <m/>
    <m/>
    <m/>
    <m/>
    <m/>
    <m/>
    <m/>
    <m/>
    <m/>
    <m/>
    <m/>
    <m/>
    <m/>
    <m/>
    <m/>
    <m/>
    <m/>
    <m/>
    <m/>
    <m/>
    <s v="0000516799"/>
    <n v="36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9"/>
    <x v="1"/>
    <m/>
    <s v="JRNLPayroll030317"/>
    <n v="3813.19"/>
    <m/>
    <s v="Employer Health Ins Premium"/>
    <s v="0000516799"/>
    <n v="53"/>
    <m/>
    <m/>
    <m/>
    <m/>
    <m/>
    <m/>
    <m/>
    <m/>
    <m/>
    <m/>
    <m/>
    <m/>
    <m/>
    <m/>
    <m/>
    <m/>
    <m/>
    <m/>
    <m/>
    <m/>
    <s v="0000516799"/>
    <n v="53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7T00:00:00"/>
    <m/>
    <m/>
    <x v="0"/>
    <m/>
    <x v="1"/>
    <x v="0"/>
    <m/>
    <s v="Accounts Payable"/>
    <n v="-11316.94"/>
    <m/>
    <s v="Accounts Payable"/>
    <s v="AP00520212"/>
    <n v="3"/>
    <m/>
    <m/>
    <m/>
    <m/>
    <m/>
    <m/>
    <m/>
    <m/>
    <m/>
    <m/>
    <m/>
    <m/>
    <m/>
    <m/>
    <m/>
    <m/>
    <m/>
    <m/>
    <m/>
    <m/>
    <s v="AP00520212"/>
    <n v="3"/>
    <d v="2017-03-07T00:00:00"/>
    <s v="Accounts Payable"/>
    <s v="00005794"/>
    <s v="99999"/>
    <m/>
    <m/>
    <s v="AP"/>
  </r>
  <r>
    <s v="Stop Violence Against Women (VSTOP)"/>
    <s v="2015WFAX0018"/>
    <n v="2017"/>
    <n v="9"/>
    <d v="2017-03-07T00:00:00"/>
    <m/>
    <m/>
    <x v="0"/>
    <m/>
    <x v="1"/>
    <x v="0"/>
    <m/>
    <s v="AP Payments"/>
    <n v="4073.26"/>
    <m/>
    <s v="Accounts Payable"/>
    <s v="AP00521121"/>
    <n v="87"/>
    <m/>
    <m/>
    <m/>
    <m/>
    <m/>
    <m/>
    <m/>
    <m/>
    <m/>
    <m/>
    <m/>
    <m/>
    <m/>
    <m/>
    <m/>
    <m/>
    <m/>
    <m/>
    <m/>
    <m/>
    <s v="AP00521121"/>
    <n v="87"/>
    <d v="2017-03-07T00:00:00"/>
    <s v="AP Payments"/>
    <s v="00005792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P Payments"/>
    <n v="85.6"/>
    <m/>
    <s v="Accounts Payable"/>
    <s v="AP00521121"/>
    <n v="79"/>
    <m/>
    <m/>
    <m/>
    <m/>
    <m/>
    <m/>
    <m/>
    <m/>
    <m/>
    <m/>
    <m/>
    <m/>
    <m/>
    <m/>
    <m/>
    <m/>
    <m/>
    <m/>
    <m/>
    <m/>
    <s v="AP00521121"/>
    <n v="79"/>
    <d v="2017-03-07T00:00:00"/>
    <s v="AP Payments"/>
    <s v="00005881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2"/>
    <m/>
    <m/>
    <m/>
    <m/>
    <m/>
    <m/>
    <m/>
    <m/>
    <m/>
    <m/>
    <m/>
    <m/>
    <m/>
    <m/>
    <m/>
    <m/>
    <m/>
    <m/>
    <m/>
    <m/>
    <s v="AP00514218"/>
    <n v="2"/>
    <d v="2017-03-01T00:00:00"/>
    <s v="Accounts Payable"/>
    <s v="00005756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10"/>
    <m/>
    <m/>
    <m/>
    <m/>
    <m/>
    <m/>
    <m/>
    <m/>
    <m/>
    <m/>
    <m/>
    <m/>
    <m/>
    <m/>
    <m/>
    <m/>
    <m/>
    <m/>
    <m/>
    <m/>
    <s v="AP00514218"/>
    <n v="10"/>
    <d v="2017-03-01T00:00:00"/>
    <s v="Accounts Payable"/>
    <s v="00005760"/>
    <s v="99999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76.5"/>
    <m/>
    <s v="LAP TRAINING."/>
    <s v="AP00514218"/>
    <n v="49"/>
    <s v="00005773"/>
    <n v="1"/>
    <d v="2017-03-01T00:00:00"/>
    <s v="NILS KRISTOFOR OLSSON"/>
    <s v="LAP TRAINING."/>
    <s v="14000"/>
    <m/>
    <m/>
    <m/>
    <m/>
    <m/>
    <m/>
    <m/>
    <m/>
    <m/>
    <m/>
    <m/>
    <m/>
    <m/>
    <m/>
    <s v="00005773"/>
    <n v="1"/>
    <d v="2017-03-01T00:00:00"/>
    <s v="NILS KRISTOFOR OLSSON"/>
    <s v="00005773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6"/>
    <s v="00005761"/>
    <n v="1"/>
    <d v="2017-03-01T00:00:00"/>
    <s v="TAMARA HEYS"/>
    <s v="LAP TRAINING."/>
    <s v="14000"/>
    <m/>
    <m/>
    <m/>
    <m/>
    <m/>
    <m/>
    <m/>
    <m/>
    <m/>
    <m/>
    <m/>
    <m/>
    <m/>
    <m/>
    <s v="00005761"/>
    <n v="1"/>
    <d v="2017-03-01T00:00:00"/>
    <s v="TAMARA HEYS"/>
    <s v="00005761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265.36"/>
    <m/>
    <s v="Cash With The Treasurer Of VA"/>
    <s v="AP00515022"/>
    <n v="10"/>
    <m/>
    <m/>
    <m/>
    <m/>
    <m/>
    <m/>
    <m/>
    <m/>
    <m/>
    <m/>
    <m/>
    <m/>
    <m/>
    <m/>
    <m/>
    <m/>
    <m/>
    <m/>
    <m/>
    <m/>
    <s v="AP00515022"/>
    <n v="10"/>
    <d v="2017-03-02T00:00:00"/>
    <s v="AP Payments"/>
    <s v="00005759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4"/>
    <m/>
    <m/>
    <m/>
    <m/>
    <m/>
    <m/>
    <m/>
    <m/>
    <m/>
    <m/>
    <m/>
    <m/>
    <m/>
    <m/>
    <m/>
    <m/>
    <m/>
    <m/>
    <m/>
    <m/>
    <s v="AP00515022"/>
    <n v="4"/>
    <d v="2017-03-02T00:00:00"/>
    <s v="AP Payments"/>
    <s v="00005754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8"/>
    <m/>
    <m/>
    <m/>
    <m/>
    <m/>
    <m/>
    <m/>
    <m/>
    <m/>
    <m/>
    <m/>
    <m/>
    <m/>
    <m/>
    <m/>
    <m/>
    <m/>
    <m/>
    <m/>
    <m/>
    <s v="AP00515022"/>
    <n v="8"/>
    <d v="2017-03-02T00:00:00"/>
    <s v="AP Payments"/>
    <s v="00005757"/>
    <s v="99999"/>
    <m/>
    <m/>
    <s v="AP"/>
  </r>
  <r>
    <s v="Stop Violence Against Women (VSTOP)"/>
    <s v="2015WFAX0018"/>
    <n v="2017"/>
    <n v="9"/>
    <d v="2017-03-06T00:00:00"/>
    <m/>
    <m/>
    <x v="0"/>
    <m/>
    <x v="1"/>
    <x v="1"/>
    <m/>
    <s v="Accounts Payable"/>
    <n v="-115.5"/>
    <m/>
    <s v="Accounts Payable"/>
    <s v="AP00518729"/>
    <n v="5"/>
    <m/>
    <m/>
    <m/>
    <m/>
    <m/>
    <m/>
    <m/>
    <m/>
    <m/>
    <m/>
    <m/>
    <m/>
    <m/>
    <m/>
    <m/>
    <m/>
    <m/>
    <m/>
    <m/>
    <m/>
    <s v="AP00518729"/>
    <n v="5"/>
    <d v="2017-03-06T00:00:00"/>
    <s v="Accounts Payable"/>
    <s v="00005853"/>
    <s v="99999"/>
    <m/>
    <m/>
    <s v="AP"/>
  </r>
  <r>
    <s v="Stop Violence Against Women (VSTOP)"/>
    <s v="2015WFAX0018"/>
    <n v="2017"/>
    <n v="9"/>
    <d v="2017-03-07T00:00:00"/>
    <m/>
    <m/>
    <x v="0"/>
    <m/>
    <x v="3"/>
    <x v="0"/>
    <m/>
    <s v="AP Payments"/>
    <n v="-27544"/>
    <m/>
    <s v="Cash With The Treasurer Of VA"/>
    <s v="AP00521121"/>
    <n v="39"/>
    <m/>
    <m/>
    <m/>
    <m/>
    <m/>
    <m/>
    <m/>
    <m/>
    <m/>
    <m/>
    <m/>
    <m/>
    <m/>
    <m/>
    <m/>
    <m/>
    <m/>
    <m/>
    <m/>
    <m/>
    <s v="AP00521121"/>
    <n v="39"/>
    <d v="2017-03-07T00:00:00"/>
    <s v="AP Payments"/>
    <s v="00005795"/>
    <s v="99999"/>
    <m/>
    <m/>
    <s v="AP"/>
  </r>
  <r>
    <s v="Stop Violence Against Women (VSTOP)"/>
    <s v="2015WFAX0018"/>
    <n v="2017"/>
    <n v="9"/>
    <d v="2017-03-07T00:00:00"/>
    <m/>
    <m/>
    <x v="0"/>
    <m/>
    <x v="3"/>
    <x v="1"/>
    <m/>
    <s v="AP Payments"/>
    <n v="-115.5"/>
    <m/>
    <s v="Cash With The Treasurer Of VA"/>
    <s v="AP00521121"/>
    <n v="32"/>
    <m/>
    <m/>
    <m/>
    <m/>
    <m/>
    <m/>
    <m/>
    <m/>
    <m/>
    <m/>
    <m/>
    <m/>
    <m/>
    <m/>
    <m/>
    <m/>
    <m/>
    <m/>
    <m/>
    <m/>
    <s v="AP00521121"/>
    <n v="32"/>
    <d v="2017-03-07T00:00:00"/>
    <s v="AP Payments"/>
    <s v="00005881"/>
    <s v="99999"/>
    <m/>
    <m/>
    <s v="AP"/>
  </r>
  <r>
    <s v="Stop Violence Against Women (VSTOP)"/>
    <s v="2015WFAX0018"/>
    <n v="2017"/>
    <n v="9"/>
    <d v="2017-03-07T00:00:00"/>
    <m/>
    <m/>
    <x v="0"/>
    <m/>
    <x v="1"/>
    <x v="0"/>
    <m/>
    <s v="Accounts Payable"/>
    <n v="-4073.26"/>
    <m/>
    <s v="Accounts Payable"/>
    <s v="AP00520212"/>
    <n v="1"/>
    <m/>
    <m/>
    <m/>
    <m/>
    <m/>
    <m/>
    <m/>
    <m/>
    <m/>
    <m/>
    <m/>
    <m/>
    <m/>
    <m/>
    <m/>
    <m/>
    <m/>
    <m/>
    <m/>
    <m/>
    <s v="AP00520212"/>
    <n v="1"/>
    <d v="2017-03-07T00:00:00"/>
    <s v="Accounts Payable"/>
    <s v="00005792"/>
    <s v="99999"/>
    <m/>
    <m/>
    <s v="AP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15.5"/>
    <m/>
    <s v="Accounts Payable"/>
    <s v="AP00511451"/>
    <n v="47"/>
    <m/>
    <m/>
    <m/>
    <m/>
    <m/>
    <m/>
    <m/>
    <m/>
    <m/>
    <m/>
    <m/>
    <m/>
    <m/>
    <m/>
    <m/>
    <m/>
    <m/>
    <m/>
    <m/>
    <m/>
    <s v="AP00511451"/>
    <n v="47"/>
    <d v="2017-02-27T00:00:00"/>
    <s v="Accounts Payable"/>
    <s v="00005734"/>
    <s v="99999"/>
    <m/>
    <m/>
    <s v="AP"/>
  </r>
  <r>
    <s v="Stop Violence Against Women (VSTOP)"/>
    <s v="2015WFAX0018"/>
    <n v="2017"/>
    <n v="8"/>
    <d v="2017-02-27T00:00:00"/>
    <m/>
    <m/>
    <x v="0"/>
    <s v="390001"/>
    <x v="27"/>
    <x v="1"/>
    <m/>
    <s v="Accounts Payable"/>
    <n v="17.649999999999999"/>
    <m/>
    <s v="Expense Distribution"/>
    <s v="AP00511451"/>
    <n v="67"/>
    <s v="00005747"/>
    <n v="1"/>
    <d v="2017-02-27T00:00:00"/>
    <s v="MANSFIELD OIL Co of Gainesville Inc"/>
    <m/>
    <s v="14000"/>
    <m/>
    <m/>
    <m/>
    <m/>
    <m/>
    <m/>
    <m/>
    <m/>
    <m/>
    <m/>
    <m/>
    <m/>
    <m/>
    <m/>
    <s v="00005747"/>
    <n v="1"/>
    <d v="2017-02-27T00:00:00"/>
    <s v="MANSFIELD OIL Co of Gainesville Inc"/>
    <s v="00005747"/>
    <s v="10330"/>
    <m/>
    <m/>
    <s v="AP"/>
  </r>
  <r>
    <s v="Stop Violence Against Women (VSTOP)"/>
    <s v="2015WFAX0018"/>
    <n v="2017"/>
    <n v="8"/>
    <d v="2017-02-28T00:00:00"/>
    <m/>
    <m/>
    <x v="0"/>
    <m/>
    <x v="1"/>
    <x v="1"/>
    <m/>
    <s v="Accounts Payable"/>
    <n v="-115.5"/>
    <m/>
    <s v="Accounts Payable"/>
    <s v="AP00513254"/>
    <n v="142"/>
    <m/>
    <m/>
    <m/>
    <m/>
    <m/>
    <m/>
    <m/>
    <m/>
    <m/>
    <m/>
    <m/>
    <m/>
    <m/>
    <m/>
    <m/>
    <m/>
    <m/>
    <m/>
    <m/>
    <m/>
    <s v="AP00513254"/>
    <n v="142"/>
    <d v="2017-02-28T00:00:00"/>
    <s v="Accounts Payable"/>
    <s v="00005748"/>
    <s v="99999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3519"/>
    <n v="31"/>
    <m/>
    <m/>
    <m/>
    <m/>
    <m/>
    <m/>
    <m/>
    <m/>
    <m/>
    <m/>
    <m/>
    <m/>
    <m/>
    <m/>
    <m/>
    <m/>
    <m/>
    <m/>
    <m/>
    <m/>
    <s v="AP00513519"/>
    <n v="31"/>
    <d v="2017-03-01T00:00:00"/>
    <s v="AP Payments"/>
    <s v="00005748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76.5"/>
    <m/>
    <s v="Accounts Payable"/>
    <s v="AP00514218"/>
    <n v="27"/>
    <m/>
    <m/>
    <m/>
    <m/>
    <m/>
    <m/>
    <m/>
    <m/>
    <m/>
    <m/>
    <m/>
    <m/>
    <m/>
    <m/>
    <m/>
    <m/>
    <m/>
    <m/>
    <m/>
    <m/>
    <s v="AP00514218"/>
    <n v="27"/>
    <d v="2017-03-01T00:00:00"/>
    <s v="Accounts Payable"/>
    <s v="00005773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1925"/>
    <n v="82"/>
    <m/>
    <m/>
    <m/>
    <m/>
    <m/>
    <m/>
    <m/>
    <m/>
    <m/>
    <m/>
    <m/>
    <m/>
    <m/>
    <m/>
    <m/>
    <m/>
    <m/>
    <m/>
    <m/>
    <m/>
    <s v="AP00511925"/>
    <n v="82"/>
    <d v="2017-03-01T00:00:00"/>
    <s v="AP Payments"/>
    <s v="00005734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3519"/>
    <n v="194"/>
    <m/>
    <m/>
    <m/>
    <m/>
    <m/>
    <m/>
    <m/>
    <m/>
    <m/>
    <m/>
    <m/>
    <m/>
    <m/>
    <m/>
    <m/>
    <m/>
    <m/>
    <m/>
    <m/>
    <m/>
    <s v="AP00513519"/>
    <n v="194"/>
    <d v="2017-03-01T00:00:00"/>
    <s v="AP Payments"/>
    <s v="00005749"/>
    <s v="99999"/>
    <m/>
    <m/>
    <s v="AP"/>
  </r>
  <r>
    <s v="Stop Violence Against Women (VSTOP)"/>
    <s v="2015WFAX0018"/>
    <n v="2017"/>
    <n v="9"/>
    <d v="2017-03-01T00:00:00"/>
    <m/>
    <m/>
    <x v="0"/>
    <s v="390001"/>
    <x v="18"/>
    <x v="1"/>
    <m/>
    <s v="Accounts Payable"/>
    <n v="230.05"/>
    <m/>
    <s v="LAP TRAINING."/>
    <s v="AP00514218"/>
    <n v="37"/>
    <s v="00005761"/>
    <n v="1"/>
    <d v="2017-03-01T00:00:00"/>
    <s v="TAMARA HEYS"/>
    <s v="LAP TRAINING."/>
    <s v="14000"/>
    <m/>
    <m/>
    <m/>
    <m/>
    <m/>
    <m/>
    <m/>
    <m/>
    <m/>
    <m/>
    <m/>
    <m/>
    <m/>
    <m/>
    <s v="00005761"/>
    <n v="1"/>
    <d v="2017-03-01T00:00:00"/>
    <s v="TAMARA HEYS"/>
    <s v="00005761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4"/>
    <s v="00005759"/>
    <n v="1"/>
    <d v="2017-03-01T00:00:00"/>
    <s v="TERI M. DUESBERY"/>
    <s v="LAP TRAINING."/>
    <s v="14000"/>
    <m/>
    <m/>
    <m/>
    <m/>
    <m/>
    <m/>
    <m/>
    <m/>
    <m/>
    <m/>
    <m/>
    <m/>
    <m/>
    <m/>
    <s v="00005759"/>
    <n v="1"/>
    <d v="2017-03-01T00:00:00"/>
    <s v="TERI M. DUESBERY"/>
    <s v="00005759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5"/>
    <s v="00005760"/>
    <n v="1"/>
    <d v="2017-03-01T00:00:00"/>
    <s v="MOLLY A. HARLEY"/>
    <s v="LAP TRAINING."/>
    <s v="14000"/>
    <m/>
    <m/>
    <m/>
    <m/>
    <m/>
    <m/>
    <m/>
    <m/>
    <m/>
    <m/>
    <m/>
    <m/>
    <m/>
    <m/>
    <s v="00005760"/>
    <n v="1"/>
    <d v="2017-03-01T00:00:00"/>
    <s v="MOLLY A. HARLEY"/>
    <s v="00005760"/>
    <s v="10330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18430"/>
    <m/>
    <s v="Accounts Payable"/>
    <s v="AP00485781"/>
    <n v="135"/>
    <m/>
    <m/>
    <m/>
    <m/>
    <m/>
    <m/>
    <m/>
    <m/>
    <m/>
    <m/>
    <m/>
    <m/>
    <m/>
    <m/>
    <m/>
    <m/>
    <m/>
    <m/>
    <m/>
    <m/>
    <s v="AP00485781"/>
    <n v="135"/>
    <d v="2017-01-26T00:00:00"/>
    <s v="AP Payments"/>
    <s v="00005122"/>
    <s v="99999"/>
    <m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2658.26"/>
    <m/>
    <s v="16-T9388VA15 V-STOP"/>
    <s v="AP00485240"/>
    <n v="123"/>
    <s v="00005126"/>
    <n v="1"/>
    <d v="2017-01-21T00:00:00"/>
    <s v="Council of Community Services"/>
    <s v="16-T9388VA15 V-STOP"/>
    <s v="14000"/>
    <m/>
    <m/>
    <m/>
    <m/>
    <m/>
    <m/>
    <m/>
    <m/>
    <m/>
    <m/>
    <m/>
    <m/>
    <m/>
    <m/>
    <s v="00005126"/>
    <n v="1"/>
    <d v="2017-01-21T00:00:00"/>
    <s v="Council of Community Services"/>
    <s v="00005126"/>
    <s v="10220"/>
    <s v="770"/>
    <m/>
    <s v="AP"/>
  </r>
  <r>
    <s v="Stop Violence Against Women (VSTOP)"/>
    <s v="2015WFAX0018"/>
    <n v="2017"/>
    <n v="7"/>
    <d v="2017-01-31T00:00:00"/>
    <m/>
    <m/>
    <x v="0"/>
    <s v="390001"/>
    <x v="4"/>
    <x v="1"/>
    <m/>
    <s v="Jan17TS"/>
    <n v="2017.49"/>
    <m/>
    <s v="Employer Retire Contrb-Def Ben"/>
    <s v="0000492897"/>
    <n v="2"/>
    <m/>
    <m/>
    <m/>
    <m/>
    <m/>
    <m/>
    <m/>
    <m/>
    <m/>
    <m/>
    <m/>
    <m/>
    <m/>
    <m/>
    <m/>
    <m/>
    <m/>
    <m/>
    <m/>
    <m/>
    <s v="0000492897"/>
    <n v="2"/>
    <d v="2017-01-31T00:00:00"/>
    <s v="Jan17TS"/>
    <s v="JAN17TS"/>
    <s v="10230"/>
    <m/>
    <m/>
    <s v="SPJ"/>
  </r>
  <r>
    <s v="Stop Violence Against Women (VSTOP)"/>
    <s v="2015WFAX0018"/>
    <n v="2017"/>
    <n v="8"/>
    <d v="2017-02-07T00:00:00"/>
    <m/>
    <m/>
    <x v="0"/>
    <m/>
    <x v="5"/>
    <x v="0"/>
    <m/>
    <s v="AR Direct Cash Journal"/>
    <n v="-164280.85"/>
    <m/>
    <s v="17-02-07AR_DIRJRNL1064"/>
    <s v="AR00496121"/>
    <n v="38"/>
    <m/>
    <m/>
    <m/>
    <m/>
    <m/>
    <m/>
    <s v="1064"/>
    <n v="4"/>
    <d v="2017-02-07T00:00:00"/>
    <s v="41400295"/>
    <s v="EFT"/>
    <m/>
    <m/>
    <m/>
    <m/>
    <m/>
    <m/>
    <m/>
    <m/>
    <m/>
    <s v="1064"/>
    <n v="4"/>
    <d v="2017-02-07T00:00:00"/>
    <s v="41400295"/>
    <s v="41400295"/>
    <s v="10220"/>
    <m/>
    <m/>
    <s v="AR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11177.24"/>
    <m/>
    <s v="Accounts Payable"/>
    <s v="AP00497516"/>
    <n v="24"/>
    <m/>
    <m/>
    <m/>
    <m/>
    <m/>
    <m/>
    <m/>
    <m/>
    <m/>
    <m/>
    <m/>
    <m/>
    <m/>
    <m/>
    <m/>
    <m/>
    <m/>
    <m/>
    <m/>
    <m/>
    <s v="AP00497516"/>
    <n v="24"/>
    <d v="2017-02-08T00:00:00"/>
    <s v="Accounts Payable"/>
    <s v="00005356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9006.74"/>
    <m/>
    <s v="Accounts Payable"/>
    <s v="AP00497516"/>
    <n v="29"/>
    <m/>
    <m/>
    <m/>
    <m/>
    <m/>
    <m/>
    <m/>
    <m/>
    <m/>
    <m/>
    <m/>
    <m/>
    <m/>
    <m/>
    <m/>
    <m/>
    <m/>
    <m/>
    <m/>
    <m/>
    <s v="AP00497516"/>
    <n v="29"/>
    <d v="2017-02-08T00:00:00"/>
    <s v="Accounts Payable"/>
    <s v="00005361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104"/>
    <m/>
    <s v="Accounts Payable"/>
    <s v="AP00497516"/>
    <n v="72"/>
    <m/>
    <m/>
    <m/>
    <m/>
    <m/>
    <m/>
    <m/>
    <m/>
    <m/>
    <m/>
    <m/>
    <m/>
    <m/>
    <m/>
    <m/>
    <m/>
    <m/>
    <m/>
    <m/>
    <m/>
    <s v="AP00497516"/>
    <n v="72"/>
    <d v="2017-02-08T00:00:00"/>
    <s v="Accounts Payable"/>
    <s v="00005369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141.5"/>
    <m/>
    <s v="16-T9367VA15 V-STOP"/>
    <s v="AP00497516"/>
    <n v="278"/>
    <s v="00005365"/>
    <n v="1"/>
    <d v="2017-02-02T00:00:00"/>
    <s v="City of Hampton VA"/>
    <s v="16-T9367VA15 V-STOP"/>
    <s v="14000"/>
    <m/>
    <m/>
    <m/>
    <m/>
    <m/>
    <m/>
    <m/>
    <m/>
    <m/>
    <m/>
    <m/>
    <m/>
    <m/>
    <m/>
    <s v="00005365"/>
    <n v="1"/>
    <d v="2017-02-02T00:00:00"/>
    <s v="City of Hampton VA"/>
    <s v="00005365"/>
    <s v="10220"/>
    <s v="650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220.5"/>
    <m/>
    <s v="16-L4705VA15 V-STOP"/>
    <s v="AP00497516"/>
    <n v="246"/>
    <s v="00005357"/>
    <n v="1"/>
    <d v="2017-02-02T00:00:00"/>
    <s v="Russell County"/>
    <s v="16-L4705VA15 V-STOP"/>
    <s v="14000"/>
    <m/>
    <m/>
    <m/>
    <m/>
    <m/>
    <m/>
    <m/>
    <m/>
    <m/>
    <m/>
    <m/>
    <m/>
    <m/>
    <m/>
    <s v="00005357"/>
    <n v="1"/>
    <d v="2017-02-02T00:00:00"/>
    <s v="Russell County"/>
    <s v="00005357"/>
    <s v="10220"/>
    <s v="167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27070.1"/>
    <m/>
    <s v="16-T9370VA15 V-STOP"/>
    <s v="AP00497516"/>
    <n v="148"/>
    <s v="00005366"/>
    <n v="1"/>
    <d v="2017-02-02T00:00:00"/>
    <s v="CHESTERFIELD COUNTY"/>
    <s v="16-T9370VA15 V-STOP"/>
    <s v="14000"/>
    <m/>
    <m/>
    <m/>
    <m/>
    <m/>
    <m/>
    <m/>
    <m/>
    <m/>
    <m/>
    <m/>
    <m/>
    <m/>
    <m/>
    <s v="00005366"/>
    <n v="1"/>
    <d v="2017-02-02T00:00:00"/>
    <s v="CHESTERFIELD COUNTY"/>
    <s v="00005366"/>
    <s v="10220"/>
    <s v="041"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6837.5"/>
    <m/>
    <s v="Cash With The Treasurer Of VA"/>
    <s v="AP00485781"/>
    <n v="92"/>
    <m/>
    <m/>
    <m/>
    <m/>
    <m/>
    <m/>
    <m/>
    <m/>
    <m/>
    <m/>
    <m/>
    <m/>
    <m/>
    <m/>
    <m/>
    <m/>
    <m/>
    <m/>
    <m/>
    <m/>
    <s v="AP00485781"/>
    <n v="92"/>
    <d v="2017-01-26T00:00:00"/>
    <s v="AP Payments"/>
    <s v="00005123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R Direct Cash Journal"/>
    <n v="43705.29"/>
    <m/>
    <s v="17-01-26AR_DIRJRNL1027"/>
    <s v="AR00485524"/>
    <n v="13"/>
    <m/>
    <m/>
    <m/>
    <m/>
    <m/>
    <m/>
    <m/>
    <m/>
    <m/>
    <m/>
    <m/>
    <m/>
    <m/>
    <m/>
    <m/>
    <m/>
    <m/>
    <m/>
    <m/>
    <m/>
    <s v="AR00485524"/>
    <n v="13"/>
    <d v="2017-01-26T00:00:00"/>
    <s v="AR Direct Cash Journal"/>
    <s v="41400294"/>
    <s v="99999"/>
    <m/>
    <m/>
    <s v="AR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8495.9"/>
    <m/>
    <s v="Accounts Payable"/>
    <s v="AP00485240"/>
    <n v="70"/>
    <m/>
    <m/>
    <m/>
    <m/>
    <m/>
    <m/>
    <m/>
    <m/>
    <m/>
    <m/>
    <m/>
    <m/>
    <m/>
    <m/>
    <m/>
    <m/>
    <m/>
    <m/>
    <m/>
    <m/>
    <s v="AP00485240"/>
    <n v="70"/>
    <d v="2017-01-26T00:00:00"/>
    <s v="Accounts Payable"/>
    <s v="00005128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6837.5"/>
    <m/>
    <s v="Accounts Payable"/>
    <s v="AP00485240"/>
    <n v="65"/>
    <m/>
    <m/>
    <m/>
    <m/>
    <m/>
    <m/>
    <m/>
    <m/>
    <m/>
    <m/>
    <m/>
    <m/>
    <m/>
    <m/>
    <m/>
    <m/>
    <m/>
    <m/>
    <m/>
    <m/>
    <s v="AP00485240"/>
    <n v="65"/>
    <d v="2017-01-26T00:00:00"/>
    <s v="Accounts Payable"/>
    <s v="00005123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3801.46"/>
    <m/>
    <s v="Accounts Payable"/>
    <s v="AP00485240"/>
    <n v="85"/>
    <m/>
    <m/>
    <m/>
    <m/>
    <m/>
    <m/>
    <m/>
    <m/>
    <m/>
    <m/>
    <m/>
    <m/>
    <m/>
    <m/>
    <m/>
    <m/>
    <m/>
    <m/>
    <m/>
    <m/>
    <s v="AP00485240"/>
    <n v="85"/>
    <d v="2017-01-26T00:00:00"/>
    <s v="Accounts Payable"/>
    <s v="00005136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6837.5"/>
    <m/>
    <s v="Accounts Payable"/>
    <s v="AP00485781"/>
    <n v="144"/>
    <m/>
    <m/>
    <m/>
    <m/>
    <m/>
    <m/>
    <m/>
    <m/>
    <m/>
    <m/>
    <m/>
    <m/>
    <m/>
    <m/>
    <m/>
    <m/>
    <m/>
    <m/>
    <m/>
    <m/>
    <s v="AP00485781"/>
    <n v="144"/>
    <d v="2017-01-26T00:00:00"/>
    <s v="AP Payments"/>
    <s v="00005123"/>
    <s v="99999"/>
    <m/>
    <m/>
    <s v="AP"/>
  </r>
  <r>
    <s v="Stop Violence Against Women (VSTOP)"/>
    <s v="2015WFAX0018"/>
    <n v="2017"/>
    <n v="7"/>
    <d v="2017-01-26T00:00:00"/>
    <m/>
    <m/>
    <x v="0"/>
    <m/>
    <x v="5"/>
    <x v="0"/>
    <m/>
    <s v="AR Direct Cash Journal"/>
    <n v="-43705.29"/>
    <m/>
    <s v="17-01-26AR_DIRJRNL1027"/>
    <s v="AR00485524"/>
    <n v="11"/>
    <m/>
    <m/>
    <m/>
    <m/>
    <m/>
    <m/>
    <s v="1027"/>
    <n v="2"/>
    <d v="2017-01-26T00:00:00"/>
    <s v="41400294"/>
    <s v="EFT"/>
    <m/>
    <m/>
    <m/>
    <m/>
    <m/>
    <m/>
    <m/>
    <m/>
    <m/>
    <s v="1027"/>
    <n v="2"/>
    <d v="2017-01-26T00:00:00"/>
    <s v="41400294"/>
    <s v="41400294"/>
    <s v="10220"/>
    <m/>
    <m/>
    <s v="AR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7546"/>
    <m/>
    <s v="16-T9411VA15 V-STOP"/>
    <s v="AP00485240"/>
    <n v="124"/>
    <s v="00005127"/>
    <n v="1"/>
    <d v="2017-01-21T00:00:00"/>
    <s v="Hanover Domestic Violence Task Force Inc"/>
    <s v="16-T9411VA15 V-STOP"/>
    <s v="14000"/>
    <m/>
    <m/>
    <m/>
    <m/>
    <m/>
    <m/>
    <m/>
    <m/>
    <m/>
    <m/>
    <m/>
    <m/>
    <m/>
    <m/>
    <s v="00005127"/>
    <n v="1"/>
    <d v="2017-01-21T00:00:00"/>
    <s v="Hanover Domestic Violence Task Force Inc"/>
    <s v="00005127"/>
    <s v="10220"/>
    <s v="085"/>
    <m/>
    <s v="AP"/>
  </r>
  <r>
    <s v="Stop Violence Against Women (VSTOP)"/>
    <s v="2015WFAX0018"/>
    <n v="2017"/>
    <n v="7"/>
    <d v="2017-01-26T00:00:00"/>
    <m/>
    <m/>
    <x v="0"/>
    <s v="390001"/>
    <x v="32"/>
    <x v="0"/>
    <m/>
    <s v="AR Direct Cash Journal"/>
    <n v="-662.72"/>
    <m/>
    <s v="17-01-26AR_DIRJRNL1030"/>
    <s v="AR00485524"/>
    <n v="18"/>
    <m/>
    <m/>
    <m/>
    <m/>
    <m/>
    <m/>
    <s v="1030"/>
    <n v="4"/>
    <d v="2017-01-26T00:00:00"/>
    <s v="51401008"/>
    <s v="CHK"/>
    <m/>
    <m/>
    <m/>
    <m/>
    <m/>
    <m/>
    <m/>
    <m/>
    <m/>
    <s v="1030"/>
    <n v="4"/>
    <d v="2017-01-26T00:00:00"/>
    <s v="51401008"/>
    <s v="51401008"/>
    <s v="10220"/>
    <m/>
    <m/>
    <s v="AR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22472.36"/>
    <m/>
    <s v="Accounts Payable"/>
    <s v="AP00497516"/>
    <n v="23"/>
    <m/>
    <m/>
    <m/>
    <m/>
    <m/>
    <m/>
    <m/>
    <m/>
    <m/>
    <m/>
    <m/>
    <m/>
    <m/>
    <m/>
    <m/>
    <m/>
    <m/>
    <m/>
    <m/>
    <m/>
    <s v="AP00497516"/>
    <n v="23"/>
    <d v="2017-02-08T00:00:00"/>
    <s v="Accounts Payable"/>
    <s v="00005355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141.5"/>
    <m/>
    <s v="Accounts Payable"/>
    <s v="AP00497516"/>
    <n v="58"/>
    <m/>
    <m/>
    <m/>
    <m/>
    <m/>
    <m/>
    <m/>
    <m/>
    <m/>
    <m/>
    <m/>
    <m/>
    <m/>
    <m/>
    <m/>
    <m/>
    <m/>
    <m/>
    <m/>
    <m/>
    <s v="AP00497516"/>
    <n v="58"/>
    <d v="2017-02-08T00:00:00"/>
    <s v="Accounts Payable"/>
    <s v="00005365"/>
    <s v="99999"/>
    <m/>
    <m/>
    <s v="AP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13"/>
    <m/>
    <s v="STOP ADMIN. CONF."/>
    <s v="EX00561839"/>
    <n v="11"/>
    <m/>
    <m/>
    <m/>
    <m/>
    <m/>
    <m/>
    <m/>
    <m/>
    <m/>
    <m/>
    <m/>
    <s v="0000136201"/>
    <n v="6"/>
    <d v="2017-04-12T00:00:00"/>
    <s v="STOP ADMIN. CONF."/>
    <s v="00001"/>
    <s v="14000"/>
    <s v="00412436400"/>
    <s v="per diem"/>
    <m/>
    <s v="0000136201"/>
    <n v="6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95.69"/>
    <m/>
    <s v="STOP ADMIN. CONF."/>
    <s v="EX00562369"/>
    <n v="6"/>
    <m/>
    <m/>
    <m/>
    <m/>
    <m/>
    <m/>
    <m/>
    <m/>
    <m/>
    <m/>
    <m/>
    <m/>
    <m/>
    <m/>
    <m/>
    <m/>
    <m/>
    <m/>
    <m/>
    <m/>
    <s v="EX00562369"/>
    <n v="6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3.75"/>
    <m/>
    <s v="STOP ADMIN. CONF."/>
    <s v="EX00562369"/>
    <n v="24"/>
    <m/>
    <m/>
    <m/>
    <m/>
    <m/>
    <m/>
    <m/>
    <m/>
    <m/>
    <m/>
    <m/>
    <m/>
    <m/>
    <m/>
    <m/>
    <m/>
    <m/>
    <m/>
    <m/>
    <m/>
    <s v="EX00562369"/>
    <n v="24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s v="390001"/>
    <x v="10"/>
    <x v="1"/>
    <m/>
    <s v="Apr_Pay"/>
    <n v="96.98"/>
    <m/>
    <s v="VSDB &amp; Longterm Disability Ins"/>
    <s v="0000575163"/>
    <n v="85"/>
    <m/>
    <m/>
    <m/>
    <m/>
    <m/>
    <m/>
    <m/>
    <m/>
    <m/>
    <m/>
    <m/>
    <m/>
    <m/>
    <m/>
    <m/>
    <m/>
    <m/>
    <m/>
    <m/>
    <m/>
    <s v="0000575163"/>
    <n v="85"/>
    <d v="2017-05-01T00:00:00"/>
    <s v="Apr_Pay"/>
    <s v="PAY"/>
    <s v="10230"/>
    <m/>
    <m/>
    <s v="SPJ"/>
  </r>
  <r>
    <s v="Stop Violence Against Women (VSTOP)"/>
    <s v="2015WFAX0018"/>
    <n v="2017"/>
    <n v="11"/>
    <d v="2017-05-17T00:00:00"/>
    <m/>
    <m/>
    <x v="0"/>
    <m/>
    <x v="1"/>
    <x v="1"/>
    <m/>
    <s v="Accounts Payable"/>
    <n v="-115.5"/>
    <m/>
    <s v="Accounts Payable"/>
    <s v="AP00582779"/>
    <n v="51"/>
    <m/>
    <m/>
    <m/>
    <m/>
    <m/>
    <m/>
    <m/>
    <m/>
    <m/>
    <m/>
    <m/>
    <m/>
    <m/>
    <m/>
    <m/>
    <m/>
    <m/>
    <m/>
    <m/>
    <m/>
    <s v="AP00582779"/>
    <n v="51"/>
    <d v="2017-05-17T00:00:00"/>
    <s v="Accounts Payable"/>
    <s v="00006921"/>
    <s v="99999"/>
    <m/>
    <m/>
    <s v="AP"/>
  </r>
  <r>
    <s v="Stop Violence Against Women (VSTOP)"/>
    <s v="2015WFAX0018"/>
    <n v="2017"/>
    <n v="11"/>
    <d v="2017-05-26T00:00:00"/>
    <m/>
    <m/>
    <x v="0"/>
    <m/>
    <x v="3"/>
    <x v="0"/>
    <m/>
    <s v="Federal Cash Pass Thru"/>
    <n v="-67009.62"/>
    <m/>
    <s v="Cash With The Treasurer Of VA"/>
    <s v="0000592513"/>
    <n v="9"/>
    <m/>
    <m/>
    <m/>
    <m/>
    <m/>
    <m/>
    <m/>
    <m/>
    <m/>
    <m/>
    <m/>
    <m/>
    <m/>
    <m/>
    <m/>
    <m/>
    <m/>
    <m/>
    <m/>
    <m/>
    <s v="0000592513"/>
    <n v="9"/>
    <d v="2017-05-26T00:00:00"/>
    <s v="Federal Cash Pass Thru"/>
    <m/>
    <s v="99999"/>
    <m/>
    <m/>
    <s v="ATA"/>
  </r>
  <r>
    <s v="Stop Violence Against Women (VSTOP)"/>
    <s v="2015WFAX0018"/>
    <n v="2017"/>
    <n v="11"/>
    <d v="2017-05-31T00:00:00"/>
    <m/>
    <m/>
    <x v="0"/>
    <s v="390001"/>
    <x v="20"/>
    <x v="1"/>
    <m/>
    <s v="MAY_PAY"/>
    <n v="27.94"/>
    <m/>
    <s v="DefContMatch-VRS HybridRetPlan"/>
    <s v="0000601273"/>
    <n v="119"/>
    <m/>
    <m/>
    <m/>
    <m/>
    <m/>
    <m/>
    <m/>
    <m/>
    <m/>
    <m/>
    <m/>
    <m/>
    <m/>
    <m/>
    <m/>
    <m/>
    <m/>
    <m/>
    <m/>
    <m/>
    <s v="0000601273"/>
    <n v="119"/>
    <d v="2017-05-31T00:00:00"/>
    <s v="MAY_PAY"/>
    <m/>
    <s v="10230"/>
    <m/>
    <m/>
    <s v="SPJ"/>
  </r>
  <r>
    <s v="Stop Violence Against Women (VSTOP)"/>
    <s v="2015WFAX0018"/>
    <n v="2017"/>
    <n v="12"/>
    <d v="2017-06-01T00:00:00"/>
    <m/>
    <m/>
    <x v="0"/>
    <m/>
    <x v="1"/>
    <x v="2"/>
    <m/>
    <s v="AP Payments"/>
    <n v="26.56"/>
    <m/>
    <s v="Accounts Payable"/>
    <s v="AP00593373"/>
    <n v="263"/>
    <m/>
    <m/>
    <m/>
    <m/>
    <m/>
    <m/>
    <m/>
    <m/>
    <m/>
    <m/>
    <m/>
    <m/>
    <m/>
    <m/>
    <m/>
    <m/>
    <m/>
    <m/>
    <m/>
    <m/>
    <s v="AP00593373"/>
    <n v="263"/>
    <d v="2017-06-01T00:00:00"/>
    <s v="AP Payments"/>
    <s v="00006868"/>
    <s v="99999"/>
    <m/>
    <m/>
    <s v="AP"/>
  </r>
  <r>
    <s v="Stop Violence Against Women (VSTOP)"/>
    <s v="2015WFAX0018"/>
    <n v="2017"/>
    <n v="12"/>
    <d v="2017-06-14T00:00:00"/>
    <m/>
    <m/>
    <x v="0"/>
    <s v="390001"/>
    <x v="31"/>
    <x v="1"/>
    <m/>
    <s v="Bank of America Card May 15, 2"/>
    <n v="200"/>
    <m/>
    <s v="Employee Trainng/Workshop/Conf"/>
    <s v="0000609275"/>
    <n v="57"/>
    <m/>
    <m/>
    <m/>
    <m/>
    <m/>
    <m/>
    <m/>
    <m/>
    <m/>
    <m/>
    <m/>
    <m/>
    <m/>
    <m/>
    <m/>
    <m/>
    <m/>
    <m/>
    <m/>
    <m/>
    <s v="0000609275"/>
    <n v="57"/>
    <d v="2017-06-14T00:00:00"/>
    <s v="Bank of America Card May 15, 2"/>
    <m/>
    <s v="10230"/>
    <m/>
    <m/>
    <s v="ONL"/>
  </r>
  <r>
    <s v="Stop Violence Against Women (VSTOP)"/>
    <s v="2015WFAX0018"/>
    <n v="2017"/>
    <n v="12"/>
    <d v="2017-06-26T00:00:00"/>
    <m/>
    <m/>
    <x v="0"/>
    <m/>
    <x v="3"/>
    <x v="1"/>
    <m/>
    <s v="Bank of America Card June 15,"/>
    <n v="-36.229999999999997"/>
    <m/>
    <s v="Cash With The Treasurer Of VA"/>
    <s v="0000620980"/>
    <n v="112"/>
    <m/>
    <m/>
    <m/>
    <m/>
    <m/>
    <m/>
    <m/>
    <m/>
    <m/>
    <m/>
    <m/>
    <m/>
    <m/>
    <m/>
    <m/>
    <m/>
    <m/>
    <m/>
    <m/>
    <m/>
    <s v="0000620980"/>
    <n v="112"/>
    <d v="2017-06-26T00:00:00"/>
    <s v="Bank of America Card June 15,"/>
    <m/>
    <s v="99999"/>
    <m/>
    <m/>
    <s v="ONL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4558.5600000000004"/>
    <m/>
    <s v="16-E2567VA15 V-STOP"/>
    <s v="AP00475897"/>
    <n v="119"/>
    <s v="00004963"/>
    <n v="1"/>
    <d v="2017-01-11T00:00:00"/>
    <s v="YWCA of Central Virginia"/>
    <s v="16-E2567VA15 V-STOP"/>
    <s v="14000"/>
    <m/>
    <m/>
    <m/>
    <m/>
    <m/>
    <m/>
    <m/>
    <m/>
    <m/>
    <m/>
    <m/>
    <m/>
    <m/>
    <m/>
    <s v="00004963"/>
    <n v="1"/>
    <d v="2017-01-11T00:00:00"/>
    <s v="YWCA of Central Virginia"/>
    <s v="00004963"/>
    <s v="10220"/>
    <s v="680"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5889.5"/>
    <m/>
    <s v="16-T9404VA15 V-STOP"/>
    <s v="AP00475897"/>
    <n v="122"/>
    <s v="00004976"/>
    <n v="1"/>
    <d v="2017-01-11T00:00:00"/>
    <s v="Legal Aid Works"/>
    <s v="16-T9404VA15 V-STOP"/>
    <s v="14000"/>
    <m/>
    <m/>
    <m/>
    <m/>
    <m/>
    <m/>
    <m/>
    <m/>
    <m/>
    <m/>
    <m/>
    <m/>
    <m/>
    <m/>
    <s v="00004976"/>
    <n v="1"/>
    <d v="2017-01-11T00:00:00"/>
    <s v="Legal Aid Works"/>
    <s v="00004976"/>
    <s v="10220"/>
    <s v="630"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12218.72"/>
    <m/>
    <s v="16-D3046VA15 V-STOP"/>
    <s v="AP00475897"/>
    <n v="134"/>
    <s v="00004952"/>
    <n v="1"/>
    <d v="2017-01-11T00:00:00"/>
    <s v="Abuse Alternatives Inc"/>
    <s v="16-D3046VA15 V-STOP"/>
    <s v="14000"/>
    <m/>
    <m/>
    <m/>
    <m/>
    <m/>
    <m/>
    <m/>
    <m/>
    <m/>
    <m/>
    <m/>
    <m/>
    <m/>
    <m/>
    <s v="00004952"/>
    <n v="1"/>
    <d v="2017-01-11T00:00:00"/>
    <s v="Abuse Alternatives Inc"/>
    <s v="00004952"/>
    <s v="10220"/>
    <s v="520"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18319"/>
    <m/>
    <s v="16-T9389VA15 V-STOP"/>
    <s v="AP00475897"/>
    <n v="118"/>
    <s v="00004974"/>
    <n v="1"/>
    <d v="2017-01-11T00:00:00"/>
    <s v="County of Culpeper"/>
    <s v="16-T9389VA15 V-STOP"/>
    <s v="14000"/>
    <m/>
    <m/>
    <m/>
    <m/>
    <m/>
    <m/>
    <m/>
    <m/>
    <m/>
    <m/>
    <m/>
    <m/>
    <m/>
    <m/>
    <s v="00004974"/>
    <n v="1"/>
    <d v="2017-01-11T00:00:00"/>
    <s v="County of Culpeper"/>
    <s v="00004974"/>
    <s v="10220"/>
    <s v="047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8847.5"/>
    <m/>
    <s v="Cash With The Treasurer Of VA"/>
    <s v="AP00476442"/>
    <n v="42"/>
    <m/>
    <m/>
    <m/>
    <m/>
    <m/>
    <m/>
    <m/>
    <m/>
    <m/>
    <m/>
    <m/>
    <m/>
    <m/>
    <m/>
    <m/>
    <m/>
    <m/>
    <m/>
    <m/>
    <m/>
    <s v="AP00476442"/>
    <n v="42"/>
    <d v="2017-01-13T00:00:00"/>
    <s v="AP Payments"/>
    <s v="00004967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1627.91"/>
    <m/>
    <s v="Cash With The Treasurer Of VA"/>
    <s v="AP00476442"/>
    <n v="43"/>
    <m/>
    <m/>
    <m/>
    <m/>
    <m/>
    <m/>
    <m/>
    <m/>
    <m/>
    <m/>
    <m/>
    <m/>
    <m/>
    <m/>
    <m/>
    <m/>
    <m/>
    <m/>
    <m/>
    <m/>
    <s v="AP00476442"/>
    <n v="43"/>
    <d v="2017-01-13T00:00:00"/>
    <s v="AP Payments"/>
    <s v="00004968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7750"/>
    <m/>
    <s v="Accounts Payable"/>
    <s v="AP00476442"/>
    <n v="139"/>
    <m/>
    <m/>
    <m/>
    <m/>
    <m/>
    <m/>
    <m/>
    <m/>
    <m/>
    <m/>
    <m/>
    <m/>
    <m/>
    <m/>
    <m/>
    <m/>
    <m/>
    <m/>
    <m/>
    <m/>
    <s v="AP00476442"/>
    <n v="139"/>
    <d v="2017-01-13T00:00:00"/>
    <s v="AP Payments"/>
    <s v="00004969"/>
    <s v="99999"/>
    <m/>
    <m/>
    <s v="AP"/>
  </r>
  <r>
    <s v="Stop Violence Against Women (VSTOP)"/>
    <s v="2015WFAX0018"/>
    <n v="2017"/>
    <n v="7"/>
    <d v="2017-01-20T00:00:00"/>
    <m/>
    <m/>
    <x v="0"/>
    <m/>
    <x v="3"/>
    <x v="1"/>
    <m/>
    <s v="DECBOA2016"/>
    <n v="-178.45"/>
    <m/>
    <s v="Cash With The Treasurer Of VA"/>
    <s v="0000480351"/>
    <n v="87"/>
    <m/>
    <m/>
    <m/>
    <m/>
    <m/>
    <m/>
    <m/>
    <m/>
    <m/>
    <m/>
    <m/>
    <m/>
    <m/>
    <m/>
    <m/>
    <m/>
    <m/>
    <m/>
    <m/>
    <m/>
    <s v="0000480351"/>
    <n v="87"/>
    <d v="2017-01-20T00:00:00"/>
    <s v="DECBOA2016"/>
    <m/>
    <s v="99999"/>
    <m/>
    <m/>
    <s v="SPJ"/>
  </r>
  <r>
    <s v="Stop Violence Against Women (VSTOP)"/>
    <s v="2015WFAX0018"/>
    <n v="2017"/>
    <n v="7"/>
    <d v="2017-01-24T00:00:00"/>
    <m/>
    <m/>
    <x v="0"/>
    <m/>
    <x v="3"/>
    <x v="0"/>
    <m/>
    <s v="AP Payments"/>
    <n v="-10000"/>
    <m/>
    <s v="Cash With The Treasurer Of VA"/>
    <s v="AP00483343"/>
    <n v="14"/>
    <m/>
    <m/>
    <m/>
    <m/>
    <m/>
    <m/>
    <m/>
    <m/>
    <m/>
    <m/>
    <m/>
    <m/>
    <m/>
    <m/>
    <m/>
    <m/>
    <m/>
    <m/>
    <m/>
    <m/>
    <s v="AP00483343"/>
    <n v="14"/>
    <d v="2017-01-24T00:00:00"/>
    <s v="AP Payments"/>
    <s v="00005101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6237.5"/>
    <m/>
    <s v="Cash With The Treasurer Of VA"/>
    <s v="AP00483343"/>
    <n v="29"/>
    <m/>
    <m/>
    <m/>
    <m/>
    <m/>
    <m/>
    <m/>
    <m/>
    <m/>
    <m/>
    <m/>
    <m/>
    <m/>
    <m/>
    <m/>
    <m/>
    <m/>
    <m/>
    <m/>
    <m/>
    <s v="AP00483343"/>
    <n v="29"/>
    <d v="2017-01-24T00:00:00"/>
    <s v="AP Payments"/>
    <s v="00005116"/>
    <s v="99999"/>
    <m/>
    <m/>
    <s v="AP"/>
  </r>
  <r>
    <s v="Stop Violence Against Women (VSTOP)"/>
    <s v="2015WFAX0018"/>
    <n v="2017"/>
    <n v="9"/>
    <d v="2017-03-07T00:00:00"/>
    <m/>
    <m/>
    <x v="0"/>
    <m/>
    <x v="1"/>
    <x v="0"/>
    <m/>
    <s v="AP Payments"/>
    <n v="11316.94"/>
    <m/>
    <s v="Accounts Payable"/>
    <s v="AP00521121"/>
    <n v="51"/>
    <m/>
    <m/>
    <m/>
    <m/>
    <m/>
    <m/>
    <m/>
    <m/>
    <m/>
    <m/>
    <m/>
    <m/>
    <m/>
    <m/>
    <m/>
    <m/>
    <m/>
    <m/>
    <m/>
    <m/>
    <s v="AP00521121"/>
    <n v="51"/>
    <d v="2017-03-07T00:00:00"/>
    <s v="AP Payments"/>
    <s v="00005794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ccounts Payable"/>
    <n v="-85.6"/>
    <m/>
    <s v="Accounts Payable"/>
    <s v="AP00520212"/>
    <n v="43"/>
    <m/>
    <m/>
    <m/>
    <m/>
    <m/>
    <m/>
    <m/>
    <m/>
    <m/>
    <m/>
    <m/>
    <m/>
    <m/>
    <m/>
    <m/>
    <m/>
    <m/>
    <m/>
    <m/>
    <m/>
    <s v="AP00520212"/>
    <n v="43"/>
    <d v="2017-03-07T00:00:00"/>
    <s v="Accounts Payable"/>
    <s v="00005881"/>
    <s v="99999"/>
    <m/>
    <m/>
    <s v="AP"/>
  </r>
  <r>
    <s v="Stop Violence Against Women (VSTOP)"/>
    <s v="2015WFAX0018"/>
    <n v="2017"/>
    <n v="9"/>
    <d v="2017-03-15T00:00:00"/>
    <m/>
    <m/>
    <x v="0"/>
    <m/>
    <x v="3"/>
    <x v="1"/>
    <m/>
    <s v="CORR 3_15_17"/>
    <n v="2844.57"/>
    <m/>
    <s v="Cash With The Treasurer Of VA"/>
    <s v="0000527418"/>
    <n v="66"/>
    <m/>
    <m/>
    <m/>
    <m/>
    <m/>
    <m/>
    <m/>
    <m/>
    <m/>
    <m/>
    <m/>
    <m/>
    <m/>
    <m/>
    <m/>
    <m/>
    <m/>
    <m/>
    <m/>
    <m/>
    <s v="0000527418"/>
    <n v="66"/>
    <d v="2017-03-15T00:00:00"/>
    <s v="CORR 3_15_17"/>
    <m/>
    <s v="99999"/>
    <m/>
    <m/>
    <s v="SPJ"/>
  </r>
  <r>
    <s v="Stop Violence Against Women (VSTOP)"/>
    <s v="2015WFAX0018"/>
    <n v="2017"/>
    <n v="9"/>
    <d v="2017-03-16T00:00:00"/>
    <m/>
    <m/>
    <x v="0"/>
    <m/>
    <x v="1"/>
    <x v="1"/>
    <m/>
    <s v="AP Payments"/>
    <n v="17.649999999999999"/>
    <m/>
    <s v="Accounts Payable"/>
    <s v="AP00528350"/>
    <n v="14"/>
    <m/>
    <m/>
    <m/>
    <m/>
    <m/>
    <m/>
    <m/>
    <m/>
    <m/>
    <m/>
    <m/>
    <m/>
    <m/>
    <m/>
    <m/>
    <m/>
    <m/>
    <m/>
    <m/>
    <m/>
    <s v="AP00528350"/>
    <n v="14"/>
    <d v="2017-03-16T00:00:00"/>
    <s v="AP Payments"/>
    <s v="00005747"/>
    <s v="99999"/>
    <m/>
    <m/>
    <s v="AP"/>
  </r>
  <r>
    <s v="Stop Violence Against Women (VSTOP)"/>
    <s v="2015WFAX0018"/>
    <n v="2017"/>
    <n v="9"/>
    <d v="2017-03-21T00:00:00"/>
    <m/>
    <m/>
    <x v="0"/>
    <s v="390001"/>
    <x v="18"/>
    <x v="1"/>
    <m/>
    <s v="CORR"/>
    <n v="128.22999999999999"/>
    <m/>
    <s v="Travel, Personal Vehicle"/>
    <s v="0000531642"/>
    <n v="4"/>
    <m/>
    <m/>
    <m/>
    <m/>
    <m/>
    <m/>
    <m/>
    <m/>
    <m/>
    <m/>
    <m/>
    <m/>
    <m/>
    <m/>
    <m/>
    <m/>
    <m/>
    <m/>
    <m/>
    <m/>
    <s v="0000531642"/>
    <n v="4"/>
    <d v="2017-03-21T00:00:00"/>
    <s v="CORR"/>
    <s v="V5755"/>
    <s v="10330"/>
    <m/>
    <m/>
    <s v="SPJ"/>
  </r>
  <r>
    <s v="Stop Violence Against Women (VSTOP)"/>
    <s v="2015WFAX0018"/>
    <n v="2017"/>
    <n v="9"/>
    <d v="2017-03-31T00:00:00"/>
    <m/>
    <m/>
    <x v="0"/>
    <s v="390001"/>
    <x v="4"/>
    <x v="1"/>
    <m/>
    <s v="MARCH TS"/>
    <n v="1951.48"/>
    <m/>
    <s v="Employer Retire Contrb-Def Ben"/>
    <s v="0000540843"/>
    <n v="2"/>
    <m/>
    <m/>
    <m/>
    <m/>
    <m/>
    <m/>
    <m/>
    <m/>
    <m/>
    <m/>
    <m/>
    <m/>
    <m/>
    <m/>
    <m/>
    <m/>
    <m/>
    <m/>
    <m/>
    <m/>
    <s v="0000540843"/>
    <n v="2"/>
    <d v="2017-03-31T00:00:00"/>
    <s v="MARCH TS"/>
    <s v="MARCHTS"/>
    <s v="10230"/>
    <m/>
    <m/>
    <s v="SPJ"/>
  </r>
  <r>
    <s v="Stop Violence Against Women (VSTOP)"/>
    <s v="2015WFAX0018"/>
    <n v="2017"/>
    <n v="10"/>
    <d v="2017-04-11T00:00:00"/>
    <m/>
    <m/>
    <x v="0"/>
    <s v="390001"/>
    <x v="27"/>
    <x v="3"/>
    <m/>
    <s v="Accounts Payable"/>
    <n v="22.13"/>
    <m/>
    <s v="Expense Distribution"/>
    <s v="AP00549144"/>
    <n v="15"/>
    <s v="00006163"/>
    <n v="1"/>
    <d v="2017-04-11T00:00:00"/>
    <s v="MANSFIELD OIL Co of Gainesville Inc"/>
    <m/>
    <s v="14000"/>
    <m/>
    <m/>
    <m/>
    <m/>
    <m/>
    <m/>
    <m/>
    <m/>
    <m/>
    <m/>
    <m/>
    <m/>
    <m/>
    <m/>
    <s v="00006163"/>
    <n v="1"/>
    <d v="2017-04-11T00:00:00"/>
    <s v="MANSFIELD OIL Co of Gainesville Inc"/>
    <s v="00006163"/>
    <s v="10330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ccounts Payable"/>
    <n v="-499.64"/>
    <m/>
    <s v="Accounts Payable"/>
    <s v="AP00551891"/>
    <n v="51"/>
    <m/>
    <m/>
    <m/>
    <m/>
    <m/>
    <m/>
    <m/>
    <m/>
    <m/>
    <m/>
    <m/>
    <m/>
    <m/>
    <m/>
    <m/>
    <m/>
    <m/>
    <m/>
    <m/>
    <m/>
    <s v="AP00551891"/>
    <n v="51"/>
    <d v="2017-04-13T00:00:00"/>
    <s v="Accounts Payable"/>
    <s v="00006187"/>
    <s v="99999"/>
    <m/>
    <m/>
    <s v="AP"/>
  </r>
  <r>
    <s v="Stop Violence Against Women (VSTOP)"/>
    <s v="2015WFAX0018"/>
    <n v="2017"/>
    <n v="10"/>
    <d v="2017-04-13T00:00:00"/>
    <m/>
    <m/>
    <x v="0"/>
    <s v="390001"/>
    <x v="0"/>
    <x v="0"/>
    <m/>
    <s v="Accounts Payable"/>
    <n v="31554.75"/>
    <m/>
    <s v="16-G6137VA15 V-STOP"/>
    <s v="AP00551891"/>
    <n v="103"/>
    <s v="00006185"/>
    <n v="1"/>
    <d v="2017-04-12T00:00:00"/>
    <s v="TOWN OF LAWRENCEVILLE"/>
    <s v="16-G6137VA15 V-STOP"/>
    <s v="14000"/>
    <m/>
    <m/>
    <m/>
    <m/>
    <m/>
    <m/>
    <m/>
    <m/>
    <m/>
    <m/>
    <m/>
    <m/>
    <m/>
    <m/>
    <s v="00006185"/>
    <n v="1"/>
    <d v="2017-04-12T00:00:00"/>
    <s v="TOWN OF LAWRENCEVILLE"/>
    <s v="00006185"/>
    <s v="10220"/>
    <s v="400"/>
    <m/>
    <s v="AP"/>
  </r>
  <r>
    <s v="Stop Violence Against Women (VSTOP)"/>
    <s v="2015WFAX0018"/>
    <n v="2017"/>
    <n v="10"/>
    <d v="2017-04-15T00:00:00"/>
    <m/>
    <m/>
    <x v="0"/>
    <m/>
    <x v="3"/>
    <x v="0"/>
    <m/>
    <s v="AP Payments"/>
    <n v="-21894"/>
    <m/>
    <s v="Cash With The Treasurer Of VA"/>
    <s v="AP00553191"/>
    <n v="2"/>
    <m/>
    <m/>
    <m/>
    <m/>
    <m/>
    <m/>
    <m/>
    <m/>
    <m/>
    <m/>
    <m/>
    <m/>
    <m/>
    <m/>
    <m/>
    <m/>
    <m/>
    <m/>
    <m/>
    <m/>
    <s v="AP00553191"/>
    <n v="2"/>
    <d v="2017-04-15T00:00:00"/>
    <s v="AP Payments"/>
    <s v="00006190"/>
    <s v="99999"/>
    <m/>
    <m/>
    <s v="AP"/>
  </r>
  <r>
    <s v="Stop Violence Against Women (VSTOP)"/>
    <s v="2015WFAX0018"/>
    <n v="2017"/>
    <n v="10"/>
    <d v="2017-04-15T00:00:00"/>
    <m/>
    <m/>
    <x v="0"/>
    <m/>
    <x v="1"/>
    <x v="0"/>
    <m/>
    <s v="AP Payments"/>
    <n v="21894"/>
    <m/>
    <s v="Accounts Payable"/>
    <s v="AP00553191"/>
    <n v="4"/>
    <m/>
    <m/>
    <m/>
    <m/>
    <m/>
    <m/>
    <m/>
    <m/>
    <m/>
    <m/>
    <m/>
    <m/>
    <m/>
    <m/>
    <m/>
    <m/>
    <m/>
    <m/>
    <m/>
    <m/>
    <s v="AP00553191"/>
    <n v="4"/>
    <d v="2017-04-15T00:00:00"/>
    <s v="AP Payments"/>
    <s v="00006190"/>
    <s v="99999"/>
    <m/>
    <m/>
    <s v="AP"/>
  </r>
  <r>
    <s v="Stop Violence Against Women (VSTOP)"/>
    <s v="2015WFAX0018"/>
    <n v="2017"/>
    <n v="9"/>
    <d v="2017-03-07T00:00:00"/>
    <m/>
    <m/>
    <x v="0"/>
    <s v="390001"/>
    <x v="18"/>
    <x v="1"/>
    <m/>
    <s v="Accounts Payable"/>
    <n v="85.6"/>
    <m/>
    <s v="LAP TRAINING."/>
    <s v="AP00520212"/>
    <n v="46"/>
    <s v="00005881"/>
    <n v="1"/>
    <d v="2017-03-07T00:00:00"/>
    <s v="ERIC WESTERVELT"/>
    <s v="LAP TRAINING."/>
    <s v="14000"/>
    <m/>
    <m/>
    <m/>
    <m/>
    <m/>
    <m/>
    <m/>
    <m/>
    <m/>
    <m/>
    <m/>
    <m/>
    <m/>
    <m/>
    <s v="00005881"/>
    <n v="1"/>
    <d v="2017-03-07T00:00:00"/>
    <s v="ERIC WESTERVELT"/>
    <s v="00005881"/>
    <s v="10330"/>
    <m/>
    <m/>
    <s v="AP"/>
  </r>
  <r>
    <s v="Stop Violence Against Women (VSTOP)"/>
    <s v="2015WFAX0018"/>
    <n v="2017"/>
    <n v="9"/>
    <d v="2017-03-07T00:00:00"/>
    <m/>
    <m/>
    <x v="0"/>
    <s v="390001"/>
    <x v="21"/>
    <x v="1"/>
    <m/>
    <s v="Accounts Payable"/>
    <n v="115.5"/>
    <m/>
    <s v="LAP TRAINING."/>
    <s v="AP00520212"/>
    <n v="47"/>
    <s v="00005881"/>
    <n v="1"/>
    <d v="2017-03-07T00:00:00"/>
    <s v="ERIC WESTERVELT"/>
    <s v="LAP TRAINING."/>
    <s v="14000"/>
    <m/>
    <m/>
    <m/>
    <m/>
    <m/>
    <m/>
    <m/>
    <m/>
    <m/>
    <m/>
    <m/>
    <m/>
    <m/>
    <m/>
    <s v="00005881"/>
    <n v="1"/>
    <d v="2017-03-07T00:00:00"/>
    <s v="ERIC WESTERVELT"/>
    <s v="00005881"/>
    <s v="10330"/>
    <m/>
    <m/>
    <s v="AP"/>
  </r>
  <r>
    <s v="Stop Violence Against Women (VSTOP)"/>
    <s v="2015WFAX0018"/>
    <n v="2017"/>
    <n v="9"/>
    <d v="2017-03-10T00:00:00"/>
    <m/>
    <m/>
    <x v="0"/>
    <m/>
    <x v="3"/>
    <x v="1"/>
    <m/>
    <s v="AP Payments"/>
    <n v="-115.5"/>
    <m/>
    <s v="Cash With The Treasurer Of VA"/>
    <s v="AP00523487"/>
    <n v="9"/>
    <m/>
    <m/>
    <m/>
    <m/>
    <m/>
    <m/>
    <m/>
    <m/>
    <m/>
    <m/>
    <m/>
    <m/>
    <m/>
    <m/>
    <m/>
    <m/>
    <m/>
    <m/>
    <m/>
    <m/>
    <s v="AP00523487"/>
    <n v="9"/>
    <d v="2017-03-10T00:00:00"/>
    <s v="AP Payments"/>
    <s v="00005897"/>
    <s v="99999"/>
    <m/>
    <m/>
    <s v="AP"/>
  </r>
  <r>
    <s v="Stop Violence Against Women (VSTOP)"/>
    <s v="2015WFAX0018"/>
    <n v="2017"/>
    <n v="9"/>
    <d v="2017-03-15T00:00:00"/>
    <m/>
    <m/>
    <x v="0"/>
    <s v="390001"/>
    <x v="21"/>
    <x v="1"/>
    <m/>
    <s v="CORR 3_15_17"/>
    <n v="-808.5"/>
    <m/>
    <s v="Travel, Meal Reimb-Not Rpt Irs"/>
    <s v="0000527418"/>
    <n v="51"/>
    <m/>
    <m/>
    <m/>
    <m/>
    <m/>
    <m/>
    <m/>
    <m/>
    <m/>
    <m/>
    <m/>
    <m/>
    <m/>
    <m/>
    <m/>
    <m/>
    <m/>
    <m/>
    <m/>
    <m/>
    <s v="0000527418"/>
    <n v="51"/>
    <d v="2017-03-15T00:00:00"/>
    <s v="CORR 3_15_17"/>
    <s v="VAR"/>
    <s v="10330"/>
    <m/>
    <m/>
    <s v="SPJ"/>
  </r>
  <r>
    <s v="Stop Violence Against Women (VSTOP)"/>
    <s v="2015WFAX0018"/>
    <n v="2017"/>
    <n v="9"/>
    <d v="2017-03-16T00:00:00"/>
    <m/>
    <m/>
    <x v="0"/>
    <m/>
    <x v="3"/>
    <x v="1"/>
    <m/>
    <s v="AP Payments"/>
    <n v="-17.649999999999999"/>
    <m/>
    <s v="Cash With The Treasurer Of VA"/>
    <s v="AP00528350"/>
    <n v="3"/>
    <m/>
    <m/>
    <m/>
    <m/>
    <m/>
    <m/>
    <m/>
    <m/>
    <m/>
    <m/>
    <m/>
    <m/>
    <m/>
    <m/>
    <m/>
    <m/>
    <m/>
    <m/>
    <m/>
    <m/>
    <s v="AP00528350"/>
    <n v="3"/>
    <d v="2017-03-16T00:00:00"/>
    <s v="AP Payments"/>
    <s v="00005747"/>
    <s v="99999"/>
    <m/>
    <m/>
    <s v="AP"/>
  </r>
  <r>
    <s v="Stop Violence Against Women (VSTOP)"/>
    <s v="2015WFAX0018"/>
    <n v="2017"/>
    <n v="9"/>
    <d v="2017-03-16T00:00:00"/>
    <m/>
    <m/>
    <x v="0"/>
    <s v="390001"/>
    <x v="28"/>
    <x v="1"/>
    <m/>
    <s v="Proration17_pt2"/>
    <n v="204.43"/>
    <m/>
    <s v="Fiscal Services"/>
    <s v="0000528524"/>
    <n v="15"/>
    <m/>
    <m/>
    <m/>
    <m/>
    <m/>
    <m/>
    <m/>
    <m/>
    <m/>
    <m/>
    <m/>
    <m/>
    <m/>
    <m/>
    <m/>
    <m/>
    <m/>
    <m/>
    <m/>
    <m/>
    <s v="0000528524"/>
    <n v="15"/>
    <d v="2017-03-16T00:00:00"/>
    <s v="Proration17_pt2"/>
    <s v="PRO317"/>
    <s v="10230"/>
    <m/>
    <m/>
    <s v="SPJ"/>
  </r>
  <r>
    <s v="Stop Violence Against Women (VSTOP)"/>
    <s v="2015WFAX0018"/>
    <n v="2017"/>
    <n v="9"/>
    <d v="2017-03-20T00:00:00"/>
    <m/>
    <m/>
    <x v="0"/>
    <m/>
    <x v="5"/>
    <x v="0"/>
    <m/>
    <s v="AR Direct Cash Journal"/>
    <n v="-12459"/>
    <m/>
    <s v="17-03-20AR_DIRJRNL1184"/>
    <s v="AR00530904"/>
    <n v="2"/>
    <m/>
    <m/>
    <m/>
    <m/>
    <m/>
    <m/>
    <s v="1184"/>
    <n v="2"/>
    <d v="2017-03-20T00:00:00"/>
    <s v="41400302"/>
    <s v="EFT"/>
    <m/>
    <m/>
    <m/>
    <m/>
    <m/>
    <m/>
    <m/>
    <m/>
    <m/>
    <s v="1184"/>
    <n v="2"/>
    <d v="2017-03-20T00:00:00"/>
    <s v="41400302"/>
    <s v="41400302"/>
    <s v="10220"/>
    <m/>
    <m/>
    <s v="AR"/>
  </r>
  <r>
    <s v="Stop Violence Against Women (VSTOP)"/>
    <s v="2015WFAX0018"/>
    <n v="2017"/>
    <n v="9"/>
    <d v="2017-03-21T00:00:00"/>
    <m/>
    <m/>
    <x v="0"/>
    <m/>
    <x v="3"/>
    <x v="2"/>
    <m/>
    <s v="CORR"/>
    <n v="327.81"/>
    <m/>
    <s v="Cash With The Treasurer Of VA"/>
    <s v="0000531642"/>
    <n v="20"/>
    <m/>
    <m/>
    <m/>
    <m/>
    <m/>
    <m/>
    <m/>
    <m/>
    <m/>
    <m/>
    <m/>
    <m/>
    <m/>
    <m/>
    <m/>
    <m/>
    <m/>
    <m/>
    <m/>
    <m/>
    <s v="0000531642"/>
    <n v="20"/>
    <d v="2017-03-21T00:00:00"/>
    <s v="CORR"/>
    <m/>
    <s v="99999"/>
    <m/>
    <m/>
    <s v="SPJ"/>
  </r>
  <r>
    <s v="Stop Violence Against Women (VSTOP)"/>
    <s v="2015WFAX0018"/>
    <n v="2017"/>
    <n v="9"/>
    <d v="2017-03-23T00:00:00"/>
    <m/>
    <m/>
    <x v="0"/>
    <m/>
    <x v="3"/>
    <x v="1"/>
    <m/>
    <s v="AR Direct Cash Journal"/>
    <n v="30000"/>
    <m/>
    <s v="17-03-23AR_DIRJRNL1201"/>
    <s v="AR00534198"/>
    <n v="17"/>
    <m/>
    <m/>
    <m/>
    <m/>
    <m/>
    <m/>
    <m/>
    <m/>
    <m/>
    <m/>
    <m/>
    <m/>
    <m/>
    <m/>
    <m/>
    <m/>
    <m/>
    <m/>
    <m/>
    <m/>
    <s v="AR00534198"/>
    <n v="17"/>
    <d v="2017-03-23T00:00:00"/>
    <s v="AR Direct Cash Journal"/>
    <s v="41405409"/>
    <s v="99999"/>
    <m/>
    <m/>
    <s v="AR"/>
  </r>
  <r>
    <s v="Stop Violence Against Women (VSTOP)"/>
    <s v="2015WFAX0018"/>
    <n v="2017"/>
    <n v="9"/>
    <d v="2017-03-28T00:00:00"/>
    <m/>
    <m/>
    <x v="0"/>
    <m/>
    <x v="5"/>
    <x v="0"/>
    <m/>
    <s v="AR Direct Cash Journal"/>
    <n v="-1170.68"/>
    <m/>
    <s v="17-03-28AR_DIRJRNL1210"/>
    <s v="AR00537695"/>
    <n v="10"/>
    <m/>
    <m/>
    <m/>
    <m/>
    <m/>
    <m/>
    <s v="1210"/>
    <n v="5"/>
    <d v="2017-03-28T00:00:00"/>
    <s v="41400303"/>
    <s v="EFT"/>
    <m/>
    <m/>
    <m/>
    <m/>
    <m/>
    <m/>
    <m/>
    <m/>
    <m/>
    <s v="1210"/>
    <n v="5"/>
    <d v="2017-03-28T00:00:00"/>
    <s v="41400303"/>
    <s v="41400303"/>
    <s v="10220"/>
    <m/>
    <m/>
    <s v="AR"/>
  </r>
  <r>
    <s v="Stop Violence Against Women (VSTOP)"/>
    <s v="2015WFAX0018"/>
    <n v="2017"/>
    <n v="10"/>
    <d v="2017-04-03T00:00:00"/>
    <m/>
    <m/>
    <x v="0"/>
    <m/>
    <x v="3"/>
    <x v="1"/>
    <m/>
    <s v="AP Payments"/>
    <n v="-115.5"/>
    <m/>
    <s v="Cash With The Treasurer Of VA"/>
    <s v="AP00540588"/>
    <n v="1"/>
    <m/>
    <m/>
    <m/>
    <m/>
    <m/>
    <m/>
    <m/>
    <m/>
    <m/>
    <m/>
    <m/>
    <m/>
    <m/>
    <m/>
    <m/>
    <m/>
    <m/>
    <m/>
    <m/>
    <m/>
    <s v="AP00540588"/>
    <n v="1"/>
    <d v="2017-04-03T00:00:00"/>
    <s v="AP Payments"/>
    <s v="00006068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19351.04"/>
    <m/>
    <s v="Cash With The Treasurer Of VA"/>
    <s v="AP00498072"/>
    <n v="21"/>
    <m/>
    <m/>
    <m/>
    <m/>
    <m/>
    <m/>
    <m/>
    <m/>
    <m/>
    <m/>
    <m/>
    <m/>
    <m/>
    <m/>
    <m/>
    <m/>
    <m/>
    <m/>
    <m/>
    <m/>
    <s v="AP00498072"/>
    <n v="21"/>
    <d v="2017-02-09T00:00:00"/>
    <s v="AP Payments"/>
    <s v="00005364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9006.74"/>
    <m/>
    <s v="Cash With The Treasurer Of VA"/>
    <s v="AP00498072"/>
    <n v="38"/>
    <m/>
    <m/>
    <m/>
    <m/>
    <m/>
    <m/>
    <m/>
    <m/>
    <m/>
    <m/>
    <m/>
    <m/>
    <m/>
    <m/>
    <m/>
    <m/>
    <m/>
    <m/>
    <m/>
    <m/>
    <s v="AP00498072"/>
    <n v="38"/>
    <d v="2017-02-09T00:00:00"/>
    <s v="AP Payments"/>
    <s v="00005361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2271.02"/>
    <m/>
    <s v="Cash With The Treasurer Of VA"/>
    <s v="AP00498072"/>
    <n v="29"/>
    <m/>
    <m/>
    <m/>
    <m/>
    <m/>
    <m/>
    <m/>
    <m/>
    <m/>
    <m/>
    <m/>
    <m/>
    <m/>
    <m/>
    <m/>
    <m/>
    <m/>
    <m/>
    <m/>
    <m/>
    <s v="AP00498072"/>
    <n v="29"/>
    <d v="2017-02-09T00:00:00"/>
    <s v="AP Payments"/>
    <s v="00005359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2271.02"/>
    <m/>
    <s v="Accounts Payable"/>
    <s v="AP00498072"/>
    <n v="183"/>
    <m/>
    <m/>
    <m/>
    <m/>
    <m/>
    <m/>
    <m/>
    <m/>
    <m/>
    <m/>
    <m/>
    <m/>
    <m/>
    <m/>
    <m/>
    <m/>
    <m/>
    <m/>
    <m/>
    <m/>
    <s v="AP00498072"/>
    <n v="183"/>
    <d v="2017-02-09T00:00:00"/>
    <s v="AP Payments"/>
    <s v="00005359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11907.93"/>
    <m/>
    <s v="Accounts Payable"/>
    <s v="AP00498072"/>
    <n v="164"/>
    <m/>
    <m/>
    <m/>
    <m/>
    <m/>
    <m/>
    <m/>
    <m/>
    <m/>
    <m/>
    <m/>
    <m/>
    <m/>
    <m/>
    <m/>
    <m/>
    <m/>
    <m/>
    <m/>
    <m/>
    <s v="AP00498072"/>
    <n v="164"/>
    <d v="2017-02-09T00:00:00"/>
    <s v="AP Payments"/>
    <s v="00005346"/>
    <s v="99999"/>
    <m/>
    <m/>
    <s v="AP"/>
  </r>
  <r>
    <s v="Stop Violence Against Women (VSTOP)"/>
    <s v="2015WFAX0018"/>
    <n v="2017"/>
    <n v="8"/>
    <d v="2017-02-14T00:00:00"/>
    <m/>
    <m/>
    <x v="1"/>
    <m/>
    <x v="3"/>
    <x v="1"/>
    <m/>
    <s v="IndirectCost_Jan17"/>
    <n v="1271.75"/>
    <m/>
    <s v="Cash With The Treasurer Of VA"/>
    <s v="0000501891"/>
    <n v="107"/>
    <m/>
    <m/>
    <m/>
    <m/>
    <m/>
    <m/>
    <m/>
    <m/>
    <m/>
    <m/>
    <m/>
    <m/>
    <m/>
    <m/>
    <m/>
    <m/>
    <m/>
    <m/>
    <m/>
    <m/>
    <s v="0000501891"/>
    <n v="107"/>
    <d v="2017-02-14T00:00:00"/>
    <s v="IndirectCost_Jan17"/>
    <m/>
    <s v="99999"/>
    <m/>
    <m/>
    <s v="SPJ"/>
  </r>
  <r>
    <s v="Stop Violence Against Women (VSTOP)"/>
    <s v="2015WFAX0018"/>
    <n v="2017"/>
    <n v="8"/>
    <d v="2017-02-14T00:00:00"/>
    <m/>
    <m/>
    <x v="1"/>
    <m/>
    <x v="22"/>
    <x v="1"/>
    <m/>
    <s v="IndirectCost_Jan17"/>
    <n v="-1271.75"/>
    <m/>
    <s v="Rcvry Stwde Ind Cst Grant/Cont"/>
    <s v="0000501891"/>
    <n v="30"/>
    <m/>
    <m/>
    <m/>
    <m/>
    <m/>
    <m/>
    <m/>
    <m/>
    <m/>
    <m/>
    <m/>
    <m/>
    <m/>
    <m/>
    <m/>
    <m/>
    <m/>
    <m/>
    <m/>
    <m/>
    <s v="0000501891"/>
    <n v="30"/>
    <d v="2017-02-14T00:00:00"/>
    <s v="IndirectCost_Jan17"/>
    <s v="JANIC"/>
    <s v="10220"/>
    <m/>
    <m/>
    <s v="SPJ"/>
  </r>
  <r>
    <s v="Stop Violence Against Women (VSTOP)"/>
    <s v="2015WFAX0018"/>
    <n v="2017"/>
    <n v="8"/>
    <d v="2017-02-14T00:00:00"/>
    <m/>
    <m/>
    <x v="0"/>
    <m/>
    <x v="3"/>
    <x v="0"/>
    <m/>
    <s v="AR Direct Cash Journal"/>
    <n v="45729.279999999999"/>
    <m/>
    <s v="17-02-14AR_DIRJRNL1086"/>
    <s v="AR00502471"/>
    <n v="22"/>
    <m/>
    <m/>
    <m/>
    <m/>
    <m/>
    <m/>
    <m/>
    <m/>
    <m/>
    <m/>
    <m/>
    <m/>
    <m/>
    <m/>
    <m/>
    <m/>
    <m/>
    <m/>
    <m/>
    <m/>
    <s v="AR00502471"/>
    <n v="22"/>
    <d v="2017-02-14T00:00:00"/>
    <s v="AR Direct Cash Journal"/>
    <s v="41400296"/>
    <s v="99999"/>
    <m/>
    <m/>
    <s v="AR"/>
  </r>
  <r>
    <s v="Stop Violence Against Women (VSTOP)"/>
    <s v="2015WFAX0018"/>
    <n v="2017"/>
    <n v="8"/>
    <d v="2017-02-14T00:00:00"/>
    <m/>
    <m/>
    <x v="0"/>
    <s v="390001"/>
    <x v="16"/>
    <x v="1"/>
    <m/>
    <s v="IndirectCost_Jan17"/>
    <n v="1271.75"/>
    <m/>
    <s v="Statewide Ind Cost Recovery"/>
    <s v="0000501891"/>
    <n v="31"/>
    <m/>
    <m/>
    <m/>
    <m/>
    <m/>
    <m/>
    <m/>
    <m/>
    <m/>
    <m/>
    <m/>
    <m/>
    <m/>
    <m/>
    <m/>
    <m/>
    <m/>
    <m/>
    <m/>
    <m/>
    <s v="0000501891"/>
    <n v="31"/>
    <d v="2017-02-14T00:00:00"/>
    <s v="IndirectCost_Jan17"/>
    <s v="JANIC"/>
    <s v="10220"/>
    <m/>
    <m/>
    <s v="SPJ"/>
  </r>
  <r>
    <s v="Stop Violence Against Women (VSTOP)"/>
    <s v="2015WFAX0018"/>
    <n v="2017"/>
    <n v="8"/>
    <d v="2017-02-15T00:00:00"/>
    <m/>
    <m/>
    <x v="0"/>
    <m/>
    <x v="3"/>
    <x v="1"/>
    <m/>
    <s v="AR Direct Cash Journal"/>
    <n v="38116.480000000003"/>
    <m/>
    <s v="17-02-15AR_DIRJRNL1094"/>
    <s v="AR00503673"/>
    <n v="8"/>
    <m/>
    <m/>
    <m/>
    <m/>
    <m/>
    <m/>
    <m/>
    <m/>
    <m/>
    <m/>
    <m/>
    <m/>
    <m/>
    <m/>
    <m/>
    <m/>
    <m/>
    <m/>
    <m/>
    <m/>
    <s v="AR00503673"/>
    <n v="8"/>
    <d v="2017-02-15T00:00:00"/>
    <s v="AR Direct Cash Journal"/>
    <s v="41405405"/>
    <s v="99999"/>
    <m/>
    <m/>
    <s v="AR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34.5"/>
    <m/>
    <s v="LAPTraining"/>
    <s v="EX00507146"/>
    <n v="18"/>
    <m/>
    <m/>
    <m/>
    <m/>
    <m/>
    <m/>
    <m/>
    <m/>
    <m/>
    <m/>
    <m/>
    <m/>
    <m/>
    <m/>
    <m/>
    <m/>
    <m/>
    <m/>
    <m/>
    <m/>
    <s v="EX00507146"/>
    <n v="18"/>
    <d v="2017-02-21T00:00:00"/>
    <s v="Expense Payment Journal"/>
    <s v="0000129403"/>
    <s v="99999"/>
    <m/>
    <m/>
    <s v="EX"/>
  </r>
  <r>
    <s v="Stop Violence Against Women (VSTOP)"/>
    <s v="2015WFAX0018"/>
    <n v="2017"/>
    <n v="5"/>
    <d v="2016-11-16T00:00:00"/>
    <m/>
    <m/>
    <x v="0"/>
    <m/>
    <x v="1"/>
    <x v="0"/>
    <m/>
    <s v="AP Payments"/>
    <n v="16157.4"/>
    <m/>
    <s v="Accounts Payable"/>
    <s v="AP00431626"/>
    <n v="89"/>
    <m/>
    <m/>
    <m/>
    <m/>
    <m/>
    <m/>
    <m/>
    <m/>
    <m/>
    <m/>
    <m/>
    <m/>
    <m/>
    <m/>
    <m/>
    <m/>
    <m/>
    <m/>
    <m/>
    <m/>
    <s v="AP00431626"/>
    <n v="89"/>
    <d v="2016-11-16T00:00:00"/>
    <s v="AP Payments"/>
    <s v="00004102"/>
    <s v="99999"/>
    <m/>
    <m/>
    <s v="AP"/>
  </r>
  <r>
    <s v="Stop Violence Against Women (VSTOP)"/>
    <s v="2015WFAX0018"/>
    <n v="2017"/>
    <n v="5"/>
    <d v="2016-11-22T00:00:00"/>
    <m/>
    <m/>
    <x v="0"/>
    <m/>
    <x v="1"/>
    <x v="0"/>
    <m/>
    <s v="Accounts Payable"/>
    <n v="-5817.21"/>
    <m/>
    <s v="Accounts Payable"/>
    <s v="AP00436666"/>
    <n v="43"/>
    <m/>
    <m/>
    <m/>
    <m/>
    <m/>
    <m/>
    <m/>
    <m/>
    <m/>
    <m/>
    <m/>
    <m/>
    <m/>
    <m/>
    <m/>
    <m/>
    <m/>
    <m/>
    <m/>
    <m/>
    <s v="AP00436666"/>
    <n v="43"/>
    <d v="2016-11-22T00:00:00"/>
    <s v="Accounts Payable"/>
    <s v="00004281"/>
    <s v="99999"/>
    <m/>
    <m/>
    <s v="AP"/>
  </r>
  <r>
    <s v="Stop Violence Against Women (VSTOP)"/>
    <s v="2015WFAX0018"/>
    <n v="2017"/>
    <n v="5"/>
    <d v="2016-11-28T00:00:00"/>
    <m/>
    <m/>
    <x v="0"/>
    <m/>
    <x v="3"/>
    <x v="1"/>
    <m/>
    <s v="AR Direct Cash Journal"/>
    <n v="12500"/>
    <m/>
    <s v="16-11-25AR_DIRJRNL874"/>
    <s v="AR00439090"/>
    <n v="5"/>
    <m/>
    <m/>
    <m/>
    <m/>
    <m/>
    <m/>
    <m/>
    <m/>
    <m/>
    <m/>
    <m/>
    <m/>
    <m/>
    <m/>
    <m/>
    <m/>
    <m/>
    <m/>
    <m/>
    <m/>
    <s v="AR00439090"/>
    <n v="5"/>
    <d v="2016-11-28T00:00:00"/>
    <s v="AR Direct Cash Journal"/>
    <s v="41405384"/>
    <s v="99999"/>
    <m/>
    <m/>
    <s v="AR"/>
  </r>
  <r>
    <s v="Stop Violence Against Women (VSTOP)"/>
    <s v="2015WFAX0018"/>
    <n v="2017"/>
    <n v="5"/>
    <d v="2016-11-30T00:00:00"/>
    <m/>
    <m/>
    <x v="0"/>
    <s v="390001"/>
    <x v="4"/>
    <x v="1"/>
    <m/>
    <s v="NOV 16 TS'S"/>
    <n v="1630.91"/>
    <m/>
    <s v="Employer Retire Contrb-Def Ben"/>
    <s v="0000444298"/>
    <n v="2"/>
    <m/>
    <m/>
    <m/>
    <m/>
    <m/>
    <m/>
    <m/>
    <m/>
    <m/>
    <m/>
    <m/>
    <m/>
    <m/>
    <m/>
    <m/>
    <m/>
    <m/>
    <m/>
    <m/>
    <m/>
    <s v="0000444298"/>
    <n v="2"/>
    <d v="2016-11-30T00:00:00"/>
    <s v="NOV 16 TS'S"/>
    <s v="NOV16TS"/>
    <s v="10230"/>
    <m/>
    <m/>
    <s v="SPJ"/>
  </r>
  <r>
    <s v="Stop Violence Against Women (VSTOP)"/>
    <s v="2015WFAX0018"/>
    <n v="2017"/>
    <n v="5"/>
    <d v="2016-11-30T00:00:00"/>
    <m/>
    <m/>
    <x v="0"/>
    <s v="390001"/>
    <x v="14"/>
    <x v="1"/>
    <m/>
    <s v="NOV 16 TS'S"/>
    <n v="66.2"/>
    <m/>
    <s v="Deferred Comp Match Payments"/>
    <s v="0000444298"/>
    <n v="85"/>
    <m/>
    <m/>
    <m/>
    <m/>
    <m/>
    <m/>
    <m/>
    <m/>
    <m/>
    <m/>
    <m/>
    <m/>
    <m/>
    <m/>
    <m/>
    <m/>
    <m/>
    <m/>
    <m/>
    <m/>
    <s v="0000444298"/>
    <n v="85"/>
    <d v="2016-11-30T00:00:00"/>
    <s v="NOV 16 TS'S"/>
    <s v="Nov16TS"/>
    <s v="10230"/>
    <m/>
    <m/>
    <s v="SPJ"/>
  </r>
  <r>
    <s v="Stop Violence Against Women (VSTOP)"/>
    <s v="2015WFAX0018"/>
    <n v="2017"/>
    <n v="6"/>
    <d v="2016-12-09T00:00:00"/>
    <m/>
    <m/>
    <x v="0"/>
    <m/>
    <x v="3"/>
    <x v="0"/>
    <m/>
    <s v="AP Payments"/>
    <n v="-5264.73"/>
    <m/>
    <s v="Cash With The Treasurer Of VA"/>
    <s v="AP00451696"/>
    <n v="18"/>
    <m/>
    <m/>
    <m/>
    <m/>
    <m/>
    <m/>
    <m/>
    <m/>
    <m/>
    <m/>
    <m/>
    <m/>
    <m/>
    <m/>
    <m/>
    <m/>
    <m/>
    <m/>
    <m/>
    <m/>
    <s v="AP00451696"/>
    <n v="18"/>
    <d v="2016-12-09T00:00:00"/>
    <s v="AP Payments"/>
    <s v="00004643"/>
    <s v="99999"/>
    <m/>
    <m/>
    <s v="AP"/>
  </r>
  <r>
    <s v="Stop Violence Against Women (VSTOP)"/>
    <s v="2015WFAX0018"/>
    <n v="2017"/>
    <n v="6"/>
    <d v="2016-12-12T00:00:00"/>
    <m/>
    <m/>
    <x v="0"/>
    <s v="390001"/>
    <x v="16"/>
    <x v="1"/>
    <m/>
    <s v="IC Nov 16"/>
    <n v="1228.6099999999999"/>
    <m/>
    <s v="Statewide Ind Cost Recovery"/>
    <s v="0000452063"/>
    <n v="33"/>
    <m/>
    <m/>
    <m/>
    <m/>
    <m/>
    <m/>
    <m/>
    <m/>
    <m/>
    <m/>
    <m/>
    <m/>
    <m/>
    <m/>
    <m/>
    <m/>
    <m/>
    <m/>
    <m/>
    <m/>
    <s v="0000452063"/>
    <n v="33"/>
    <d v="2016-12-12T00:00:00"/>
    <s v="IC Nov 16"/>
    <s v="IC NOV16"/>
    <s v="10230"/>
    <m/>
    <m/>
    <s v="SPJ"/>
  </r>
  <r>
    <s v="Stop Violence Against Women (VSTOP)"/>
    <s v="2015WFAX0018"/>
    <n v="2017"/>
    <n v="6"/>
    <d v="2016-12-19T00:00:00"/>
    <m/>
    <m/>
    <x v="0"/>
    <m/>
    <x v="3"/>
    <x v="0"/>
    <m/>
    <s v="AR Direct Cash Journal"/>
    <n v="7808.75"/>
    <m/>
    <s v="16-12-16AR_DIRJRNL935"/>
    <s v="AR00458315"/>
    <n v="4"/>
    <m/>
    <m/>
    <m/>
    <m/>
    <m/>
    <m/>
    <m/>
    <m/>
    <m/>
    <m/>
    <m/>
    <m/>
    <m/>
    <m/>
    <m/>
    <m/>
    <m/>
    <m/>
    <m/>
    <m/>
    <s v="AR00458315"/>
    <n v="4"/>
    <d v="2016-12-19T00:00:00"/>
    <s v="AR Direct Cash Journal"/>
    <s v="41400290"/>
    <s v="99999"/>
    <m/>
    <m/>
    <s v="AR"/>
  </r>
  <r>
    <s v="Stop Violence Against Women (VSTOP)"/>
    <s v="2015WFAX0018"/>
    <n v="2017"/>
    <n v="6"/>
    <d v="2016-12-19T00:00:00"/>
    <m/>
    <m/>
    <x v="0"/>
    <m/>
    <x v="5"/>
    <x v="0"/>
    <m/>
    <s v="AR Direct Cash Journal"/>
    <n v="-7808.75"/>
    <m/>
    <s v="16-12-16AR_DIRJRNL935"/>
    <s v="AR00458315"/>
    <n v="2"/>
    <m/>
    <m/>
    <m/>
    <m/>
    <m/>
    <m/>
    <s v="935"/>
    <n v="2"/>
    <d v="2016-12-16T00:00:00"/>
    <s v="41400290"/>
    <s v="EFT"/>
    <m/>
    <m/>
    <m/>
    <m/>
    <m/>
    <m/>
    <m/>
    <m/>
    <m/>
    <s v="935"/>
    <n v="2"/>
    <d v="2016-12-16T00:00:00"/>
    <s v="41400290"/>
    <s v="41400290"/>
    <s v="10220"/>
    <m/>
    <m/>
    <s v="AR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3.75"/>
    <m/>
    <s v="VSTOP MEETING"/>
    <s v="EX00460436"/>
    <n v="24"/>
    <m/>
    <m/>
    <m/>
    <m/>
    <m/>
    <m/>
    <m/>
    <m/>
    <m/>
    <m/>
    <m/>
    <m/>
    <m/>
    <m/>
    <m/>
    <m/>
    <m/>
    <m/>
    <m/>
    <m/>
    <s v="EX00460436"/>
    <n v="24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5"/>
    <m/>
    <s v="VSTOP MEETING"/>
    <s v="EX00460916"/>
    <n v="17"/>
    <m/>
    <m/>
    <m/>
    <m/>
    <m/>
    <m/>
    <m/>
    <m/>
    <m/>
    <m/>
    <m/>
    <m/>
    <m/>
    <m/>
    <m/>
    <m/>
    <m/>
    <m/>
    <m/>
    <m/>
    <s v="EX00460916"/>
    <n v="17"/>
    <d v="2016-12-21T00:00:00"/>
    <s v="Expense Payment Journal"/>
    <s v="0000123542"/>
    <s v="99999"/>
    <m/>
    <m/>
    <s v="EX"/>
  </r>
  <r>
    <s v="Stop Violence Against Women (VSTOP)"/>
    <s v="2015WFAX0018"/>
    <n v="2017"/>
    <n v="12"/>
    <d v="2017-06-26T00:00:00"/>
    <m/>
    <m/>
    <x v="0"/>
    <s v="390001"/>
    <x v="9"/>
    <x v="1"/>
    <m/>
    <s v="JANPAY"/>
    <n v="1547.02"/>
    <m/>
    <s v="Employer Health Ins Premium"/>
    <s v="0000621203"/>
    <n v="59"/>
    <m/>
    <m/>
    <m/>
    <m/>
    <m/>
    <m/>
    <m/>
    <m/>
    <m/>
    <m/>
    <m/>
    <m/>
    <m/>
    <m/>
    <m/>
    <m/>
    <m/>
    <m/>
    <m/>
    <m/>
    <s v="0000621203"/>
    <n v="59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m/>
    <x v="3"/>
    <x v="1"/>
    <m/>
    <s v="ProrationMay17pt2"/>
    <n v="-903.9"/>
    <m/>
    <s v="Cash With The Treasurer Of VA"/>
    <s v="0000622598"/>
    <n v="236"/>
    <m/>
    <m/>
    <m/>
    <m/>
    <m/>
    <m/>
    <m/>
    <m/>
    <m/>
    <m/>
    <m/>
    <m/>
    <m/>
    <m/>
    <m/>
    <m/>
    <m/>
    <m/>
    <m/>
    <m/>
    <s v="0000622598"/>
    <n v="236"/>
    <d v="2017-06-27T00:00:00"/>
    <s v="ProrationMay17pt2"/>
    <m/>
    <s v="99999"/>
    <m/>
    <m/>
    <s v="SPJ"/>
  </r>
  <r>
    <s v="Stop Violence Against Women (VSTOP)"/>
    <s v="2015WFAX0018"/>
    <n v="2017"/>
    <n v="12"/>
    <d v="2017-06-27T00:00:00"/>
    <m/>
    <m/>
    <x v="0"/>
    <s v="390001"/>
    <x v="24"/>
    <x v="1"/>
    <m/>
    <s v="ProrationMay17pt2"/>
    <n v="110.94"/>
    <m/>
    <s v="Office Supplies"/>
    <s v="0000622598"/>
    <n v="150"/>
    <m/>
    <m/>
    <m/>
    <m/>
    <m/>
    <m/>
    <m/>
    <m/>
    <m/>
    <m/>
    <m/>
    <m/>
    <m/>
    <m/>
    <m/>
    <m/>
    <m/>
    <m/>
    <m/>
    <m/>
    <s v="0000622598"/>
    <n v="150"/>
    <d v="2017-06-27T00:00:00"/>
    <s v="ProrationMay17pt2"/>
    <s v="CORR"/>
    <s v="10230"/>
    <m/>
    <m/>
    <s v="SPJ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34.5"/>
    <m/>
    <s v="VW Roundtable Discussion"/>
    <s v="EX00638232"/>
    <n v="56"/>
    <m/>
    <m/>
    <m/>
    <m/>
    <m/>
    <m/>
    <m/>
    <m/>
    <m/>
    <m/>
    <m/>
    <m/>
    <m/>
    <m/>
    <m/>
    <m/>
    <m/>
    <m/>
    <m/>
    <m/>
    <s v="EX00638232"/>
    <n v="56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17.25"/>
    <m/>
    <s v="VW Roundtable Discussion"/>
    <s v="EX00638232"/>
    <n v="61"/>
    <m/>
    <m/>
    <m/>
    <m/>
    <m/>
    <m/>
    <m/>
    <m/>
    <m/>
    <m/>
    <m/>
    <m/>
    <m/>
    <m/>
    <m/>
    <m/>
    <m/>
    <m/>
    <m/>
    <m/>
    <s v="EX00638232"/>
    <n v="61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22T00:00:00"/>
    <m/>
    <m/>
    <x v="0"/>
    <m/>
    <x v="1"/>
    <x v="0"/>
    <m/>
    <s v="AP Payments"/>
    <n v="8817.18"/>
    <m/>
    <s v="Accounts Payable"/>
    <s v="AP00643354"/>
    <n v="115"/>
    <m/>
    <m/>
    <m/>
    <m/>
    <m/>
    <m/>
    <m/>
    <m/>
    <m/>
    <m/>
    <m/>
    <m/>
    <m/>
    <m/>
    <m/>
    <m/>
    <m/>
    <m/>
    <m/>
    <m/>
    <s v="AP00643354"/>
    <n v="115"/>
    <d v="2017-07-22T00:00:00"/>
    <s v="AP Payments"/>
    <s v="00007790"/>
    <s v="99999"/>
    <m/>
    <m/>
    <s v="AP"/>
  </r>
  <r>
    <s v="Stop Violence Against Women (VSTOP)"/>
    <s v="2015WFAX0018"/>
    <n v="2018"/>
    <n v="1"/>
    <d v="2017-07-26T00:00:00"/>
    <m/>
    <m/>
    <x v="0"/>
    <m/>
    <x v="1"/>
    <x v="1"/>
    <m/>
    <s v="Accounts Payable"/>
    <n v="-7440"/>
    <m/>
    <s v="Accounts Payable"/>
    <s v="AP00644826"/>
    <n v="4"/>
    <m/>
    <m/>
    <m/>
    <m/>
    <m/>
    <m/>
    <m/>
    <m/>
    <m/>
    <m/>
    <m/>
    <m/>
    <m/>
    <m/>
    <m/>
    <m/>
    <m/>
    <m/>
    <m/>
    <m/>
    <s v="AP00644826"/>
    <n v="4"/>
    <d v="2017-07-26T00:00:00"/>
    <s v="Accounts Payable"/>
    <s v="00007917"/>
    <s v="99999"/>
    <m/>
    <m/>
    <s v="AP"/>
  </r>
  <r>
    <s v="Stop Violence Against Women (VSTOP)"/>
    <s v="2015WFAX0018"/>
    <n v="2018"/>
    <n v="1"/>
    <d v="2017-07-26T00:00:00"/>
    <m/>
    <m/>
    <x v="0"/>
    <s v="390001"/>
    <x v="10"/>
    <x v="1"/>
    <m/>
    <s v="JulyPay"/>
    <n v="97.91"/>
    <m/>
    <s v="VSDB &amp; Longterm Disability Ins"/>
    <s v="0000647589"/>
    <n v="108"/>
    <m/>
    <m/>
    <m/>
    <m/>
    <m/>
    <m/>
    <m/>
    <m/>
    <m/>
    <m/>
    <m/>
    <m/>
    <m/>
    <m/>
    <m/>
    <m/>
    <m/>
    <m/>
    <m/>
    <m/>
    <s v="0000647589"/>
    <n v="108"/>
    <d v="2017-07-26T00:00:00"/>
    <s v="JulyPay"/>
    <s v="JULYPAY"/>
    <s v="10230"/>
    <m/>
    <m/>
    <s v="SPJ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41.9"/>
    <m/>
    <s v="VOCA Peer to Peer Tng."/>
    <s v="EX00654024"/>
    <n v="76"/>
    <m/>
    <m/>
    <m/>
    <m/>
    <m/>
    <m/>
    <m/>
    <m/>
    <m/>
    <m/>
    <m/>
    <m/>
    <m/>
    <m/>
    <m/>
    <m/>
    <m/>
    <m/>
    <m/>
    <m/>
    <s v="EX00654024"/>
    <n v="76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26"/>
    <m/>
    <s v="VOCA Peer to Peer Tng."/>
    <s v="EX00654024"/>
    <n v="86"/>
    <m/>
    <m/>
    <m/>
    <m/>
    <m/>
    <m/>
    <m/>
    <m/>
    <m/>
    <m/>
    <m/>
    <m/>
    <m/>
    <m/>
    <m/>
    <m/>
    <m/>
    <m/>
    <m/>
    <m/>
    <s v="EX00654024"/>
    <n v="86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452.11"/>
    <m/>
    <s v="VOCA Peer to Peer Tng."/>
    <s v="EX00653348"/>
    <n v="78"/>
    <m/>
    <m/>
    <m/>
    <m/>
    <m/>
    <m/>
    <m/>
    <m/>
    <m/>
    <m/>
    <m/>
    <m/>
    <m/>
    <m/>
    <m/>
    <m/>
    <m/>
    <m/>
    <m/>
    <m/>
    <s v="EX00653348"/>
    <n v="78"/>
    <d v="2017-08-03T00:00:00"/>
    <s v="Expense Accrual Journal"/>
    <s v="0000150492"/>
    <s v="99999"/>
    <m/>
    <m/>
    <s v="EX"/>
  </r>
  <r>
    <s v="Stop Violence Against Women (VSTOP)"/>
    <s v="2015WFAX0018"/>
    <n v="2017"/>
    <n v="7"/>
    <d v="2017-01-24T00:00:00"/>
    <m/>
    <m/>
    <x v="0"/>
    <m/>
    <x v="3"/>
    <x v="0"/>
    <m/>
    <s v="AP Payments"/>
    <n v="-3419.81"/>
    <m/>
    <s v="Cash With The Treasurer Of VA"/>
    <s v="AP00483343"/>
    <n v="25"/>
    <m/>
    <m/>
    <m/>
    <m/>
    <m/>
    <m/>
    <m/>
    <m/>
    <m/>
    <m/>
    <m/>
    <m/>
    <m/>
    <m/>
    <m/>
    <m/>
    <m/>
    <m/>
    <m/>
    <m/>
    <s v="AP00483343"/>
    <n v="25"/>
    <d v="2017-01-24T00:00:00"/>
    <s v="AP Payments"/>
    <s v="00005112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1204"/>
    <m/>
    <s v="Accounts Payable"/>
    <s v="AP00483343"/>
    <n v="146"/>
    <m/>
    <m/>
    <m/>
    <m/>
    <m/>
    <m/>
    <m/>
    <m/>
    <m/>
    <m/>
    <m/>
    <m/>
    <m/>
    <m/>
    <m/>
    <m/>
    <m/>
    <m/>
    <m/>
    <m/>
    <s v="AP00483343"/>
    <n v="146"/>
    <d v="2017-01-24T00:00:00"/>
    <s v="AP Payments"/>
    <s v="00005121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6237.5"/>
    <m/>
    <s v="Accounts Payable"/>
    <s v="AP00483343"/>
    <n v="141"/>
    <m/>
    <m/>
    <m/>
    <m/>
    <m/>
    <m/>
    <m/>
    <m/>
    <m/>
    <m/>
    <m/>
    <m/>
    <m/>
    <m/>
    <m/>
    <m/>
    <m/>
    <m/>
    <m/>
    <m/>
    <s v="AP00483343"/>
    <n v="141"/>
    <d v="2017-01-24T00:00:00"/>
    <s v="AP Payments"/>
    <s v="00005116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10000"/>
    <m/>
    <s v="Accounts Payable"/>
    <s v="AP00483343"/>
    <n v="126"/>
    <m/>
    <m/>
    <m/>
    <m/>
    <m/>
    <m/>
    <m/>
    <m/>
    <m/>
    <m/>
    <m/>
    <m/>
    <m/>
    <m/>
    <m/>
    <m/>
    <m/>
    <m/>
    <m/>
    <m/>
    <s v="AP00483343"/>
    <n v="126"/>
    <d v="2017-01-24T00:00:00"/>
    <s v="AP Payments"/>
    <s v="00005101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6952.75"/>
    <m/>
    <s v="16-P3717VA15 V-STOP"/>
    <s v="AP00483076"/>
    <n v="191"/>
    <s v="00005114"/>
    <n v="1"/>
    <d v="2017-01-21T00:00:00"/>
    <s v="Washington County"/>
    <s v="16-P3717VA15 V-STOP"/>
    <s v="14000"/>
    <m/>
    <m/>
    <m/>
    <m/>
    <m/>
    <m/>
    <m/>
    <m/>
    <m/>
    <m/>
    <m/>
    <m/>
    <m/>
    <m/>
    <s v="00005114"/>
    <n v="1"/>
    <d v="2017-01-21T00:00:00"/>
    <s v="Washington County"/>
    <s v="00005114"/>
    <s v="10220"/>
    <s v="191"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7000.56"/>
    <m/>
    <s v="Cash With The Treasurer Of VA"/>
    <s v="AP00485781"/>
    <n v="94"/>
    <m/>
    <m/>
    <m/>
    <m/>
    <m/>
    <m/>
    <m/>
    <m/>
    <m/>
    <m/>
    <m/>
    <m/>
    <m/>
    <m/>
    <m/>
    <m/>
    <m/>
    <m/>
    <m/>
    <m/>
    <s v="AP00485781"/>
    <n v="94"/>
    <d v="2017-01-26T00:00:00"/>
    <s v="AP Payments"/>
    <s v="00005124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8358.1299999999992"/>
    <m/>
    <s v="Accounts Payable"/>
    <s v="AP00485240"/>
    <n v="67"/>
    <m/>
    <m/>
    <m/>
    <m/>
    <m/>
    <m/>
    <m/>
    <m/>
    <m/>
    <m/>
    <m/>
    <m/>
    <m/>
    <m/>
    <m/>
    <m/>
    <m/>
    <m/>
    <m/>
    <m/>
    <s v="AP00485240"/>
    <n v="67"/>
    <d v="2017-01-26T00:00:00"/>
    <s v="Accounts Payable"/>
    <s v="00005125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2658.26"/>
    <m/>
    <s v="Accounts Payable"/>
    <s v="AP00485781"/>
    <n v="150"/>
    <m/>
    <m/>
    <m/>
    <m/>
    <m/>
    <m/>
    <m/>
    <m/>
    <m/>
    <m/>
    <m/>
    <m/>
    <m/>
    <m/>
    <m/>
    <m/>
    <m/>
    <m/>
    <m/>
    <m/>
    <s v="AP00485781"/>
    <n v="150"/>
    <d v="2017-01-26T00:00:00"/>
    <s v="AP Payments"/>
    <s v="00005126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8358.1299999999992"/>
    <m/>
    <s v="Accounts Payable"/>
    <s v="AP00485781"/>
    <n v="148"/>
    <m/>
    <m/>
    <m/>
    <m/>
    <m/>
    <m/>
    <m/>
    <m/>
    <m/>
    <m/>
    <m/>
    <m/>
    <m/>
    <m/>
    <m/>
    <m/>
    <m/>
    <m/>
    <m/>
    <m/>
    <s v="AP00485781"/>
    <n v="148"/>
    <d v="2017-01-26T00:00:00"/>
    <s v="AP Payments"/>
    <s v="00005125"/>
    <s v="99999"/>
    <m/>
    <m/>
    <s v="AP"/>
  </r>
  <r>
    <s v="Stop Violence Against Women (VSTOP)"/>
    <s v="2015WFAX0018"/>
    <n v="2017"/>
    <n v="7"/>
    <d v="2017-01-30T00:00:00"/>
    <m/>
    <m/>
    <x v="0"/>
    <m/>
    <x v="3"/>
    <x v="0"/>
    <m/>
    <s v="CASC CASH PASS THRU"/>
    <n v="-7704"/>
    <m/>
    <s v="Cash With The Treasurer Of VA"/>
    <s v="0000488493"/>
    <n v="5"/>
    <m/>
    <m/>
    <m/>
    <m/>
    <m/>
    <m/>
    <m/>
    <m/>
    <m/>
    <m/>
    <m/>
    <m/>
    <m/>
    <m/>
    <m/>
    <m/>
    <m/>
    <m/>
    <m/>
    <m/>
    <s v="0000488493"/>
    <n v="5"/>
    <d v="2017-01-30T00:00:00"/>
    <s v="CASC CASH PASS THRU"/>
    <m/>
    <s v="99999"/>
    <m/>
    <m/>
    <s v="ATA"/>
  </r>
  <r>
    <s v="Stop Violence Against Women (VSTOP)"/>
    <s v="2015WFAX0018"/>
    <n v="2017"/>
    <n v="7"/>
    <d v="2017-01-30T00:00:00"/>
    <m/>
    <m/>
    <x v="0"/>
    <m/>
    <x v="11"/>
    <x v="0"/>
    <m/>
    <s v="CASC CASH PASS THRU"/>
    <n v="36001.29"/>
    <m/>
    <s v="Cash Tran Out-FedPass Cardinal"/>
    <s v="0000488493"/>
    <n v="3"/>
    <m/>
    <m/>
    <m/>
    <m/>
    <m/>
    <m/>
    <m/>
    <m/>
    <m/>
    <m/>
    <m/>
    <m/>
    <m/>
    <m/>
    <m/>
    <m/>
    <m/>
    <m/>
    <m/>
    <m/>
    <s v="0000488493"/>
    <n v="3"/>
    <d v="2017-01-30T00:00:00"/>
    <s v="CASC CASH PASS THRU"/>
    <s v="16-I5462VA"/>
    <s v="10220"/>
    <m/>
    <m/>
    <s v="ATA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2759.97"/>
    <m/>
    <s v="Accounts Payable"/>
    <s v="AP00497516"/>
    <n v="48"/>
    <m/>
    <m/>
    <m/>
    <m/>
    <m/>
    <m/>
    <m/>
    <m/>
    <m/>
    <m/>
    <m/>
    <m/>
    <m/>
    <m/>
    <m/>
    <m/>
    <m/>
    <m/>
    <m/>
    <m/>
    <s v="AP00497516"/>
    <n v="48"/>
    <d v="2017-02-08T00:00:00"/>
    <s v="Accounts Payable"/>
    <s v="00005362"/>
    <s v="99999"/>
    <m/>
    <m/>
    <s v="AP"/>
  </r>
  <r>
    <s v="Stop Violence Against Women (VSTOP)"/>
    <s v="2015WFAX0018"/>
    <n v="2017"/>
    <n v="8"/>
    <d v="2017-02-08T00:00:00"/>
    <m/>
    <m/>
    <x v="0"/>
    <m/>
    <x v="13"/>
    <x v="0"/>
    <m/>
    <s v="Accounts Payable"/>
    <n v="2271.02"/>
    <m/>
    <s v="16-N4145VA15 V-STOP"/>
    <s v="AP00497516"/>
    <n v="286"/>
    <s v="00005359"/>
    <n v="1"/>
    <d v="2017-02-02T00:00:00"/>
    <s v="Virginia Commonwealth University"/>
    <s v="16-N4145VA15 V-STOP"/>
    <s v="14000"/>
    <m/>
    <m/>
    <m/>
    <m/>
    <m/>
    <m/>
    <m/>
    <m/>
    <m/>
    <m/>
    <m/>
    <m/>
    <m/>
    <m/>
    <s v="00005359"/>
    <n v="1"/>
    <d v="2017-02-02T00:00:00"/>
    <s v="Virginia Commonwealth University"/>
    <s v="00005359"/>
    <s v="10220"/>
    <s v="760"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27070.1"/>
    <m/>
    <s v="Cash With The Treasurer Of VA"/>
    <s v="AP00498072"/>
    <n v="23"/>
    <m/>
    <m/>
    <m/>
    <m/>
    <m/>
    <m/>
    <m/>
    <m/>
    <m/>
    <m/>
    <m/>
    <m/>
    <m/>
    <m/>
    <m/>
    <m/>
    <m/>
    <m/>
    <m/>
    <m/>
    <s v="AP00498072"/>
    <n v="23"/>
    <d v="2017-02-09T00:00:00"/>
    <s v="AP Payments"/>
    <s v="00005366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22472.36"/>
    <m/>
    <s v="Cash With The Treasurer Of VA"/>
    <s v="AP00498072"/>
    <n v="20"/>
    <m/>
    <m/>
    <m/>
    <m/>
    <m/>
    <m/>
    <m/>
    <m/>
    <m/>
    <m/>
    <m/>
    <m/>
    <m/>
    <m/>
    <m/>
    <m/>
    <m/>
    <m/>
    <m/>
    <m/>
    <s v="AP00498072"/>
    <n v="20"/>
    <d v="2017-02-09T00:00:00"/>
    <s v="AP Payments"/>
    <s v="00005355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220.5"/>
    <m/>
    <s v="Accounts Payable"/>
    <s v="AP00498072"/>
    <n v="181"/>
    <m/>
    <m/>
    <m/>
    <m/>
    <m/>
    <m/>
    <m/>
    <m/>
    <m/>
    <m/>
    <m/>
    <m/>
    <m/>
    <m/>
    <m/>
    <m/>
    <m/>
    <m/>
    <m/>
    <m/>
    <s v="AP00498072"/>
    <n v="181"/>
    <d v="2017-02-09T00:00:00"/>
    <s v="AP Payments"/>
    <s v="00005357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11023.31"/>
    <m/>
    <s v="Accounts Payable"/>
    <s v="AP00498072"/>
    <n v="194"/>
    <m/>
    <m/>
    <m/>
    <m/>
    <m/>
    <m/>
    <m/>
    <m/>
    <m/>
    <m/>
    <m/>
    <m/>
    <m/>
    <m/>
    <m/>
    <m/>
    <m/>
    <m/>
    <m/>
    <m/>
    <s v="AP00498072"/>
    <n v="194"/>
    <d v="2017-02-09T00:00:00"/>
    <s v="AP Payments"/>
    <s v="00005363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11177.24"/>
    <m/>
    <s v="Accounts Payable"/>
    <s v="AP00498072"/>
    <n v="180"/>
    <m/>
    <m/>
    <m/>
    <m/>
    <m/>
    <m/>
    <m/>
    <m/>
    <m/>
    <m/>
    <m/>
    <m/>
    <m/>
    <m/>
    <m/>
    <m/>
    <m/>
    <m/>
    <m/>
    <m/>
    <s v="AP00498072"/>
    <n v="180"/>
    <d v="2017-02-09T00:00:00"/>
    <s v="AP Payments"/>
    <s v="00005356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19351.04"/>
    <m/>
    <s v="Accounts Payable"/>
    <s v="AP00498072"/>
    <n v="174"/>
    <m/>
    <m/>
    <m/>
    <m/>
    <m/>
    <m/>
    <m/>
    <m/>
    <m/>
    <m/>
    <m/>
    <m/>
    <m/>
    <m/>
    <m/>
    <m/>
    <m/>
    <m/>
    <m/>
    <m/>
    <s v="AP00498072"/>
    <n v="174"/>
    <d v="2017-02-09T00:00:00"/>
    <s v="AP Payments"/>
    <s v="00005364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22472.36"/>
    <m/>
    <s v="Accounts Payable"/>
    <s v="AP00498072"/>
    <n v="173"/>
    <m/>
    <m/>
    <m/>
    <m/>
    <m/>
    <m/>
    <m/>
    <m/>
    <m/>
    <m/>
    <m/>
    <m/>
    <m/>
    <m/>
    <m/>
    <m/>
    <m/>
    <m/>
    <m/>
    <m/>
    <s v="AP00498072"/>
    <n v="173"/>
    <d v="2017-02-09T00:00:00"/>
    <s v="AP Payments"/>
    <s v="00005355"/>
    <s v="99999"/>
    <m/>
    <m/>
    <s v="AP"/>
  </r>
  <r>
    <s v="Stop Violence Against Women (VSTOP)"/>
    <s v="2015WFAX0018"/>
    <n v="2017"/>
    <n v="8"/>
    <d v="2017-02-21T00:00:00"/>
    <m/>
    <m/>
    <x v="0"/>
    <m/>
    <x v="3"/>
    <x v="1"/>
    <m/>
    <s v="JRNLWithSue"/>
    <n v="-22787.47"/>
    <m/>
    <s v="Cash With The Treasurer Of VA"/>
    <s v="0000506562"/>
    <n v="22"/>
    <m/>
    <m/>
    <m/>
    <m/>
    <m/>
    <m/>
    <m/>
    <m/>
    <m/>
    <m/>
    <m/>
    <m/>
    <m/>
    <m/>
    <m/>
    <m/>
    <m/>
    <m/>
    <m/>
    <m/>
    <s v="0000506562"/>
    <n v="22"/>
    <d v="2017-02-21T00:00:00"/>
    <s v="JRNLWithSue"/>
    <m/>
    <s v="99999"/>
    <m/>
    <m/>
    <s v="SPJ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23"/>
    <m/>
    <s v="LAPTraining"/>
    <s v="EX00507146"/>
    <n v="14"/>
    <m/>
    <m/>
    <m/>
    <m/>
    <m/>
    <m/>
    <m/>
    <m/>
    <m/>
    <m/>
    <m/>
    <m/>
    <m/>
    <m/>
    <m/>
    <m/>
    <m/>
    <m/>
    <m/>
    <m/>
    <s v="EX00507146"/>
    <n v="14"/>
    <d v="2017-02-21T00:00:00"/>
    <s v="Expense Payment Journal"/>
    <s v="0000129403"/>
    <s v="99999"/>
    <m/>
    <m/>
    <s v="EX"/>
  </r>
  <r>
    <s v="Stop Violence Against Women (VSTOP)"/>
    <s v="2015WFAX0018"/>
    <n v="2017"/>
    <n v="10"/>
    <d v="2017-04-26T00:00:00"/>
    <m/>
    <m/>
    <x v="0"/>
    <s v="390001"/>
    <x v="33"/>
    <x v="1"/>
    <m/>
    <s v="Expense Accrual Journal"/>
    <n v="95.69"/>
    <m/>
    <s v="STOP ADMIN. CONF."/>
    <s v="EX00561839"/>
    <n v="5"/>
    <m/>
    <m/>
    <m/>
    <m/>
    <m/>
    <m/>
    <m/>
    <m/>
    <m/>
    <m/>
    <m/>
    <s v="0000136201"/>
    <n v="3"/>
    <d v="2017-04-12T00:00:00"/>
    <s v="STOP ADMIN. CONF."/>
    <s v="00001"/>
    <s v="14000"/>
    <s v="00412436400"/>
    <s v="taxi,baggage"/>
    <m/>
    <s v="0000136201"/>
    <n v="3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5"/>
    <m/>
    <s v="STOP ADMIN. CONF."/>
    <s v="EX00561839"/>
    <n v="15"/>
    <m/>
    <m/>
    <m/>
    <m/>
    <m/>
    <m/>
    <m/>
    <m/>
    <m/>
    <m/>
    <m/>
    <s v="0000136201"/>
    <n v="8"/>
    <d v="2017-04-12T00:00:00"/>
    <s v="STOP ADMIN. CONF."/>
    <s v="00001"/>
    <s v="14000"/>
    <s v="00412436400"/>
    <s v="incidentals"/>
    <m/>
    <s v="0000136201"/>
    <n v="8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5"/>
    <m/>
    <s v="STOP ADMIN. CONF."/>
    <s v="EX00562369"/>
    <n v="19"/>
    <m/>
    <m/>
    <m/>
    <m/>
    <m/>
    <m/>
    <m/>
    <m/>
    <m/>
    <m/>
    <m/>
    <m/>
    <m/>
    <m/>
    <m/>
    <m/>
    <m/>
    <m/>
    <m/>
    <m/>
    <s v="EX00562369"/>
    <n v="19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s v="390001"/>
    <x v="8"/>
    <x v="1"/>
    <m/>
    <s v="Apr_Pay"/>
    <n v="992.29"/>
    <m/>
    <s v="Salary Social Securty&amp;Medicare"/>
    <s v="0000575163"/>
    <n v="19"/>
    <m/>
    <m/>
    <m/>
    <m/>
    <m/>
    <m/>
    <m/>
    <m/>
    <m/>
    <m/>
    <m/>
    <m/>
    <m/>
    <m/>
    <m/>
    <m/>
    <m/>
    <m/>
    <m/>
    <m/>
    <s v="0000575163"/>
    <n v="19"/>
    <d v="2017-05-01T00:00:00"/>
    <s v="Apr_Pay"/>
    <s v="PAY"/>
    <s v="10230"/>
    <m/>
    <m/>
    <s v="SPJ"/>
  </r>
  <r>
    <s v="Stop Violence Against Women (VSTOP)"/>
    <s v="2015WFAX0018"/>
    <n v="2017"/>
    <n v="11"/>
    <d v="2017-05-30T00:00:00"/>
    <m/>
    <m/>
    <x v="1"/>
    <s v="390001"/>
    <x v="26"/>
    <x v="1"/>
    <m/>
    <s v="Proration17May"/>
    <n v="148.72"/>
    <m/>
    <s v="Clerical Services"/>
    <s v="0000592617"/>
    <n v="88"/>
    <m/>
    <m/>
    <m/>
    <m/>
    <m/>
    <m/>
    <m/>
    <m/>
    <m/>
    <m/>
    <m/>
    <m/>
    <m/>
    <m/>
    <m/>
    <m/>
    <m/>
    <m/>
    <m/>
    <m/>
    <s v="0000592617"/>
    <n v="88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1T00:00:00"/>
    <m/>
    <m/>
    <x v="0"/>
    <s v="390001"/>
    <x v="9"/>
    <x v="1"/>
    <m/>
    <s v="MAY_PAY"/>
    <n v="3744.26"/>
    <m/>
    <s v="Employer Health Ins Premium"/>
    <s v="0000601273"/>
    <n v="53"/>
    <m/>
    <m/>
    <m/>
    <m/>
    <m/>
    <m/>
    <m/>
    <m/>
    <m/>
    <m/>
    <m/>
    <m/>
    <m/>
    <m/>
    <m/>
    <m/>
    <m/>
    <m/>
    <m/>
    <m/>
    <s v="0000601273"/>
    <n v="53"/>
    <d v="2017-05-31T00:00:00"/>
    <s v="MAY_PAY"/>
    <m/>
    <s v="10230"/>
    <m/>
    <m/>
    <s v="SPJ"/>
  </r>
  <r>
    <s v="Stop Violence Against Women (VSTOP)"/>
    <s v="2015WFAX0018"/>
    <n v="2017"/>
    <n v="11"/>
    <d v="2017-05-31T00:00:00"/>
    <m/>
    <m/>
    <x v="0"/>
    <s v="390001"/>
    <x v="7"/>
    <x v="1"/>
    <m/>
    <s v="MAY_PAY"/>
    <n v="176.07"/>
    <m/>
    <s v="Retiree Health Ins Cr Premium"/>
    <s v="0000601273"/>
    <n v="69"/>
    <m/>
    <m/>
    <m/>
    <m/>
    <m/>
    <m/>
    <m/>
    <m/>
    <m/>
    <m/>
    <m/>
    <m/>
    <m/>
    <m/>
    <m/>
    <m/>
    <m/>
    <m/>
    <m/>
    <m/>
    <s v="0000601273"/>
    <n v="69"/>
    <d v="2017-05-31T00:00:00"/>
    <s v="MAY_PAY"/>
    <m/>
    <s v="10230"/>
    <m/>
    <m/>
    <s v="SPJ"/>
  </r>
  <r>
    <s v="Stop Violence Against Women (VSTOP)"/>
    <s v="2015WFAX0018"/>
    <n v="2017"/>
    <n v="12"/>
    <d v="2017-06-26T00:00:00"/>
    <m/>
    <m/>
    <x v="0"/>
    <m/>
    <x v="3"/>
    <x v="1"/>
    <m/>
    <s v="JANPAY"/>
    <n v="-9346.67"/>
    <m/>
    <s v="Cash With The Treasurer Of VA"/>
    <s v="0000621203"/>
    <n v="156"/>
    <m/>
    <m/>
    <m/>
    <m/>
    <m/>
    <m/>
    <m/>
    <m/>
    <m/>
    <m/>
    <m/>
    <m/>
    <m/>
    <m/>
    <m/>
    <m/>
    <m/>
    <m/>
    <m/>
    <m/>
    <s v="0000621203"/>
    <n v="156"/>
    <d v="2017-06-26T00:00:00"/>
    <s v="JANPAY"/>
    <m/>
    <s v="99999"/>
    <m/>
    <m/>
    <s v="SPJ"/>
  </r>
  <r>
    <s v="Stop Violence Against Women (VSTOP)"/>
    <s v="2015WFAX0018"/>
    <n v="2017"/>
    <n v="12"/>
    <d v="2017-06-26T00:00:00"/>
    <m/>
    <m/>
    <x v="0"/>
    <s v="390001"/>
    <x v="6"/>
    <x v="1"/>
    <m/>
    <s v="JANPAY"/>
    <n v="82.36"/>
    <m/>
    <s v="Group Life Insurance"/>
    <s v="0000621203"/>
    <n v="42"/>
    <m/>
    <m/>
    <m/>
    <m/>
    <m/>
    <m/>
    <m/>
    <m/>
    <m/>
    <m/>
    <m/>
    <m/>
    <m/>
    <m/>
    <m/>
    <m/>
    <m/>
    <m/>
    <m/>
    <m/>
    <s v="0000621203"/>
    <n v="42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s v="390001"/>
    <x v="34"/>
    <x v="1"/>
    <m/>
    <s v="ProrationMay17pt2"/>
    <n v="92.56"/>
    <m/>
    <s v="Computer Software Maint Srvcs"/>
    <s v="0000622598"/>
    <n v="119"/>
    <m/>
    <m/>
    <m/>
    <m/>
    <m/>
    <m/>
    <m/>
    <m/>
    <m/>
    <m/>
    <m/>
    <m/>
    <m/>
    <m/>
    <m/>
    <m/>
    <m/>
    <m/>
    <m/>
    <m/>
    <s v="0000622598"/>
    <n v="119"/>
    <d v="2017-06-27T00:00:00"/>
    <s v="ProrationMay17pt2"/>
    <s v="PRO05/17"/>
    <s v="10230"/>
    <m/>
    <m/>
    <s v="SPJ"/>
  </r>
  <r>
    <s v="Stop Violence Against Women (VSTOP)"/>
    <s v="2015WFAX0018"/>
    <n v="2017"/>
    <n v="12"/>
    <d v="2017-06-27T00:00:00"/>
    <m/>
    <m/>
    <x v="0"/>
    <s v="390001"/>
    <x v="32"/>
    <x v="0"/>
    <m/>
    <s v="AR Direct Cash Journal"/>
    <n v="-47.99"/>
    <m/>
    <s v="17-06-27AR_DIRJRNL1476"/>
    <s v="AR00622834"/>
    <n v="36"/>
    <m/>
    <m/>
    <m/>
    <m/>
    <m/>
    <m/>
    <s v="1476"/>
    <n v="12"/>
    <d v="2017-06-27T00:00:00"/>
    <s v="51401108"/>
    <s v="CHK"/>
    <m/>
    <m/>
    <m/>
    <m/>
    <m/>
    <m/>
    <m/>
    <m/>
    <m/>
    <s v="1476"/>
    <n v="12"/>
    <d v="2017-06-27T00:00:00"/>
    <s v="51401108"/>
    <s v="51401108"/>
    <s v="10220"/>
    <m/>
    <m/>
    <s v="AR"/>
  </r>
  <r>
    <s v="Stop Violence Against Women (VSTOP)"/>
    <s v="2015WFAX0018"/>
    <n v="2017"/>
    <n v="10"/>
    <d v="2017-04-12T00:00:00"/>
    <m/>
    <m/>
    <x v="0"/>
    <m/>
    <x v="3"/>
    <x v="0"/>
    <m/>
    <s v="AR Direct Cash Journal"/>
    <n v="60366.33"/>
    <m/>
    <s v="17-04-12AR_DIRJRNL1252"/>
    <s v="AR00550478"/>
    <n v="22"/>
    <m/>
    <m/>
    <m/>
    <m/>
    <m/>
    <m/>
    <m/>
    <m/>
    <m/>
    <m/>
    <m/>
    <m/>
    <m/>
    <m/>
    <m/>
    <m/>
    <m/>
    <m/>
    <m/>
    <m/>
    <s v="AR00550478"/>
    <n v="22"/>
    <d v="2017-04-12T00:00:00"/>
    <s v="AR Direct Cash Journal"/>
    <s v="41400304"/>
    <s v="99999"/>
    <m/>
    <m/>
    <s v="AR"/>
  </r>
  <r>
    <s v="Stop Violence Against Women (VSTOP)"/>
    <s v="2015WFAX0018"/>
    <n v="2017"/>
    <n v="10"/>
    <d v="2017-04-13T00:00:00"/>
    <m/>
    <m/>
    <x v="0"/>
    <m/>
    <x v="3"/>
    <x v="0"/>
    <m/>
    <s v="AP Payments"/>
    <n v="-31554.75"/>
    <m/>
    <s v="Cash With The Treasurer Of VA"/>
    <s v="AP00552164"/>
    <n v="45"/>
    <m/>
    <m/>
    <m/>
    <m/>
    <m/>
    <m/>
    <m/>
    <m/>
    <m/>
    <m/>
    <m/>
    <m/>
    <m/>
    <m/>
    <m/>
    <m/>
    <m/>
    <m/>
    <m/>
    <m/>
    <s v="AP00552164"/>
    <n v="45"/>
    <d v="2017-04-13T00:00:00"/>
    <s v="AP Payments"/>
    <s v="00006185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P Payments"/>
    <n v="499.64"/>
    <m/>
    <s v="Accounts Payable"/>
    <s v="AP00552164"/>
    <n v="110"/>
    <m/>
    <m/>
    <m/>
    <m/>
    <m/>
    <m/>
    <m/>
    <m/>
    <m/>
    <m/>
    <m/>
    <m/>
    <m/>
    <m/>
    <m/>
    <m/>
    <m/>
    <m/>
    <m/>
    <m/>
    <s v="AP00552164"/>
    <n v="110"/>
    <d v="2017-04-13T00:00:00"/>
    <s v="AP Payments"/>
    <s v="00006187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P Payments"/>
    <n v="31554.75"/>
    <m/>
    <s v="Accounts Payable"/>
    <s v="AP00552164"/>
    <n v="104"/>
    <m/>
    <m/>
    <m/>
    <m/>
    <m/>
    <m/>
    <m/>
    <m/>
    <m/>
    <m/>
    <m/>
    <m/>
    <m/>
    <m/>
    <m/>
    <m/>
    <m/>
    <m/>
    <m/>
    <m/>
    <s v="AP00552164"/>
    <n v="104"/>
    <d v="2017-04-13T00:00:00"/>
    <s v="AP Payments"/>
    <s v="00006185"/>
    <s v="99999"/>
    <m/>
    <m/>
    <s v="AP"/>
  </r>
  <r>
    <s v="Stop Violence Against Women (VSTOP)"/>
    <s v="2015WFAX0018"/>
    <n v="2017"/>
    <n v="10"/>
    <d v="2017-04-13T00:00:00"/>
    <m/>
    <m/>
    <x v="0"/>
    <s v="390001"/>
    <x v="0"/>
    <x v="0"/>
    <m/>
    <s v="Accounts Payable"/>
    <n v="6417.94"/>
    <m/>
    <s v="16-T9333VA15 V-STOP"/>
    <s v="AP00551891"/>
    <n v="109"/>
    <s v="00006189"/>
    <n v="1"/>
    <d v="2017-04-12T00:00:00"/>
    <s v="Director of Finance Cty of Fairfax VA"/>
    <s v="16-T9333VA15 V-STOP"/>
    <s v="14000"/>
    <m/>
    <m/>
    <m/>
    <m/>
    <m/>
    <m/>
    <m/>
    <m/>
    <m/>
    <m/>
    <m/>
    <m/>
    <m/>
    <m/>
    <s v="00006189"/>
    <n v="1"/>
    <d v="2017-04-12T00:00:00"/>
    <s v="Director of Finance Cty of Fairfax VA"/>
    <s v="00006189"/>
    <s v="10220"/>
    <s v="059"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273"/>
    <m/>
    <s v="STOP ADMIN. CONF."/>
    <s v="EX00561839"/>
    <n v="2"/>
    <m/>
    <m/>
    <m/>
    <m/>
    <m/>
    <m/>
    <m/>
    <m/>
    <m/>
    <m/>
    <m/>
    <m/>
    <m/>
    <m/>
    <m/>
    <m/>
    <m/>
    <m/>
    <m/>
    <m/>
    <s v="EX00561839"/>
    <n v="2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5"/>
    <m/>
    <s v="STOP ADMIN. CONF."/>
    <s v="EX00561839"/>
    <n v="20"/>
    <m/>
    <m/>
    <m/>
    <m/>
    <m/>
    <m/>
    <m/>
    <m/>
    <m/>
    <m/>
    <m/>
    <m/>
    <m/>
    <m/>
    <m/>
    <m/>
    <m/>
    <m/>
    <m/>
    <m/>
    <s v="EX00561839"/>
    <n v="20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273"/>
    <m/>
    <s v="STOP ADMIN. CONF."/>
    <s v="EX00562369"/>
    <n v="2"/>
    <m/>
    <m/>
    <m/>
    <m/>
    <m/>
    <m/>
    <m/>
    <m/>
    <m/>
    <m/>
    <m/>
    <m/>
    <m/>
    <m/>
    <m/>
    <m/>
    <m/>
    <m/>
    <m/>
    <m/>
    <s v="EX00562369"/>
    <n v="2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5"/>
    <m/>
    <s v="STOP ADMIN. CONF."/>
    <s v="EX00562369"/>
    <n v="20"/>
    <m/>
    <m/>
    <m/>
    <m/>
    <m/>
    <m/>
    <m/>
    <m/>
    <m/>
    <m/>
    <m/>
    <m/>
    <m/>
    <m/>
    <m/>
    <m/>
    <m/>
    <m/>
    <m/>
    <m/>
    <s v="EX00562369"/>
    <n v="20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40.5"/>
    <m/>
    <s v="STOP ADMIN. CONF."/>
    <s v="EX00562369"/>
    <n v="7"/>
    <m/>
    <m/>
    <m/>
    <m/>
    <m/>
    <m/>
    <m/>
    <m/>
    <m/>
    <m/>
    <m/>
    <m/>
    <m/>
    <m/>
    <m/>
    <m/>
    <m/>
    <m/>
    <m/>
    <m/>
    <s v="EX00562369"/>
    <n v="7"/>
    <d v="2017-04-27T00:00:00"/>
    <s v="Expense Payment Journal"/>
    <s v="0000136201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3.75"/>
    <m/>
    <s v="LAPTraining"/>
    <s v="EX00506675"/>
    <n v="20"/>
    <m/>
    <m/>
    <m/>
    <m/>
    <m/>
    <m/>
    <m/>
    <m/>
    <m/>
    <m/>
    <m/>
    <m/>
    <m/>
    <m/>
    <m/>
    <m/>
    <m/>
    <m/>
    <m/>
    <m/>
    <s v="EX00506675"/>
    <n v="20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3.75"/>
    <m/>
    <s v="LAPTraining"/>
    <s v="EX00507146"/>
    <n v="5"/>
    <m/>
    <m/>
    <m/>
    <m/>
    <m/>
    <m/>
    <m/>
    <m/>
    <m/>
    <m/>
    <m/>
    <m/>
    <m/>
    <m/>
    <m/>
    <m/>
    <m/>
    <m/>
    <m/>
    <m/>
    <s v="EX00507146"/>
    <n v="5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34.5"/>
    <m/>
    <s v="LAPTraining"/>
    <s v="EX00507146"/>
    <n v="3"/>
    <m/>
    <m/>
    <m/>
    <m/>
    <m/>
    <m/>
    <m/>
    <m/>
    <m/>
    <m/>
    <m/>
    <m/>
    <m/>
    <m/>
    <m/>
    <m/>
    <m/>
    <m/>
    <m/>
    <m/>
    <s v="EX00507146"/>
    <n v="3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5"/>
    <m/>
    <s v="LAPTraining"/>
    <s v="EX00506675"/>
    <n v="15"/>
    <m/>
    <m/>
    <m/>
    <m/>
    <m/>
    <m/>
    <m/>
    <m/>
    <m/>
    <m/>
    <m/>
    <s v="0000129403"/>
    <n v="7"/>
    <d v="2017-02-21T00:00:00"/>
    <s v="LAPTraining"/>
    <s v="00007"/>
    <s v="14000"/>
    <s v="00412436400"/>
    <s v="incidentals"/>
    <m/>
    <s v="0000129403"/>
    <n v="7"/>
    <d v="2017-02-21T00:00:00"/>
    <s v="LAPTraining"/>
    <s v="0000129403"/>
    <s v="10330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11"/>
    <m/>
    <s v="LAPTraining"/>
    <s v="EX00506675"/>
    <n v="11"/>
    <m/>
    <m/>
    <m/>
    <m/>
    <m/>
    <m/>
    <m/>
    <m/>
    <m/>
    <m/>
    <m/>
    <s v="0000129403"/>
    <n v="5"/>
    <d v="2017-02-21T00:00:00"/>
    <s v="LAPTraining"/>
    <s v="00007"/>
    <s v="14000"/>
    <s v="00412436400"/>
    <s v="per diem"/>
    <m/>
    <s v="0000129403"/>
    <n v="5"/>
    <d v="2017-02-21T00:00:00"/>
    <s v="LAPTraining"/>
    <s v="0000129403"/>
    <s v="10330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23"/>
    <m/>
    <s v="LAPTraining"/>
    <s v="EX00506675"/>
    <n v="13"/>
    <m/>
    <m/>
    <m/>
    <m/>
    <m/>
    <m/>
    <m/>
    <m/>
    <m/>
    <m/>
    <m/>
    <s v="0000129403"/>
    <n v="6"/>
    <d v="2017-02-21T00:00:00"/>
    <s v="LAPTraining"/>
    <s v="00007"/>
    <s v="14000"/>
    <s v="00412436400"/>
    <s v="per diem"/>
    <m/>
    <s v="0000129403"/>
    <n v="6"/>
    <d v="2017-02-21T00:00:00"/>
    <s v="LAPTraining"/>
    <s v="0000129403"/>
    <s v="10330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6.5"/>
    <m/>
    <s v="Letghality Assesment Protocol"/>
    <s v="EX00509045"/>
    <n v="52"/>
    <m/>
    <m/>
    <m/>
    <m/>
    <m/>
    <m/>
    <m/>
    <m/>
    <m/>
    <m/>
    <m/>
    <m/>
    <m/>
    <m/>
    <m/>
    <m/>
    <m/>
    <m/>
    <m/>
    <m/>
    <s v="EX00509045"/>
    <n v="52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8.25"/>
    <m/>
    <s v="Letghality Assesment Protocol"/>
    <s v="EX00509045"/>
    <n v="45"/>
    <m/>
    <m/>
    <m/>
    <m/>
    <m/>
    <m/>
    <m/>
    <m/>
    <m/>
    <m/>
    <m/>
    <s v="0000129726"/>
    <n v="1"/>
    <d v="2017-02-23T00:00:00"/>
    <s v="Letghality Assesment Protocol"/>
    <s v="00007"/>
    <s v="14000"/>
    <s v="00687611000"/>
    <s v="per diem"/>
    <m/>
    <s v="0000129726"/>
    <n v="1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9"/>
    <m/>
    <s v="Letghality Assesment Protocol"/>
    <s v="EX00509045"/>
    <n v="55"/>
    <m/>
    <m/>
    <m/>
    <m/>
    <m/>
    <m/>
    <m/>
    <m/>
    <m/>
    <m/>
    <m/>
    <s v="0000129726"/>
    <n v="6"/>
    <d v="2017-02-23T00:00:00"/>
    <s v="Letghality Assesment Protocol"/>
    <s v="00007"/>
    <s v="14000"/>
    <s v="00687611000"/>
    <s v="per diem"/>
    <m/>
    <s v="0000129726"/>
    <n v="6"/>
    <d v="2017-02-23T00:00:00"/>
    <s v="Letghality Assesment Protocol"/>
    <s v="0000129726"/>
    <s v="10330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3.75"/>
    <m/>
    <s v="VOCA Peer to Peer Tng."/>
    <s v="EX00654024"/>
    <n v="81"/>
    <m/>
    <m/>
    <m/>
    <m/>
    <m/>
    <m/>
    <m/>
    <m/>
    <m/>
    <m/>
    <m/>
    <m/>
    <m/>
    <m/>
    <m/>
    <m/>
    <m/>
    <m/>
    <m/>
    <m/>
    <s v="EX00654024"/>
    <n v="81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40.5"/>
    <m/>
    <s v="VOCA Peer to Peer Tng."/>
    <s v="EX00654024"/>
    <n v="79"/>
    <m/>
    <m/>
    <m/>
    <m/>
    <m/>
    <m/>
    <m/>
    <m/>
    <m/>
    <m/>
    <m/>
    <m/>
    <m/>
    <m/>
    <m/>
    <m/>
    <m/>
    <m/>
    <m/>
    <m/>
    <s v="EX00654024"/>
    <n v="79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69"/>
    <m/>
    <s v="VOCA Peer to Peer Tng."/>
    <s v="EX00654024"/>
    <n v="95"/>
    <m/>
    <m/>
    <m/>
    <m/>
    <m/>
    <m/>
    <m/>
    <m/>
    <m/>
    <m/>
    <m/>
    <m/>
    <m/>
    <m/>
    <m/>
    <m/>
    <m/>
    <m/>
    <m/>
    <m/>
    <s v="EX00654024"/>
    <n v="95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25"/>
    <x v="1"/>
    <m/>
    <s v="Expense Accrual Journal"/>
    <n v="69"/>
    <m/>
    <s v="VOCA Peer to Peer Tng."/>
    <s v="EX00653348"/>
    <n v="95"/>
    <m/>
    <m/>
    <m/>
    <m/>
    <m/>
    <m/>
    <m/>
    <m/>
    <m/>
    <m/>
    <m/>
    <s v="0000150492"/>
    <n v="13"/>
    <d v="2017-07-26T00:00:00"/>
    <s v="VOCA Peer to Peer Tng."/>
    <s v="00001"/>
    <s v="14000"/>
    <s v="00178934000"/>
    <s v="parking/cab"/>
    <m/>
    <s v="0000150492"/>
    <n v="13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3.75"/>
    <m/>
    <s v="VOCA Peer to Peer Tng."/>
    <s v="EX00653348"/>
    <n v="93"/>
    <m/>
    <m/>
    <m/>
    <m/>
    <m/>
    <m/>
    <m/>
    <m/>
    <m/>
    <m/>
    <m/>
    <s v="0000150492"/>
    <n v="12"/>
    <d v="2017-07-26T00:00:00"/>
    <s v="VOCA Peer to Peer Tng."/>
    <s v="00001"/>
    <s v="14000"/>
    <s v="00178934000"/>
    <s v="incidentals"/>
    <m/>
    <s v="0000150492"/>
    <n v="12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16T00:00:00"/>
    <m/>
    <m/>
    <x v="0"/>
    <m/>
    <x v="3"/>
    <x v="1"/>
    <m/>
    <s v="Bank of America July 2017 Cred"/>
    <n v="-72.459999999999994"/>
    <m/>
    <s v="Cash With The Treasurer Of VA"/>
    <s v="0000664610"/>
    <n v="98"/>
    <m/>
    <m/>
    <m/>
    <m/>
    <m/>
    <m/>
    <m/>
    <m/>
    <m/>
    <m/>
    <m/>
    <m/>
    <m/>
    <m/>
    <m/>
    <m/>
    <m/>
    <m/>
    <m/>
    <m/>
    <s v="0000664610"/>
    <n v="98"/>
    <d v="2017-08-16T00:00:00"/>
    <s v="Bank of America July 2017 Cred"/>
    <m/>
    <s v="99999"/>
    <m/>
    <m/>
    <s v="ONL"/>
  </r>
  <r>
    <s v="Stop Violence Against Women (VSTOP)"/>
    <s v="2015WFAX0018"/>
    <n v="2018"/>
    <n v="2"/>
    <d v="2017-08-22T00:00:00"/>
    <m/>
    <m/>
    <x v="0"/>
    <m/>
    <x v="5"/>
    <x v="1"/>
    <m/>
    <s v="AR Direct Cash Journal"/>
    <n v="-40000"/>
    <m/>
    <s v="17-08-22AR_DIRJRNL1630"/>
    <s v="AR00669503"/>
    <n v="6"/>
    <m/>
    <m/>
    <m/>
    <m/>
    <m/>
    <m/>
    <s v="1630"/>
    <n v="2"/>
    <d v="2017-08-22T00:00:00"/>
    <s v="41405432"/>
    <s v="EFT"/>
    <m/>
    <m/>
    <m/>
    <m/>
    <m/>
    <m/>
    <m/>
    <m/>
    <m/>
    <s v="1630"/>
    <n v="2"/>
    <d v="2017-08-22T00:00:00"/>
    <s v="41405432"/>
    <s v="41405432"/>
    <s v="10230"/>
    <m/>
    <m/>
    <s v="AR"/>
  </r>
  <r>
    <s v="Stop Violence Against Women (VSTOP)"/>
    <s v="2015WFAX0018"/>
    <n v="2018"/>
    <n v="3"/>
    <d v="2017-09-06T00:00:00"/>
    <m/>
    <m/>
    <x v="0"/>
    <s v="390001"/>
    <x v="20"/>
    <x v="1"/>
    <m/>
    <s v="Aug_Pay"/>
    <n v="20.18"/>
    <m/>
    <s v="DefContMatch-VRS HybridRetPlan"/>
    <s v="0000682362"/>
    <n v="151"/>
    <m/>
    <m/>
    <m/>
    <m/>
    <m/>
    <m/>
    <m/>
    <m/>
    <m/>
    <m/>
    <m/>
    <m/>
    <m/>
    <m/>
    <m/>
    <m/>
    <m/>
    <m/>
    <m/>
    <m/>
    <s v="0000682362"/>
    <n v="151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516"/>
    <m/>
    <s v="NAVAA"/>
    <s v="EX00684755"/>
    <n v="34"/>
    <m/>
    <m/>
    <m/>
    <m/>
    <m/>
    <m/>
    <m/>
    <m/>
    <m/>
    <m/>
    <m/>
    <m/>
    <m/>
    <m/>
    <m/>
    <m/>
    <m/>
    <m/>
    <m/>
    <m/>
    <s v="EX00684755"/>
    <n v="34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516"/>
    <m/>
    <s v="NAVAA"/>
    <s v="EX00684030"/>
    <n v="34"/>
    <m/>
    <m/>
    <m/>
    <m/>
    <m/>
    <m/>
    <m/>
    <m/>
    <m/>
    <m/>
    <m/>
    <m/>
    <m/>
    <m/>
    <m/>
    <m/>
    <m/>
    <m/>
    <m/>
    <m/>
    <s v="EX00684030"/>
    <n v="34"/>
    <d v="2017-09-07T00:00:00"/>
    <s v="Expense Accrual Journal"/>
    <s v="0000155444"/>
    <s v="99999"/>
    <m/>
    <m/>
    <s v="EX"/>
  </r>
  <r>
    <s v="Stop Violence Against Women (VSTOP)"/>
    <s v="2015WFAX0018"/>
    <n v="2017"/>
    <n v="6"/>
    <d v="2016-12-21T00:00:00"/>
    <m/>
    <m/>
    <x v="0"/>
    <s v="390001"/>
    <x v="21"/>
    <x v="1"/>
    <m/>
    <s v="Expense Accrual Journal"/>
    <n v="3.75"/>
    <m/>
    <s v="VSTOP MEETING"/>
    <s v="EX00460436"/>
    <n v="25"/>
    <m/>
    <m/>
    <m/>
    <m/>
    <m/>
    <m/>
    <m/>
    <m/>
    <m/>
    <m/>
    <m/>
    <s v="0000123542"/>
    <n v="5"/>
    <d v="2016-12-21T00:00:00"/>
    <s v="VSTOP MEETING"/>
    <s v="00007"/>
    <s v="14000"/>
    <s v="00445037100"/>
    <s v="incidentals"/>
    <m/>
    <s v="0000123542"/>
    <n v="5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9T00:00:00"/>
    <m/>
    <m/>
    <x v="0"/>
    <s v="390001"/>
    <x v="9"/>
    <x v="1"/>
    <m/>
    <s v="Dec16TS"/>
    <n v="3092.71"/>
    <m/>
    <s v="Employer Health Ins Premium"/>
    <s v="0000468127"/>
    <n v="53"/>
    <m/>
    <m/>
    <m/>
    <m/>
    <m/>
    <m/>
    <m/>
    <m/>
    <m/>
    <m/>
    <m/>
    <m/>
    <m/>
    <m/>
    <m/>
    <m/>
    <m/>
    <m/>
    <m/>
    <m/>
    <s v="0000468127"/>
    <n v="53"/>
    <d v="2016-12-29T00:00:00"/>
    <s v="Dec16TS"/>
    <s v="Dec16ts"/>
    <s v="10230"/>
    <m/>
    <m/>
    <s v="SPJ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1627.91"/>
    <m/>
    <s v="Accounts Payable"/>
    <s v="AP00475897"/>
    <n v="22"/>
    <m/>
    <m/>
    <m/>
    <m/>
    <m/>
    <m/>
    <m/>
    <m/>
    <m/>
    <m/>
    <m/>
    <m/>
    <m/>
    <m/>
    <m/>
    <m/>
    <m/>
    <m/>
    <m/>
    <m/>
    <s v="AP00475897"/>
    <n v="22"/>
    <d v="2017-01-12T00:00:00"/>
    <s v="Accounts Payable"/>
    <s v="00004968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4295.68"/>
    <m/>
    <s v="Cash With The Treasurer Of VA"/>
    <s v="AP00476442"/>
    <n v="46"/>
    <m/>
    <m/>
    <m/>
    <m/>
    <m/>
    <m/>
    <m/>
    <m/>
    <m/>
    <m/>
    <m/>
    <m/>
    <m/>
    <m/>
    <m/>
    <m/>
    <m/>
    <m/>
    <m/>
    <m/>
    <s v="AP00476442"/>
    <n v="46"/>
    <d v="2017-01-13T00:00:00"/>
    <s v="AP Payments"/>
    <s v="00004971"/>
    <s v="99999"/>
    <m/>
    <m/>
    <s v="AP"/>
  </r>
  <r>
    <s v="Stop Violence Against Women (VSTOP)"/>
    <s v="2015WFAX0018"/>
    <n v="2017"/>
    <n v="7"/>
    <d v="2017-01-20T00:00:00"/>
    <m/>
    <m/>
    <x v="0"/>
    <s v="390001"/>
    <x v="33"/>
    <x v="1"/>
    <m/>
    <s v="DECBOA2016"/>
    <n v="71.38"/>
    <m/>
    <s v="Travel, Public Carriers"/>
    <s v="0000480351"/>
    <n v="55"/>
    <m/>
    <m/>
    <m/>
    <m/>
    <m/>
    <m/>
    <m/>
    <m/>
    <m/>
    <m/>
    <m/>
    <m/>
    <m/>
    <m/>
    <m/>
    <m/>
    <m/>
    <m/>
    <m/>
    <m/>
    <s v="0000480351"/>
    <n v="55"/>
    <d v="2017-01-20T00:00:00"/>
    <s v="DECBOA2016"/>
    <s v="DECBOA"/>
    <s v="10230"/>
    <m/>
    <m/>
    <s v="SPJ"/>
  </r>
  <r>
    <s v="Stop Violence Against Women (VSTOP)"/>
    <s v="2015WFAX0018"/>
    <n v="2017"/>
    <n v="7"/>
    <d v="2017-01-20T00:00:00"/>
    <m/>
    <m/>
    <x v="0"/>
    <s v="390001"/>
    <x v="33"/>
    <x v="1"/>
    <m/>
    <s v="DECBOA2016"/>
    <n v="107.07"/>
    <m/>
    <s v="Travel, Public Carriers"/>
    <s v="0000480351"/>
    <n v="54"/>
    <m/>
    <m/>
    <m/>
    <m/>
    <m/>
    <m/>
    <m/>
    <m/>
    <m/>
    <m/>
    <m/>
    <m/>
    <m/>
    <m/>
    <m/>
    <m/>
    <m/>
    <m/>
    <m/>
    <m/>
    <s v="0000480351"/>
    <n v="54"/>
    <d v="2017-01-20T00:00:00"/>
    <s v="DECBOA2016"/>
    <s v="DECBOA"/>
    <s v="10230"/>
    <m/>
    <m/>
    <s v="SPJ"/>
  </r>
  <r>
    <s v="Stop Violence Against Women (VSTOP)"/>
    <s v="2015WFAX0018"/>
    <n v="2017"/>
    <n v="7"/>
    <d v="2017-01-24T00:00:00"/>
    <m/>
    <m/>
    <x v="0"/>
    <m/>
    <x v="3"/>
    <x v="0"/>
    <m/>
    <s v="AP Payments"/>
    <n v="-6952.75"/>
    <m/>
    <s v="Cash With The Treasurer Of VA"/>
    <s v="AP00483343"/>
    <n v="27"/>
    <m/>
    <m/>
    <m/>
    <m/>
    <m/>
    <m/>
    <m/>
    <m/>
    <m/>
    <m/>
    <m/>
    <m/>
    <m/>
    <m/>
    <m/>
    <m/>
    <m/>
    <m/>
    <m/>
    <m/>
    <s v="AP00483343"/>
    <n v="27"/>
    <d v="2017-01-24T00:00:00"/>
    <s v="AP Payments"/>
    <s v="00005114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10000"/>
    <m/>
    <s v="Accounts Payable"/>
    <s v="AP00483076"/>
    <n v="103"/>
    <m/>
    <m/>
    <m/>
    <m/>
    <m/>
    <m/>
    <m/>
    <m/>
    <m/>
    <m/>
    <m/>
    <m/>
    <m/>
    <m/>
    <m/>
    <m/>
    <m/>
    <m/>
    <m/>
    <m/>
    <s v="AP00483076"/>
    <n v="103"/>
    <d v="2017-01-24T00:00:00"/>
    <s v="Accounts Payable"/>
    <s v="00005101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7956.9"/>
    <m/>
    <s v="Accounts Payable"/>
    <s v="AP00483076"/>
    <n v="29"/>
    <m/>
    <m/>
    <m/>
    <m/>
    <m/>
    <m/>
    <m/>
    <m/>
    <m/>
    <m/>
    <m/>
    <m/>
    <m/>
    <m/>
    <m/>
    <m/>
    <m/>
    <m/>
    <m/>
    <m/>
    <s v="AP00483076"/>
    <n v="29"/>
    <d v="2017-01-24T00:00:00"/>
    <s v="Accounts Payable"/>
    <s v="00005119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7877.97"/>
    <m/>
    <s v="Accounts Payable"/>
    <s v="AP00483076"/>
    <n v="30"/>
    <m/>
    <m/>
    <m/>
    <m/>
    <m/>
    <m/>
    <m/>
    <m/>
    <m/>
    <m/>
    <m/>
    <m/>
    <m/>
    <m/>
    <m/>
    <m/>
    <m/>
    <m/>
    <m/>
    <m/>
    <s v="AP00483076"/>
    <n v="30"/>
    <d v="2017-01-24T00:00:00"/>
    <s v="Accounts Payable"/>
    <s v="00005120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3221.29"/>
    <m/>
    <s v="Accounts Payable"/>
    <s v="AP00483076"/>
    <n v="21"/>
    <m/>
    <m/>
    <m/>
    <m/>
    <m/>
    <m/>
    <m/>
    <m/>
    <m/>
    <m/>
    <m/>
    <m/>
    <m/>
    <m/>
    <m/>
    <m/>
    <m/>
    <m/>
    <m/>
    <m/>
    <s v="AP00483076"/>
    <n v="21"/>
    <d v="2017-01-24T00:00:00"/>
    <s v="Accounts Payable"/>
    <s v="00005115"/>
    <s v="99999"/>
    <m/>
    <m/>
    <s v="AP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11"/>
    <m/>
    <s v="LAPTraining"/>
    <s v="EX00507146"/>
    <n v="12"/>
    <m/>
    <m/>
    <m/>
    <m/>
    <m/>
    <m/>
    <m/>
    <m/>
    <m/>
    <m/>
    <m/>
    <m/>
    <m/>
    <m/>
    <m/>
    <m/>
    <m/>
    <m/>
    <m/>
    <m/>
    <s v="EX00507146"/>
    <n v="12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34.5"/>
    <m/>
    <s v="LAPTraining"/>
    <s v="EX00506675"/>
    <n v="4"/>
    <m/>
    <m/>
    <m/>
    <m/>
    <m/>
    <m/>
    <m/>
    <m/>
    <m/>
    <m/>
    <m/>
    <m/>
    <m/>
    <m/>
    <m/>
    <m/>
    <m/>
    <m/>
    <m/>
    <m/>
    <s v="EX00506675"/>
    <n v="4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11"/>
    <m/>
    <s v="LAPTraining"/>
    <s v="EX00507146"/>
    <n v="11"/>
    <m/>
    <m/>
    <m/>
    <m/>
    <m/>
    <m/>
    <m/>
    <m/>
    <m/>
    <m/>
    <m/>
    <m/>
    <m/>
    <m/>
    <m/>
    <m/>
    <m/>
    <m/>
    <m/>
    <m/>
    <s v="EX00507146"/>
    <n v="11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9"/>
    <x v="1"/>
    <m/>
    <s v="JRNLWithSue"/>
    <n v="-16921.87"/>
    <m/>
    <s v="Rcvry Agy GF Ind Cst Grnt/Cont"/>
    <s v="0000506562"/>
    <n v="9"/>
    <m/>
    <m/>
    <m/>
    <m/>
    <m/>
    <m/>
    <m/>
    <m/>
    <m/>
    <m/>
    <m/>
    <m/>
    <m/>
    <m/>
    <m/>
    <m/>
    <m/>
    <m/>
    <m/>
    <m/>
    <s v="0000506562"/>
    <n v="9"/>
    <d v="2017-02-21T00:00:00"/>
    <s v="JRNLWithSue"/>
    <s v="DC1094"/>
    <s v="10230"/>
    <m/>
    <m/>
    <s v="SPJ"/>
  </r>
  <r>
    <s v="Stop Violence Against Women (VSTOP)"/>
    <s v="2015WFAX0018"/>
    <n v="2017"/>
    <n v="8"/>
    <d v="2017-02-21T00:00:00"/>
    <m/>
    <m/>
    <x v="0"/>
    <s v="390001"/>
    <x v="25"/>
    <x v="2"/>
    <m/>
    <s v="Expense Accrual Journal"/>
    <n v="13"/>
    <m/>
    <s v="LAPTraining"/>
    <s v="EX00506675"/>
    <n v="9"/>
    <m/>
    <m/>
    <m/>
    <m/>
    <m/>
    <m/>
    <m/>
    <m/>
    <m/>
    <m/>
    <m/>
    <s v="0000129403"/>
    <n v="4"/>
    <d v="2017-02-21T00:00:00"/>
    <s v="LAPTraining"/>
    <s v="00007"/>
    <s v="14000"/>
    <s v="00412436400"/>
    <s v="taxes"/>
    <m/>
    <s v="0000129403"/>
    <n v="4"/>
    <d v="2017-02-21T00:00:00"/>
    <s v="LAPTraining"/>
    <s v="0000129403"/>
    <s v="10330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34.5"/>
    <m/>
    <s v="LAPTraining"/>
    <s v="EX00506675"/>
    <n v="17"/>
    <m/>
    <m/>
    <m/>
    <m/>
    <m/>
    <m/>
    <m/>
    <m/>
    <m/>
    <m/>
    <m/>
    <s v="0000129403"/>
    <n v="8"/>
    <d v="2017-02-21T00:00:00"/>
    <s v="LAPTraining"/>
    <s v="00007"/>
    <s v="14000"/>
    <s v="00412436400"/>
    <s v="per diem"/>
    <m/>
    <s v="0000129403"/>
    <n v="8"/>
    <d v="2017-02-21T00:00:00"/>
    <s v="LAPTraining"/>
    <s v="0000129403"/>
    <s v="10330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8.25"/>
    <m/>
    <s v="Letghality Assesment Protocol"/>
    <s v="EX00509045"/>
    <n v="46"/>
    <m/>
    <m/>
    <m/>
    <m/>
    <m/>
    <m/>
    <m/>
    <m/>
    <m/>
    <m/>
    <m/>
    <m/>
    <m/>
    <m/>
    <m/>
    <m/>
    <m/>
    <m/>
    <m/>
    <m/>
    <s v="EX00509045"/>
    <n v="46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3.75"/>
    <m/>
    <s v="Letghality Assesment Protocol"/>
    <s v="EX00509045"/>
    <n v="60"/>
    <m/>
    <m/>
    <m/>
    <m/>
    <m/>
    <m/>
    <m/>
    <m/>
    <m/>
    <m/>
    <m/>
    <m/>
    <m/>
    <m/>
    <m/>
    <m/>
    <m/>
    <m/>
    <m/>
    <m/>
    <s v="EX00509045"/>
    <n v="60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17.25"/>
    <m/>
    <s v="Letghality Assesment Protocol"/>
    <s v="EX00509550"/>
    <n v="48"/>
    <m/>
    <m/>
    <m/>
    <m/>
    <m/>
    <m/>
    <m/>
    <m/>
    <m/>
    <m/>
    <m/>
    <m/>
    <m/>
    <m/>
    <m/>
    <m/>
    <m/>
    <m/>
    <m/>
    <m/>
    <s v="EX00509550"/>
    <n v="48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9"/>
    <m/>
    <s v="Letghality Assesment Protocol"/>
    <s v="EX00509550"/>
    <n v="56"/>
    <m/>
    <m/>
    <m/>
    <m/>
    <m/>
    <m/>
    <m/>
    <m/>
    <m/>
    <m/>
    <m/>
    <m/>
    <m/>
    <m/>
    <m/>
    <m/>
    <m/>
    <m/>
    <m/>
    <m/>
    <s v="EX00509550"/>
    <n v="56"/>
    <d v="2017-02-24T00:00:00"/>
    <s v="Expense Payment Journal"/>
    <s v="0000129726"/>
    <s v="99999"/>
    <m/>
    <m/>
    <s v="EX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7"/>
    <m/>
    <m/>
    <m/>
    <m/>
    <m/>
    <m/>
    <m/>
    <m/>
    <m/>
    <m/>
    <m/>
    <m/>
    <m/>
    <m/>
    <m/>
    <m/>
    <m/>
    <m/>
    <m/>
    <m/>
    <s v="AP00515022"/>
    <n v="7"/>
    <d v="2017-03-02T00:00:00"/>
    <s v="AP Payments"/>
    <s v="00005756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37"/>
    <m/>
    <m/>
    <m/>
    <m/>
    <m/>
    <m/>
    <m/>
    <m/>
    <m/>
    <m/>
    <m/>
    <m/>
    <m/>
    <m/>
    <m/>
    <m/>
    <m/>
    <m/>
    <m/>
    <m/>
    <s v="AP00515022"/>
    <n v="37"/>
    <d v="2017-03-02T00:00:00"/>
    <s v="AP Payments"/>
    <s v="00005757"/>
    <s v="99999"/>
    <m/>
    <m/>
    <s v="AP"/>
  </r>
  <r>
    <s v="Stop Violence Against Women (VSTOP)"/>
    <s v="2015WFAX0018"/>
    <n v="2017"/>
    <n v="9"/>
    <d v="2017-03-03T00:00:00"/>
    <m/>
    <m/>
    <x v="0"/>
    <s v="390001"/>
    <x v="4"/>
    <x v="1"/>
    <m/>
    <s v="JRNLPayroll030317"/>
    <n v="1918.91"/>
    <m/>
    <s v="Employer Retire Contrb-Def Ben"/>
    <s v="0000516799"/>
    <n v="2"/>
    <m/>
    <m/>
    <m/>
    <m/>
    <m/>
    <m/>
    <m/>
    <m/>
    <m/>
    <m/>
    <m/>
    <m/>
    <m/>
    <m/>
    <m/>
    <m/>
    <m/>
    <m/>
    <m/>
    <m/>
    <s v="0000516799"/>
    <n v="2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7T00:00:00"/>
    <m/>
    <m/>
    <x v="0"/>
    <m/>
    <x v="1"/>
    <x v="0"/>
    <m/>
    <s v="AP Payments"/>
    <n v="27544"/>
    <m/>
    <s v="Accounts Payable"/>
    <s v="AP00521121"/>
    <n v="80"/>
    <m/>
    <m/>
    <m/>
    <m/>
    <m/>
    <m/>
    <m/>
    <m/>
    <m/>
    <m/>
    <m/>
    <m/>
    <m/>
    <m/>
    <m/>
    <m/>
    <m/>
    <m/>
    <m/>
    <m/>
    <s v="AP00521121"/>
    <n v="80"/>
    <d v="2017-03-07T00:00:00"/>
    <s v="AP Payments"/>
    <s v="00005795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P Payments"/>
    <n v="115.5"/>
    <m/>
    <s v="Accounts Payable"/>
    <s v="AP00519544"/>
    <n v="58"/>
    <m/>
    <m/>
    <m/>
    <m/>
    <m/>
    <m/>
    <m/>
    <m/>
    <m/>
    <m/>
    <m/>
    <m/>
    <m/>
    <m/>
    <m/>
    <m/>
    <m/>
    <m/>
    <m/>
    <m/>
    <s v="AP00519544"/>
    <n v="58"/>
    <d v="2017-03-07T00:00:00"/>
    <s v="AP Payments"/>
    <s v="00005853"/>
    <s v="99999"/>
    <m/>
    <m/>
    <s v="AP"/>
  </r>
  <r>
    <s v="Stop Violence Against Women (VSTOP)"/>
    <s v="2015WFAX0018"/>
    <n v="2017"/>
    <n v="9"/>
    <d v="2017-03-15T00:00:00"/>
    <m/>
    <m/>
    <x v="0"/>
    <s v="390001"/>
    <x v="31"/>
    <x v="1"/>
    <m/>
    <s v="CORR 3_15_17"/>
    <n v="-495"/>
    <m/>
    <s v="Employee Trainng/Workshop/Conf"/>
    <s v="0000527418"/>
    <n v="49"/>
    <m/>
    <m/>
    <m/>
    <m/>
    <m/>
    <m/>
    <m/>
    <m/>
    <m/>
    <m/>
    <m/>
    <m/>
    <m/>
    <m/>
    <m/>
    <m/>
    <m/>
    <m/>
    <m/>
    <m/>
    <s v="0000527418"/>
    <n v="49"/>
    <d v="2017-03-15T00:00:00"/>
    <s v="CORR 3_15_17"/>
    <s v="503102"/>
    <s v="10330"/>
    <m/>
    <m/>
    <s v="SPJ"/>
  </r>
  <r>
    <s v="Stop Violence Against Women (VSTOP)"/>
    <s v="2015WFAX0018"/>
    <n v="2017"/>
    <n v="9"/>
    <d v="2017-03-15T00:00:00"/>
    <m/>
    <m/>
    <x v="0"/>
    <s v="390001"/>
    <x v="18"/>
    <x v="1"/>
    <m/>
    <s v="CORR 3_15_17"/>
    <n v="-839.95"/>
    <m/>
    <s v="Travel, Personal Vehicle"/>
    <s v="0000527418"/>
    <n v="53"/>
    <m/>
    <m/>
    <m/>
    <m/>
    <m/>
    <m/>
    <m/>
    <m/>
    <m/>
    <m/>
    <m/>
    <m/>
    <m/>
    <m/>
    <m/>
    <m/>
    <m/>
    <m/>
    <m/>
    <m/>
    <s v="0000527418"/>
    <n v="53"/>
    <d v="2017-03-15T00:00:00"/>
    <s v="CORR 3_15_17"/>
    <s v="VAR"/>
    <s v="10330"/>
    <m/>
    <m/>
    <s v="SPJ"/>
  </r>
  <r>
    <s v="Stop Violence Against Women (VSTOP)"/>
    <s v="2015WFAX0018"/>
    <n v="2017"/>
    <n v="9"/>
    <d v="2017-03-15T00:00:00"/>
    <m/>
    <m/>
    <x v="0"/>
    <s v="390001"/>
    <x v="25"/>
    <x v="1"/>
    <m/>
    <s v="CORR 3_15_17"/>
    <n v="-113.86"/>
    <m/>
    <s v="Travel, Subsistence &amp; Lodging"/>
    <s v="0000527418"/>
    <n v="43"/>
    <m/>
    <m/>
    <m/>
    <m/>
    <m/>
    <m/>
    <m/>
    <m/>
    <m/>
    <m/>
    <m/>
    <m/>
    <m/>
    <m/>
    <m/>
    <m/>
    <m/>
    <m/>
    <m/>
    <m/>
    <s v="0000527418"/>
    <n v="43"/>
    <d v="2017-03-15T00:00:00"/>
    <s v="CORR 3_15_17"/>
    <s v="117654"/>
    <s v="10330"/>
    <m/>
    <m/>
    <s v="SPJ"/>
  </r>
  <r>
    <s v="Stop Violence Against Women (VSTOP)"/>
    <s v="2015WFAX0018"/>
    <n v="2017"/>
    <n v="9"/>
    <d v="2017-03-16T00:00:00"/>
    <m/>
    <m/>
    <x v="0"/>
    <m/>
    <x v="3"/>
    <x v="2"/>
    <m/>
    <s v="AP Payments"/>
    <n v="-21.31"/>
    <m/>
    <s v="Cash With The Treasurer Of VA"/>
    <s v="AP00528350"/>
    <n v="4"/>
    <m/>
    <m/>
    <m/>
    <m/>
    <m/>
    <m/>
    <m/>
    <m/>
    <m/>
    <m/>
    <m/>
    <m/>
    <m/>
    <m/>
    <m/>
    <m/>
    <m/>
    <m/>
    <m/>
    <m/>
    <s v="AP00528350"/>
    <n v="4"/>
    <d v="2017-03-16T00:00:00"/>
    <s v="AP Payments"/>
    <s v="00005747"/>
    <s v="99999"/>
    <m/>
    <m/>
    <s v="AP"/>
  </r>
  <r>
    <s v="Stop Violence Against Women (VSTOP)"/>
    <s v="2015WFAX0018"/>
    <n v="2017"/>
    <n v="9"/>
    <d v="2017-03-20T00:00:00"/>
    <m/>
    <m/>
    <x v="0"/>
    <m/>
    <x v="3"/>
    <x v="0"/>
    <m/>
    <s v="AR Direct Cash Journal"/>
    <n v="12459"/>
    <m/>
    <s v="17-03-20AR_DIRJRNL1184"/>
    <s v="AR00530904"/>
    <n v="4"/>
    <m/>
    <m/>
    <m/>
    <m/>
    <m/>
    <m/>
    <m/>
    <m/>
    <m/>
    <m/>
    <m/>
    <m/>
    <m/>
    <m/>
    <m/>
    <m/>
    <m/>
    <m/>
    <m/>
    <m/>
    <s v="AR00530904"/>
    <n v="4"/>
    <d v="2017-03-20T00:00:00"/>
    <s v="AR Direct Cash Journal"/>
    <s v="41400302"/>
    <s v="99999"/>
    <m/>
    <m/>
    <s v="AR"/>
  </r>
  <r>
    <s v="Stop Violence Against Women (VSTOP)"/>
    <s v="2015WFAX0018"/>
    <n v="2017"/>
    <n v="9"/>
    <d v="2017-03-21T00:00:00"/>
    <m/>
    <m/>
    <x v="0"/>
    <m/>
    <x v="3"/>
    <x v="1"/>
    <m/>
    <s v="CORR"/>
    <n v="-571.54"/>
    <m/>
    <s v="Cash With The Treasurer Of VA"/>
    <s v="0000531642"/>
    <n v="18"/>
    <m/>
    <m/>
    <m/>
    <m/>
    <m/>
    <m/>
    <m/>
    <m/>
    <m/>
    <m/>
    <m/>
    <m/>
    <m/>
    <m/>
    <m/>
    <m/>
    <m/>
    <m/>
    <m/>
    <m/>
    <s v="0000531642"/>
    <n v="18"/>
    <d v="2017-03-21T00:00:00"/>
    <s v="CORR"/>
    <m/>
    <s v="99999"/>
    <m/>
    <m/>
    <s v="SPJ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17.25"/>
    <m/>
    <s v="VW Roundtable Discussion"/>
    <s v="EX00638167"/>
    <n v="62"/>
    <m/>
    <m/>
    <m/>
    <m/>
    <m/>
    <m/>
    <m/>
    <m/>
    <m/>
    <m/>
    <m/>
    <m/>
    <m/>
    <m/>
    <m/>
    <m/>
    <m/>
    <m/>
    <m/>
    <m/>
    <s v="EX00638167"/>
    <n v="62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9"/>
    <m/>
    <s v="VW Roundtable Discussion"/>
    <s v="EX00638167"/>
    <n v="60"/>
    <m/>
    <m/>
    <m/>
    <m/>
    <m/>
    <m/>
    <m/>
    <m/>
    <m/>
    <m/>
    <m/>
    <m/>
    <m/>
    <m/>
    <m/>
    <m/>
    <m/>
    <m/>
    <m/>
    <m/>
    <s v="EX00638167"/>
    <n v="60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3.75"/>
    <m/>
    <s v="VW Roundtable Discussion"/>
    <s v="EX00638167"/>
    <n v="64"/>
    <m/>
    <m/>
    <m/>
    <m/>
    <m/>
    <m/>
    <m/>
    <m/>
    <m/>
    <m/>
    <m/>
    <m/>
    <m/>
    <m/>
    <m/>
    <m/>
    <m/>
    <m/>
    <m/>
    <m/>
    <s v="EX00638167"/>
    <n v="64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9"/>
    <m/>
    <s v="VW Roundtable Discussion"/>
    <s v="EX00638232"/>
    <n v="59"/>
    <m/>
    <m/>
    <m/>
    <m/>
    <m/>
    <m/>
    <m/>
    <m/>
    <m/>
    <m/>
    <m/>
    <m/>
    <m/>
    <m/>
    <m/>
    <m/>
    <m/>
    <m/>
    <m/>
    <m/>
    <s v="EX00638232"/>
    <n v="59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34.5"/>
    <m/>
    <s v="VW Roundtable Discussion"/>
    <s v="EX00638232"/>
    <n v="55"/>
    <m/>
    <m/>
    <m/>
    <m/>
    <m/>
    <m/>
    <m/>
    <m/>
    <m/>
    <m/>
    <m/>
    <m/>
    <m/>
    <m/>
    <m/>
    <m/>
    <m/>
    <m/>
    <m/>
    <m/>
    <s v="EX00638232"/>
    <n v="55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3.75"/>
    <m/>
    <s v="VW Roundtable Discussion"/>
    <s v="EX00638167"/>
    <n v="63"/>
    <m/>
    <m/>
    <m/>
    <m/>
    <m/>
    <m/>
    <m/>
    <m/>
    <m/>
    <m/>
    <m/>
    <s v="0000149651"/>
    <n v="7"/>
    <d v="2017-07-17T00:00:00"/>
    <s v="VW Roundtable Discussion"/>
    <s v="00007"/>
    <s v="14000"/>
    <s v="00445037100"/>
    <s v="incidentals"/>
    <m/>
    <s v="0000149651"/>
    <n v="7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17.25"/>
    <m/>
    <s v="VW Roundtable Discussion"/>
    <s v="EX00638167"/>
    <n v="61"/>
    <m/>
    <m/>
    <m/>
    <m/>
    <m/>
    <m/>
    <m/>
    <m/>
    <m/>
    <m/>
    <m/>
    <s v="0000149651"/>
    <n v="6"/>
    <d v="2017-07-17T00:00:00"/>
    <s v="VW Roundtable Discussion"/>
    <s v="00007"/>
    <s v="14000"/>
    <s v="00445037100"/>
    <s v="per diem"/>
    <m/>
    <s v="0000149651"/>
    <n v="6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20T00:00:00"/>
    <m/>
    <m/>
    <x v="0"/>
    <m/>
    <x v="1"/>
    <x v="0"/>
    <m/>
    <s v="AP Payments"/>
    <n v="945.89"/>
    <m/>
    <s v="Accounts Payable"/>
    <s v="AP00642261"/>
    <n v="176"/>
    <m/>
    <m/>
    <m/>
    <m/>
    <m/>
    <m/>
    <m/>
    <m/>
    <m/>
    <m/>
    <m/>
    <m/>
    <m/>
    <m/>
    <m/>
    <m/>
    <m/>
    <m/>
    <m/>
    <m/>
    <s v="AP00642261"/>
    <n v="176"/>
    <d v="2017-07-20T00:00:00"/>
    <s v="AP Payments"/>
    <s v="00007666"/>
    <s v="99999"/>
    <m/>
    <m/>
    <s v="AP"/>
  </r>
  <r>
    <s v="Stop Violence Against Women (VSTOP)"/>
    <s v="2015WFAX0018"/>
    <n v="2018"/>
    <n v="1"/>
    <d v="2017-07-20T00:00:00"/>
    <m/>
    <m/>
    <x v="0"/>
    <s v="390001"/>
    <x v="0"/>
    <x v="0"/>
    <m/>
    <s v="Accounts Payable"/>
    <n v="945.89"/>
    <m/>
    <s v="16-M4437VA15 V-STOP"/>
    <s v="AP00641991"/>
    <n v="203"/>
    <s v="00007666"/>
    <n v="1"/>
    <d v="2017-07-17T00:00:00"/>
    <s v="Campbell County"/>
    <s v="16-M4437VA15 V-STOP"/>
    <s v="14000"/>
    <m/>
    <m/>
    <m/>
    <m/>
    <m/>
    <m/>
    <m/>
    <m/>
    <m/>
    <m/>
    <m/>
    <m/>
    <m/>
    <m/>
    <s v="00007666"/>
    <n v="1"/>
    <d v="2017-07-17T00:00:00"/>
    <s v="Campbell County"/>
    <s v="00007666"/>
    <s v="10220"/>
    <s v="031"/>
    <m/>
    <s v="AP"/>
  </r>
  <r>
    <s v="Stop Violence Against Women (VSTOP)"/>
    <s v="2015WFAX0018"/>
    <n v="2018"/>
    <n v="1"/>
    <d v="2017-07-26T00:00:00"/>
    <m/>
    <m/>
    <x v="0"/>
    <m/>
    <x v="3"/>
    <x v="1"/>
    <m/>
    <s v="JulyPay"/>
    <n v="-21896.71"/>
    <m/>
    <s v="Cash With The Treasurer Of VA"/>
    <s v="0000647589"/>
    <n v="188"/>
    <m/>
    <m/>
    <m/>
    <m/>
    <m/>
    <m/>
    <m/>
    <m/>
    <m/>
    <m/>
    <m/>
    <m/>
    <m/>
    <m/>
    <m/>
    <m/>
    <m/>
    <m/>
    <m/>
    <m/>
    <s v="0000647589"/>
    <n v="188"/>
    <d v="2017-07-26T00:00:00"/>
    <s v="JulyPay"/>
    <m/>
    <s v="99999"/>
    <m/>
    <m/>
    <s v="SPJ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17.25"/>
    <m/>
    <s v="Letghality Assesment Protocol"/>
    <s v="EX00509045"/>
    <n v="47"/>
    <m/>
    <m/>
    <m/>
    <m/>
    <m/>
    <m/>
    <m/>
    <m/>
    <m/>
    <m/>
    <m/>
    <s v="0000129726"/>
    <n v="2"/>
    <d v="2017-02-23T00:00:00"/>
    <s v="Letghality Assesment Protocol"/>
    <s v="00007"/>
    <s v="14000"/>
    <s v="00687611000"/>
    <s v="per diem"/>
    <m/>
    <s v="0000129726"/>
    <n v="2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17.25"/>
    <m/>
    <s v="Letghality Assesment Protocol"/>
    <s v="EX00509045"/>
    <n v="57"/>
    <m/>
    <m/>
    <m/>
    <m/>
    <m/>
    <m/>
    <m/>
    <m/>
    <m/>
    <m/>
    <m/>
    <s v="0000129726"/>
    <n v="7"/>
    <d v="2017-02-23T00:00:00"/>
    <s v="Letghality Assesment Protocol"/>
    <s v="00007"/>
    <s v="14000"/>
    <s v="00687611000"/>
    <s v="per diem"/>
    <m/>
    <s v="0000129726"/>
    <n v="7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89"/>
    <m/>
    <s v="Letghality Assesment Protocol"/>
    <s v="EX00509550"/>
    <n v="50"/>
    <m/>
    <m/>
    <m/>
    <m/>
    <m/>
    <m/>
    <m/>
    <m/>
    <m/>
    <m/>
    <m/>
    <m/>
    <m/>
    <m/>
    <m/>
    <m/>
    <m/>
    <m/>
    <m/>
    <m/>
    <s v="EX00509550"/>
    <n v="50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6.5"/>
    <m/>
    <s v="Letghality Assesment Protocol"/>
    <s v="EX00509550"/>
    <n v="51"/>
    <m/>
    <m/>
    <m/>
    <m/>
    <m/>
    <m/>
    <m/>
    <m/>
    <m/>
    <m/>
    <m/>
    <m/>
    <m/>
    <m/>
    <m/>
    <m/>
    <m/>
    <m/>
    <m/>
    <m/>
    <s v="EX00509550"/>
    <n v="51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8.25"/>
    <m/>
    <s v="Letghality Assesment Protocol"/>
    <s v="EX00509550"/>
    <n v="45"/>
    <m/>
    <m/>
    <m/>
    <m/>
    <m/>
    <m/>
    <m/>
    <m/>
    <m/>
    <m/>
    <m/>
    <m/>
    <m/>
    <m/>
    <m/>
    <m/>
    <m/>
    <m/>
    <m/>
    <m/>
    <s v="EX00509550"/>
    <n v="45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7.649999999999999"/>
    <m/>
    <s v="Accounts Payable"/>
    <s v="AP00511451"/>
    <n v="4"/>
    <m/>
    <m/>
    <m/>
    <m/>
    <m/>
    <m/>
    <m/>
    <m/>
    <m/>
    <m/>
    <m/>
    <m/>
    <m/>
    <m/>
    <m/>
    <m/>
    <m/>
    <m/>
    <m/>
    <m/>
    <s v="AP00511451"/>
    <n v="4"/>
    <d v="2017-02-27T00:00:00"/>
    <s v="Accounts Payable"/>
    <s v="00005747"/>
    <s v="99999"/>
    <m/>
    <m/>
    <s v="AP"/>
  </r>
  <r>
    <s v="Stop Violence Against Women (VSTOP)"/>
    <s v="2015WFAX0018"/>
    <n v="2017"/>
    <n v="8"/>
    <d v="2017-02-28T00:00:00"/>
    <m/>
    <m/>
    <x v="0"/>
    <s v="390001"/>
    <x v="18"/>
    <x v="1"/>
    <m/>
    <s v="Accounts Payable"/>
    <n v="115.5"/>
    <m/>
    <s v="LAP Training."/>
    <s v="AP00513254"/>
    <n v="152"/>
    <s v="00005749"/>
    <n v="1"/>
    <d v="2017-02-28T00:00:00"/>
    <s v="DAVID R. WELLS"/>
    <s v="LAP Training."/>
    <s v="14000"/>
    <m/>
    <m/>
    <m/>
    <m/>
    <m/>
    <m/>
    <m/>
    <m/>
    <m/>
    <m/>
    <m/>
    <m/>
    <m/>
    <m/>
    <s v="00005749"/>
    <n v="1"/>
    <d v="2017-02-28T00:00:00"/>
    <s v="DAVID R. WELLS"/>
    <s v="00005749"/>
    <s v="10330"/>
    <m/>
    <m/>
    <s v="AP"/>
  </r>
  <r>
    <s v="Stop Violence Against Women (VSTOP)"/>
    <s v="2015WFAX0018"/>
    <n v="2017"/>
    <n v="8"/>
    <d v="2017-02-28T00:00:00"/>
    <m/>
    <m/>
    <x v="0"/>
    <s v="390001"/>
    <x v="18"/>
    <x v="1"/>
    <m/>
    <s v="Accounts Payable"/>
    <n v="230.05"/>
    <m/>
    <s v="LAP Training."/>
    <s v="AP00513254"/>
    <n v="150"/>
    <s v="00005753"/>
    <n v="1"/>
    <d v="2017-02-28T00:00:00"/>
    <s v="JUANITA P GRAHAM"/>
    <s v="LAP Training."/>
    <s v="14000"/>
    <m/>
    <m/>
    <m/>
    <m/>
    <m/>
    <m/>
    <m/>
    <m/>
    <m/>
    <m/>
    <m/>
    <m/>
    <m/>
    <m/>
    <s v="00005753"/>
    <n v="1"/>
    <d v="2017-02-28T00:00:00"/>
    <s v="JUANITA P GRAHAM"/>
    <s v="00005753"/>
    <s v="10330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12"/>
    <m/>
    <m/>
    <m/>
    <m/>
    <m/>
    <m/>
    <m/>
    <m/>
    <m/>
    <m/>
    <m/>
    <m/>
    <m/>
    <m/>
    <m/>
    <m/>
    <m/>
    <m/>
    <m/>
    <m/>
    <s v="AP00514218"/>
    <n v="12"/>
    <d v="2017-03-01T00:00:00"/>
    <s v="Accounts Payable"/>
    <s v="00005761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13"/>
    <m/>
    <m/>
    <m/>
    <m/>
    <m/>
    <m/>
    <m/>
    <m/>
    <m/>
    <m/>
    <m/>
    <m/>
    <m/>
    <m/>
    <m/>
    <m/>
    <m/>
    <m/>
    <m/>
    <m/>
    <s v="AP00514218"/>
    <n v="13"/>
    <d v="2017-03-01T00:00:00"/>
    <s v="Accounts Payable"/>
    <s v="00005762"/>
    <s v="99999"/>
    <m/>
    <m/>
    <s v="AP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48"/>
    <m/>
    <s v="NAVAA"/>
    <s v="EX00684755"/>
    <n v="25"/>
    <m/>
    <m/>
    <m/>
    <m/>
    <m/>
    <m/>
    <m/>
    <m/>
    <m/>
    <m/>
    <m/>
    <m/>
    <m/>
    <m/>
    <m/>
    <m/>
    <m/>
    <m/>
    <m/>
    <m/>
    <s v="EX00684755"/>
    <n v="25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3.75"/>
    <m/>
    <s v="NAVAA"/>
    <s v="EX00684030"/>
    <n v="47"/>
    <m/>
    <m/>
    <m/>
    <m/>
    <m/>
    <m/>
    <m/>
    <m/>
    <m/>
    <m/>
    <m/>
    <s v="0000155444"/>
    <n v="12"/>
    <d v="2017-09-05T00:00:00"/>
    <s v="NAVAA"/>
    <s v="00001"/>
    <s v="14000"/>
    <s v="00178934000"/>
    <s v="incidentals"/>
    <m/>
    <s v="0000155444"/>
    <n v="12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m/>
    <x v="3"/>
    <x v="1"/>
    <m/>
    <s v="Purpose: Project 73000 is used"/>
    <n v="-22109.82"/>
    <m/>
    <s v="Cash With The Treasurer Of VA"/>
    <s v="0000708922"/>
    <n v="207"/>
    <m/>
    <m/>
    <m/>
    <m/>
    <m/>
    <m/>
    <m/>
    <m/>
    <m/>
    <m/>
    <m/>
    <m/>
    <m/>
    <m/>
    <m/>
    <m/>
    <m/>
    <m/>
    <m/>
    <m/>
    <s v="0000708922"/>
    <n v="207"/>
    <d v="2017-09-29T00:00:00"/>
    <s v="Purpose: Project 73000 is used"/>
    <m/>
    <s v="99999"/>
    <m/>
    <m/>
    <s v="SPJ"/>
  </r>
  <r>
    <s v="Stop Violence Against Women (VSTOP)"/>
    <s v="2015WFAX0018"/>
    <n v="2018"/>
    <n v="3"/>
    <d v="2017-09-29T00:00:00"/>
    <m/>
    <m/>
    <x v="0"/>
    <s v="390001"/>
    <x v="20"/>
    <x v="1"/>
    <m/>
    <s v="Purpose: Project 73000 is used"/>
    <n v="34.229999999999997"/>
    <m/>
    <s v="Sept_Pay"/>
    <s v="0000708922"/>
    <n v="152"/>
    <m/>
    <m/>
    <m/>
    <m/>
    <m/>
    <m/>
    <m/>
    <m/>
    <m/>
    <m/>
    <m/>
    <m/>
    <m/>
    <m/>
    <m/>
    <m/>
    <m/>
    <m/>
    <m/>
    <m/>
    <s v="0000708922"/>
    <n v="152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11T00:00:00"/>
    <m/>
    <m/>
    <x v="0"/>
    <m/>
    <x v="1"/>
    <x v="3"/>
    <m/>
    <s v="Accounts Payable"/>
    <n v="-27.65"/>
    <m/>
    <s v="Accounts Payable"/>
    <s v="AP00713375"/>
    <n v="8"/>
    <m/>
    <m/>
    <m/>
    <m/>
    <m/>
    <m/>
    <m/>
    <m/>
    <m/>
    <m/>
    <m/>
    <m/>
    <m/>
    <m/>
    <m/>
    <m/>
    <m/>
    <m/>
    <m/>
    <m/>
    <s v="AP00713375"/>
    <n v="8"/>
    <d v="2017-10-11T00:00:00"/>
    <s v="Accounts Payable"/>
    <s v="00008743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6"/>
    <m/>
    <s v="Attend  and present @AVA meeti"/>
    <s v="EX00728147"/>
    <n v="66"/>
    <m/>
    <m/>
    <m/>
    <m/>
    <m/>
    <m/>
    <m/>
    <m/>
    <m/>
    <m/>
    <m/>
    <m/>
    <m/>
    <m/>
    <m/>
    <m/>
    <m/>
    <m/>
    <m/>
    <m/>
    <s v="EX00728147"/>
    <n v="66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27.05"/>
    <m/>
    <s v="Attend  and present @AVA meeti"/>
    <s v="EX00728147"/>
    <n v="41"/>
    <m/>
    <m/>
    <m/>
    <m/>
    <m/>
    <m/>
    <m/>
    <m/>
    <m/>
    <m/>
    <m/>
    <s v="0000160763"/>
    <n v="9"/>
    <d v="2017-10-24T00:00:00"/>
    <s v="Attend  and present @AVA meeti"/>
    <s v="00007"/>
    <s v="14000"/>
    <s v="00412436400"/>
    <s v="taxes"/>
    <m/>
    <s v="0000160763"/>
    <n v="9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27.05"/>
    <m/>
    <s v="Attend  and present @AVA meeti"/>
    <s v="EX00728147"/>
    <n v="47"/>
    <m/>
    <m/>
    <m/>
    <m/>
    <m/>
    <m/>
    <m/>
    <m/>
    <m/>
    <m/>
    <m/>
    <s v="0000160763"/>
    <n v="14"/>
    <d v="2017-10-24T00:00:00"/>
    <s v="Attend  and present @AVA meeti"/>
    <s v="00007"/>
    <s v="14000"/>
    <s v="00412436400"/>
    <s v="taxes"/>
    <m/>
    <s v="0000160763"/>
    <n v="14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161"/>
    <m/>
    <s v="Attend  and present @AVA meeti"/>
    <s v="EX00728147"/>
    <n v="45"/>
    <m/>
    <m/>
    <m/>
    <m/>
    <m/>
    <m/>
    <m/>
    <m/>
    <m/>
    <m/>
    <m/>
    <s v="0000160763"/>
    <n v="13"/>
    <d v="2017-10-24T00:00:00"/>
    <s v="Attend  and present @AVA meeti"/>
    <s v="00007"/>
    <s v="14000"/>
    <s v="00412436400"/>
    <s v="lodging"/>
    <m/>
    <s v="0000160763"/>
    <n v="13"/>
    <d v="2017-10-24T00:00:00"/>
    <s v="Attend  and present @AVA meeti"/>
    <s v="0000160763"/>
    <s v="10330"/>
    <m/>
    <m/>
    <s v="EX"/>
  </r>
  <r>
    <s v="Stop Violence Against Women (VSTOP)"/>
    <s v="2015WFAX0018"/>
    <n v="2017"/>
    <n v="7"/>
    <d v="2017-01-24T00:00:00"/>
    <m/>
    <m/>
    <x v="0"/>
    <m/>
    <x v="1"/>
    <x v="0"/>
    <m/>
    <s v="AP Payments"/>
    <n v="7877.97"/>
    <m/>
    <s v="Accounts Payable"/>
    <s v="AP00483343"/>
    <n v="145"/>
    <m/>
    <m/>
    <m/>
    <m/>
    <m/>
    <m/>
    <m/>
    <m/>
    <m/>
    <m/>
    <m/>
    <m/>
    <m/>
    <m/>
    <m/>
    <m/>
    <m/>
    <m/>
    <m/>
    <m/>
    <s v="AP00483343"/>
    <n v="145"/>
    <d v="2017-01-24T00:00:00"/>
    <s v="AP Payments"/>
    <s v="00005120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2045.06"/>
    <m/>
    <s v="16-R3153VA15 V-STOP"/>
    <s v="AP00483076"/>
    <n v="195"/>
    <s v="00005118"/>
    <n v="1"/>
    <d v="2017-01-21T00:00:00"/>
    <s v="City of Roanoke"/>
    <s v="16-R3153VA15 V-STOP"/>
    <s v="14000"/>
    <m/>
    <m/>
    <m/>
    <m/>
    <m/>
    <m/>
    <m/>
    <m/>
    <m/>
    <m/>
    <m/>
    <m/>
    <m/>
    <m/>
    <s v="00005118"/>
    <n v="1"/>
    <d v="2017-01-21T00:00:00"/>
    <s v="City of Roanoke"/>
    <s v="00005118"/>
    <s v="10220"/>
    <s v="770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3419.81"/>
    <m/>
    <s v="16-M4435VA15  V-STOP"/>
    <s v="AP00483076"/>
    <n v="189"/>
    <s v="00005112"/>
    <n v="1"/>
    <d v="2017-01-21T00:00:00"/>
    <s v="People Incorporated of  Virginia"/>
    <s v="16-M4435VA15  V-STOP"/>
    <s v="14000"/>
    <m/>
    <m/>
    <m/>
    <m/>
    <m/>
    <m/>
    <m/>
    <m/>
    <m/>
    <m/>
    <m/>
    <m/>
    <m/>
    <m/>
    <s v="00005112"/>
    <n v="1"/>
    <d v="2017-01-21T00:00:00"/>
    <s v="People Incorporated of  Virginia"/>
    <s v="00005112"/>
    <s v="10220"/>
    <s v="300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6468.63"/>
    <m/>
    <s v="16-M4437VA15 V-STOP"/>
    <s v="AP00483076"/>
    <n v="190"/>
    <s v="00005113"/>
    <n v="1"/>
    <d v="2017-01-21T00:00:00"/>
    <s v="Campbell County"/>
    <s v="16-M4437VA15 V-STOP"/>
    <s v="14000"/>
    <m/>
    <m/>
    <m/>
    <m/>
    <m/>
    <m/>
    <m/>
    <m/>
    <m/>
    <m/>
    <m/>
    <m/>
    <m/>
    <m/>
    <s v="00005113"/>
    <n v="1"/>
    <d v="2017-01-21T00:00:00"/>
    <s v="Campbell County"/>
    <s v="00005113"/>
    <s v="10220"/>
    <s v="031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6868"/>
    <m/>
    <s v="16-R3139VA15 V-STOP"/>
    <s v="AP00483076"/>
    <n v="194"/>
    <s v="00005117"/>
    <n v="1"/>
    <d v="2017-01-21T00:00:00"/>
    <s v="SERVICES TO ABUSED FAMILIES INC"/>
    <s v="16-R3139VA15 V-STOP"/>
    <s v="14000"/>
    <m/>
    <m/>
    <m/>
    <m/>
    <m/>
    <m/>
    <m/>
    <m/>
    <m/>
    <m/>
    <m/>
    <m/>
    <m/>
    <m/>
    <s v="00005117"/>
    <n v="1"/>
    <d v="2017-01-21T00:00:00"/>
    <s v="SERVICES TO ABUSED FAMILIES INC"/>
    <s v="00005117"/>
    <s v="10220"/>
    <s v="350"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2658.26"/>
    <m/>
    <s v="Accounts Payable"/>
    <s v="AP00485240"/>
    <n v="68"/>
    <m/>
    <m/>
    <m/>
    <m/>
    <m/>
    <m/>
    <m/>
    <m/>
    <m/>
    <m/>
    <m/>
    <m/>
    <m/>
    <m/>
    <m/>
    <m/>
    <m/>
    <m/>
    <m/>
    <m/>
    <s v="AP00485240"/>
    <n v="68"/>
    <d v="2017-01-26T00:00:00"/>
    <s v="Accounts Payable"/>
    <s v="00005126"/>
    <s v="99999"/>
    <m/>
    <m/>
    <s v="AP"/>
  </r>
  <r>
    <s v="Stop Violence Against Women (VSTOP)"/>
    <s v="2015WFAX0018"/>
    <n v="2017"/>
    <n v="7"/>
    <d v="2017-01-31T00:00:00"/>
    <m/>
    <m/>
    <x v="0"/>
    <s v="390001"/>
    <x v="9"/>
    <x v="1"/>
    <m/>
    <s v="Jan17TS"/>
    <n v="3857.43"/>
    <m/>
    <s v="Employer Health Ins Premium"/>
    <s v="0000492897"/>
    <n v="53"/>
    <m/>
    <m/>
    <m/>
    <m/>
    <m/>
    <m/>
    <m/>
    <m/>
    <m/>
    <m/>
    <m/>
    <m/>
    <m/>
    <m/>
    <m/>
    <m/>
    <m/>
    <m/>
    <m/>
    <m/>
    <s v="0000492897"/>
    <n v="53"/>
    <d v="2017-01-31T00:00:00"/>
    <s v="Jan17TS"/>
    <s v="JAN17TS"/>
    <s v="10230"/>
    <m/>
    <m/>
    <s v="SPJ"/>
  </r>
  <r>
    <s v="Stop Violence Against Women (VSTOP)"/>
    <s v="2015WFAX0018"/>
    <n v="2017"/>
    <n v="7"/>
    <d v="2017-01-31T00:00:00"/>
    <m/>
    <m/>
    <x v="0"/>
    <s v="390001"/>
    <x v="20"/>
    <x v="1"/>
    <m/>
    <s v="Jan17TS"/>
    <n v="35.96"/>
    <m/>
    <s v="DefContMatch-VRS HybridRetPlan"/>
    <s v="0000492897"/>
    <n v="119"/>
    <m/>
    <m/>
    <m/>
    <m/>
    <m/>
    <m/>
    <m/>
    <m/>
    <m/>
    <m/>
    <m/>
    <m/>
    <m/>
    <m/>
    <m/>
    <m/>
    <m/>
    <m/>
    <m/>
    <m/>
    <s v="0000492897"/>
    <n v="119"/>
    <d v="2017-01-31T00:00:00"/>
    <s v="Jan17TS"/>
    <s v="JAN17TS"/>
    <s v="10230"/>
    <m/>
    <m/>
    <s v="SPJ"/>
  </r>
  <r>
    <s v="Stop Violence Against Women (VSTOP)"/>
    <s v="2015WFAX0018"/>
    <n v="2017"/>
    <n v="8"/>
    <d v="2017-02-07T00:00:00"/>
    <m/>
    <m/>
    <x v="0"/>
    <m/>
    <x v="3"/>
    <x v="0"/>
    <m/>
    <s v="AR Direct Cash Journal"/>
    <n v="164280.85"/>
    <m/>
    <s v="17-02-07AR_DIRJRNL1064"/>
    <s v="AR00496121"/>
    <n v="31"/>
    <m/>
    <m/>
    <m/>
    <m/>
    <m/>
    <m/>
    <m/>
    <m/>
    <m/>
    <m/>
    <m/>
    <m/>
    <m/>
    <m/>
    <m/>
    <m/>
    <m/>
    <m/>
    <m/>
    <m/>
    <s v="AR00496121"/>
    <n v="31"/>
    <d v="2017-02-07T00:00:00"/>
    <s v="AR Direct Cash Journal"/>
    <s v="41400295"/>
    <s v="99999"/>
    <m/>
    <m/>
    <s v="AR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27070.1"/>
    <m/>
    <s v="Accounts Payable"/>
    <s v="AP00497516"/>
    <n v="66"/>
    <m/>
    <m/>
    <m/>
    <m/>
    <m/>
    <m/>
    <m/>
    <m/>
    <m/>
    <m/>
    <m/>
    <m/>
    <m/>
    <m/>
    <m/>
    <m/>
    <m/>
    <m/>
    <m/>
    <m/>
    <s v="AP00497516"/>
    <n v="66"/>
    <d v="2017-02-08T00:00:00"/>
    <s v="Accounts Payable"/>
    <s v="00005366"/>
    <s v="99999"/>
    <m/>
    <m/>
    <s v="AP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9"/>
    <m/>
    <s v="Letghality Assesment Protocol"/>
    <s v="EX00509550"/>
    <n v="55"/>
    <m/>
    <m/>
    <m/>
    <m/>
    <m/>
    <m/>
    <m/>
    <m/>
    <m/>
    <m/>
    <m/>
    <m/>
    <m/>
    <m/>
    <m/>
    <m/>
    <m/>
    <m/>
    <m/>
    <m/>
    <s v="EX00509550"/>
    <n v="55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72.27"/>
    <m/>
    <s v="Accounts Payable"/>
    <s v="AP00511451"/>
    <n v="48"/>
    <m/>
    <m/>
    <m/>
    <m/>
    <m/>
    <m/>
    <m/>
    <m/>
    <m/>
    <m/>
    <m/>
    <m/>
    <m/>
    <m/>
    <m/>
    <m/>
    <m/>
    <m/>
    <m/>
    <m/>
    <s v="AP00511451"/>
    <n v="48"/>
    <d v="2017-02-27T00:00:00"/>
    <s v="Accounts Payable"/>
    <s v="00005735"/>
    <s v="99999"/>
    <m/>
    <m/>
    <s v="AP"/>
  </r>
  <r>
    <s v="Stop Violence Against Women (VSTOP)"/>
    <s v="2015WFAX0018"/>
    <n v="2017"/>
    <n v="8"/>
    <d v="2017-02-28T00:00:00"/>
    <m/>
    <m/>
    <x v="0"/>
    <m/>
    <x v="3"/>
    <x v="0"/>
    <m/>
    <s v="OAGSCVDSS Federal Pass Thru"/>
    <n v="-11076.17"/>
    <m/>
    <s v="Cash With The Treasurer Of VA"/>
    <s v="0000512393"/>
    <n v="9"/>
    <m/>
    <m/>
    <m/>
    <m/>
    <m/>
    <m/>
    <m/>
    <m/>
    <m/>
    <m/>
    <m/>
    <m/>
    <m/>
    <m/>
    <m/>
    <m/>
    <m/>
    <m/>
    <m/>
    <m/>
    <s v="0000512393"/>
    <n v="9"/>
    <d v="2017-02-28T00:00:00"/>
    <s v="OAGSCVDSS Federal Pass Thru"/>
    <m/>
    <s v="99999"/>
    <m/>
    <m/>
    <s v="ATA"/>
  </r>
  <r>
    <s v="Stop Violence Against Women (VSTOP)"/>
    <s v="2015WFAX0018"/>
    <n v="2017"/>
    <n v="8"/>
    <d v="2017-02-28T00:00:00"/>
    <m/>
    <m/>
    <x v="0"/>
    <m/>
    <x v="11"/>
    <x v="0"/>
    <m/>
    <s v="DJJCASC Federal Pass Thru"/>
    <n v="7553"/>
    <m/>
    <s v="Cash Tran Out-FedPass Cardinal"/>
    <s v="0000512413"/>
    <n v="3"/>
    <m/>
    <m/>
    <m/>
    <m/>
    <m/>
    <m/>
    <m/>
    <m/>
    <m/>
    <m/>
    <m/>
    <m/>
    <m/>
    <m/>
    <m/>
    <m/>
    <m/>
    <m/>
    <m/>
    <m/>
    <s v="0000512413"/>
    <n v="3"/>
    <d v="2017-02-28T00:00:00"/>
    <s v="DJJCASC Federal Pass Thru"/>
    <s v="16-G6139VA"/>
    <s v="10220"/>
    <m/>
    <m/>
    <s v="ATA"/>
  </r>
  <r>
    <s v="Stop Violence Against Women (VSTOP)"/>
    <s v="2015WFAX0018"/>
    <n v="2017"/>
    <n v="9"/>
    <d v="2017-03-01T00:00:00"/>
    <m/>
    <m/>
    <x v="0"/>
    <m/>
    <x v="3"/>
    <x v="1"/>
    <m/>
    <s v="AP Payments"/>
    <n v="-172.27"/>
    <m/>
    <s v="Cash With The Treasurer Of VA"/>
    <s v="AP00511925"/>
    <n v="4"/>
    <m/>
    <m/>
    <m/>
    <m/>
    <m/>
    <m/>
    <m/>
    <m/>
    <m/>
    <m/>
    <m/>
    <m/>
    <m/>
    <m/>
    <m/>
    <m/>
    <m/>
    <m/>
    <m/>
    <m/>
    <s v="AP00511925"/>
    <n v="4"/>
    <d v="2017-03-01T00:00:00"/>
    <s v="AP Payments"/>
    <s v="00005735"/>
    <s v="99999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3519"/>
    <n v="32"/>
    <m/>
    <m/>
    <m/>
    <m/>
    <m/>
    <m/>
    <m/>
    <m/>
    <m/>
    <m/>
    <m/>
    <m/>
    <m/>
    <m/>
    <m/>
    <m/>
    <m/>
    <m/>
    <m/>
    <m/>
    <s v="AP00513519"/>
    <n v="32"/>
    <d v="2017-03-01T00:00:00"/>
    <s v="AP Payments"/>
    <s v="00005749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6"/>
    <m/>
    <m/>
    <m/>
    <m/>
    <m/>
    <m/>
    <m/>
    <m/>
    <m/>
    <m/>
    <m/>
    <m/>
    <m/>
    <m/>
    <m/>
    <m/>
    <m/>
    <m/>
    <m/>
    <m/>
    <s v="AP00514218"/>
    <n v="6"/>
    <d v="2017-03-01T00:00:00"/>
    <s v="Accounts Payable"/>
    <s v="00005759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3519"/>
    <n v="193"/>
    <m/>
    <m/>
    <m/>
    <m/>
    <m/>
    <m/>
    <m/>
    <m/>
    <m/>
    <m/>
    <m/>
    <m/>
    <m/>
    <m/>
    <m/>
    <m/>
    <m/>
    <m/>
    <m/>
    <m/>
    <s v="AP00513519"/>
    <n v="193"/>
    <d v="2017-03-01T00:00:00"/>
    <s v="AP Payments"/>
    <s v="00005748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72.27"/>
    <m/>
    <s v="Accounts Payable"/>
    <s v="AP00511925"/>
    <n v="83"/>
    <m/>
    <m/>
    <m/>
    <m/>
    <m/>
    <m/>
    <m/>
    <m/>
    <m/>
    <m/>
    <m/>
    <m/>
    <m/>
    <m/>
    <m/>
    <m/>
    <m/>
    <m/>
    <m/>
    <m/>
    <s v="AP00511925"/>
    <n v="83"/>
    <d v="2017-03-01T00:00:00"/>
    <s v="AP Payments"/>
    <s v="00005735"/>
    <s v="99999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51"/>
    <s v="00005775"/>
    <n v="1"/>
    <d v="2017-03-01T00:00:00"/>
    <s v="KAYLA ELIZABETH YOUNG"/>
    <s v="LAP TRAINING."/>
    <s v="14000"/>
    <m/>
    <m/>
    <m/>
    <m/>
    <m/>
    <m/>
    <m/>
    <m/>
    <m/>
    <m/>
    <m/>
    <m/>
    <m/>
    <m/>
    <s v="00005775"/>
    <n v="1"/>
    <d v="2017-03-01T00:00:00"/>
    <s v="KAYLA ELIZABETH YOUNG"/>
    <s v="00005775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230.05"/>
    <m/>
    <s v="Cash With The Treasurer Of VA"/>
    <s v="AP00515022"/>
    <n v="14"/>
    <m/>
    <m/>
    <m/>
    <m/>
    <m/>
    <m/>
    <m/>
    <m/>
    <m/>
    <m/>
    <m/>
    <m/>
    <m/>
    <m/>
    <m/>
    <m/>
    <m/>
    <m/>
    <m/>
    <m/>
    <s v="AP00515022"/>
    <n v="14"/>
    <d v="2017-03-02T00:00:00"/>
    <s v="AP Payments"/>
    <s v="00005761"/>
    <s v="99999"/>
    <m/>
    <m/>
    <s v="AP"/>
  </r>
  <r>
    <s v="Stop Violence Against Women (VSTOP)"/>
    <s v="2015WFAX0018"/>
    <n v="2017"/>
    <n v="7"/>
    <d v="2017-01-31T00:00:00"/>
    <m/>
    <m/>
    <x v="0"/>
    <m/>
    <x v="3"/>
    <x v="1"/>
    <m/>
    <s v="Jan17TS"/>
    <n v="-22519.33"/>
    <m/>
    <s v="Cash With The Treasurer Of VA"/>
    <s v="0000492897"/>
    <n v="148"/>
    <m/>
    <m/>
    <m/>
    <m/>
    <m/>
    <m/>
    <m/>
    <m/>
    <m/>
    <m/>
    <m/>
    <m/>
    <m/>
    <m/>
    <m/>
    <m/>
    <m/>
    <m/>
    <m/>
    <m/>
    <s v="0000492897"/>
    <n v="148"/>
    <d v="2017-01-31T00:00:00"/>
    <s v="Jan17TS"/>
    <m/>
    <s v="99999"/>
    <m/>
    <m/>
    <s v="SPJ"/>
  </r>
  <r>
    <s v="Stop Violence Against Women (VSTOP)"/>
    <s v="2015WFAX0018"/>
    <n v="2017"/>
    <n v="7"/>
    <d v="2017-01-31T00:00:00"/>
    <m/>
    <m/>
    <x v="0"/>
    <s v="390001"/>
    <x v="6"/>
    <x v="1"/>
    <m/>
    <s v="Jan17TS"/>
    <n v="195.95"/>
    <m/>
    <s v="Group Life Insurance"/>
    <s v="0000492897"/>
    <n v="36"/>
    <m/>
    <m/>
    <m/>
    <m/>
    <m/>
    <m/>
    <m/>
    <m/>
    <m/>
    <m/>
    <m/>
    <m/>
    <m/>
    <m/>
    <m/>
    <m/>
    <m/>
    <m/>
    <m/>
    <m/>
    <s v="0000492897"/>
    <n v="36"/>
    <d v="2017-01-31T00:00:00"/>
    <s v="Jan17TS"/>
    <s v="JAN17TS"/>
    <s v="10230"/>
    <m/>
    <m/>
    <s v="SPJ"/>
  </r>
  <r>
    <s v="Stop Violence Against Women (VSTOP)"/>
    <s v="2015WFAX0018"/>
    <n v="2017"/>
    <n v="7"/>
    <d v="2017-01-31T00:00:00"/>
    <m/>
    <m/>
    <x v="0"/>
    <s v="390001"/>
    <x v="7"/>
    <x v="1"/>
    <m/>
    <s v="Jan17TS"/>
    <n v="176.5"/>
    <m/>
    <s v="Retiree Health Ins Cr Premium"/>
    <s v="0000492897"/>
    <n v="69"/>
    <m/>
    <m/>
    <m/>
    <m/>
    <m/>
    <m/>
    <m/>
    <m/>
    <m/>
    <m/>
    <m/>
    <m/>
    <m/>
    <m/>
    <m/>
    <m/>
    <m/>
    <m/>
    <m/>
    <m/>
    <s v="0000492897"/>
    <n v="69"/>
    <d v="2017-01-31T00:00:00"/>
    <s v="Jan17TS"/>
    <s v="JAN17TS"/>
    <s v="10230"/>
    <m/>
    <m/>
    <s v="SPJ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11023.31"/>
    <m/>
    <s v="Accounts Payable"/>
    <s v="AP00497516"/>
    <n v="49"/>
    <m/>
    <m/>
    <m/>
    <m/>
    <m/>
    <m/>
    <m/>
    <m/>
    <m/>
    <m/>
    <m/>
    <m/>
    <m/>
    <m/>
    <m/>
    <m/>
    <m/>
    <m/>
    <m/>
    <m/>
    <s v="AP00497516"/>
    <n v="49"/>
    <d v="2017-02-08T00:00:00"/>
    <s v="Accounts Payable"/>
    <s v="00005363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7571.63"/>
    <m/>
    <s v="Accounts Payable"/>
    <s v="AP00497516"/>
    <n v="71"/>
    <m/>
    <m/>
    <m/>
    <m/>
    <m/>
    <m/>
    <m/>
    <m/>
    <m/>
    <m/>
    <m/>
    <m/>
    <m/>
    <m/>
    <m/>
    <m/>
    <m/>
    <m/>
    <m/>
    <m/>
    <s v="AP00497516"/>
    <n v="71"/>
    <d v="2017-02-08T00:00:00"/>
    <s v="Accounts Payable"/>
    <s v="00005368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450.22"/>
    <m/>
    <s v="Accounts Payable"/>
    <s v="AP00497516"/>
    <n v="22"/>
    <m/>
    <m/>
    <m/>
    <m/>
    <m/>
    <m/>
    <m/>
    <m/>
    <m/>
    <m/>
    <m/>
    <m/>
    <m/>
    <m/>
    <m/>
    <m/>
    <m/>
    <m/>
    <m/>
    <m/>
    <s v="AP00497516"/>
    <n v="22"/>
    <d v="2017-02-08T00:00:00"/>
    <s v="Accounts Payable"/>
    <s v="00005354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3572"/>
    <m/>
    <s v="Accounts Payable"/>
    <s v="AP00497516"/>
    <n v="67"/>
    <m/>
    <m/>
    <m/>
    <m/>
    <m/>
    <m/>
    <m/>
    <m/>
    <m/>
    <m/>
    <m/>
    <m/>
    <m/>
    <m/>
    <m/>
    <m/>
    <m/>
    <m/>
    <m/>
    <m/>
    <s v="AP00497516"/>
    <n v="67"/>
    <d v="2017-02-08T00:00:00"/>
    <s v="Accounts Payable"/>
    <s v="00005367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450.22"/>
    <m/>
    <s v="16-G6138VA15 V-STOP"/>
    <s v="AP00497516"/>
    <n v="243"/>
    <s v="00005354"/>
    <n v="1"/>
    <d v="2017-02-02T00:00:00"/>
    <s v="Caroline County"/>
    <s v="16-G6138VA15 V-STOP"/>
    <s v="14000"/>
    <m/>
    <m/>
    <m/>
    <m/>
    <m/>
    <m/>
    <m/>
    <m/>
    <m/>
    <m/>
    <m/>
    <m/>
    <m/>
    <m/>
    <s v="00005354"/>
    <n v="1"/>
    <d v="2017-02-02T00:00:00"/>
    <s v="Caroline County"/>
    <s v="00005354"/>
    <s v="10220"/>
    <s v="03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11023.31"/>
    <m/>
    <s v="16-T9336VA15 V-STOP"/>
    <s v="AP00497516"/>
    <n v="276"/>
    <s v="00005363"/>
    <n v="1"/>
    <d v="2017-02-02T00:00:00"/>
    <s v="County of Gloucester Treasurer"/>
    <s v="16-T9336VA15 V-STOP"/>
    <s v="14000"/>
    <m/>
    <m/>
    <m/>
    <m/>
    <m/>
    <m/>
    <m/>
    <m/>
    <m/>
    <m/>
    <m/>
    <m/>
    <m/>
    <m/>
    <s v="00005363"/>
    <n v="1"/>
    <d v="2017-02-02T00:00:00"/>
    <s v="County of Gloucester Treasurer"/>
    <s v="00005363"/>
    <s v="10220"/>
    <s v="07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19351.04"/>
    <m/>
    <s v="16-T9342VA15 V-STOP"/>
    <s v="AP00497516"/>
    <n v="277"/>
    <s v="00005364"/>
    <n v="1"/>
    <d v="2017-02-02T00:00:00"/>
    <s v="City of Alexandria Office of Historic"/>
    <s v="16-T9342VA15 V-STOP"/>
    <s v="14000"/>
    <m/>
    <m/>
    <m/>
    <m/>
    <m/>
    <m/>
    <m/>
    <m/>
    <m/>
    <m/>
    <m/>
    <m/>
    <m/>
    <m/>
    <s v="00005364"/>
    <n v="1"/>
    <d v="2017-02-02T00:00:00"/>
    <s v="City of Alexandria Office of Historic"/>
    <s v="00005364"/>
    <s v="10220"/>
    <s v="510"/>
    <m/>
    <s v="AP"/>
  </r>
  <r>
    <s v="Stop Violence Against Women (VSTOP)"/>
    <s v="2015WFAX0018"/>
    <n v="2017"/>
    <n v="9"/>
    <d v="2017-03-21T00:00:00"/>
    <m/>
    <m/>
    <x v="0"/>
    <m/>
    <x v="3"/>
    <x v="1"/>
    <m/>
    <s v="VITA_MAR17"/>
    <n v="-6615.55"/>
    <m/>
    <s v="Cash With The Treasurer Of VA"/>
    <s v="0000531621"/>
    <n v="53"/>
    <m/>
    <m/>
    <m/>
    <m/>
    <m/>
    <m/>
    <m/>
    <m/>
    <m/>
    <m/>
    <m/>
    <m/>
    <m/>
    <m/>
    <m/>
    <m/>
    <m/>
    <m/>
    <m/>
    <m/>
    <s v="0000531621"/>
    <n v="53"/>
    <d v="2017-03-21T00:00:00"/>
    <s v="VITA_MAR17"/>
    <m/>
    <s v="99999"/>
    <m/>
    <m/>
    <s v="SPJ"/>
  </r>
  <r>
    <s v="Stop Violence Against Women (VSTOP)"/>
    <s v="2015WFAX0018"/>
    <n v="2017"/>
    <n v="9"/>
    <d v="2017-03-21T00:00:00"/>
    <m/>
    <m/>
    <x v="0"/>
    <m/>
    <x v="1"/>
    <x v="0"/>
    <m/>
    <s v="Accounts Payable"/>
    <n v="-12459"/>
    <m/>
    <s v="Accounts Payable"/>
    <s v="AP00531831"/>
    <n v="29"/>
    <m/>
    <m/>
    <m/>
    <m/>
    <m/>
    <m/>
    <m/>
    <m/>
    <m/>
    <m/>
    <m/>
    <m/>
    <m/>
    <m/>
    <m/>
    <m/>
    <m/>
    <m/>
    <m/>
    <m/>
    <s v="AP00531831"/>
    <n v="29"/>
    <d v="2017-03-21T00:00:00"/>
    <s v="Accounts Payable"/>
    <s v="00005956"/>
    <s v="99999"/>
    <m/>
    <m/>
    <s v="AP"/>
  </r>
  <r>
    <s v="Stop Violence Against Women (VSTOP)"/>
    <s v="2015WFAX0018"/>
    <n v="2017"/>
    <n v="9"/>
    <d v="2017-03-21T00:00:00"/>
    <m/>
    <m/>
    <x v="0"/>
    <s v="390001"/>
    <x v="15"/>
    <x v="1"/>
    <m/>
    <s v="VITA_MAR17"/>
    <n v="6615.55"/>
    <m/>
    <s v="&quot;"/>
    <s v="0000531621"/>
    <n v="16"/>
    <m/>
    <m/>
    <m/>
    <m/>
    <m/>
    <m/>
    <m/>
    <m/>
    <m/>
    <m/>
    <m/>
    <m/>
    <m/>
    <m/>
    <m/>
    <m/>
    <m/>
    <m/>
    <m/>
    <m/>
    <s v="0000531621"/>
    <n v="16"/>
    <d v="2017-03-21T00:00:00"/>
    <s v="VITA_MAR17"/>
    <m/>
    <s v="10210"/>
    <m/>
    <m/>
    <s v="SPJ"/>
  </r>
  <r>
    <s v="Stop Violence Against Women (VSTOP)"/>
    <s v="2015WFAX0018"/>
    <n v="2017"/>
    <n v="9"/>
    <d v="2017-03-21T00:00:00"/>
    <m/>
    <m/>
    <x v="0"/>
    <s v="390001"/>
    <x v="25"/>
    <x v="2"/>
    <m/>
    <s v="CORR"/>
    <n v="-191"/>
    <m/>
    <s v="Travel, Subsistence &amp; Lodging"/>
    <s v="0000531642"/>
    <n v="9"/>
    <m/>
    <m/>
    <m/>
    <m/>
    <m/>
    <m/>
    <m/>
    <m/>
    <m/>
    <m/>
    <m/>
    <m/>
    <m/>
    <m/>
    <m/>
    <m/>
    <m/>
    <m/>
    <m/>
    <m/>
    <s v="0000531642"/>
    <n v="9"/>
    <d v="2017-03-21T00:00:00"/>
    <s v="CORR"/>
    <s v="129403"/>
    <s v="10330"/>
    <m/>
    <m/>
    <s v="SPJ"/>
  </r>
  <r>
    <s v="Stop Violence Against Women (VSTOP)"/>
    <s v="2015WFAX0018"/>
    <n v="2017"/>
    <n v="9"/>
    <d v="2017-03-21T00:00:00"/>
    <m/>
    <m/>
    <x v="0"/>
    <s v="390001"/>
    <x v="21"/>
    <x v="1"/>
    <m/>
    <s v="CORR"/>
    <n v="115.5"/>
    <m/>
    <s v="Travel, Meal Reimb-Not Rpt Irs"/>
    <s v="0000531642"/>
    <n v="2"/>
    <m/>
    <m/>
    <m/>
    <m/>
    <m/>
    <m/>
    <m/>
    <m/>
    <m/>
    <m/>
    <m/>
    <m/>
    <m/>
    <m/>
    <m/>
    <m/>
    <m/>
    <m/>
    <m/>
    <m/>
    <s v="0000531642"/>
    <n v="2"/>
    <d v="2017-03-21T00:00:00"/>
    <s v="CORR"/>
    <s v="V5755"/>
    <s v="10330"/>
    <m/>
    <m/>
    <s v="SPJ"/>
  </r>
  <r>
    <s v="Stop Violence Against Women (VSTOP)"/>
    <s v="2015WFAX0018"/>
    <n v="2017"/>
    <n v="9"/>
    <d v="2017-03-23T00:00:00"/>
    <m/>
    <m/>
    <x v="0"/>
    <m/>
    <x v="3"/>
    <x v="2"/>
    <m/>
    <s v="AR Direct Cash Journal"/>
    <n v="52300"/>
    <m/>
    <s v="17-03-23AR_DIRJRNL1201"/>
    <s v="AR00534198"/>
    <n v="18"/>
    <m/>
    <m/>
    <m/>
    <m/>
    <m/>
    <m/>
    <m/>
    <m/>
    <m/>
    <m/>
    <m/>
    <m/>
    <m/>
    <m/>
    <m/>
    <m/>
    <m/>
    <m/>
    <m/>
    <m/>
    <s v="AR00534198"/>
    <n v="18"/>
    <d v="2017-03-23T00:00:00"/>
    <s v="AR Direct Cash Journal"/>
    <s v="41405409"/>
    <s v="99999"/>
    <m/>
    <m/>
    <s v="AR"/>
  </r>
  <r>
    <s v="Stop Violence Against Women (VSTOP)"/>
    <s v="2015WFAX0018"/>
    <n v="2017"/>
    <n v="9"/>
    <d v="2017-03-23T00:00:00"/>
    <m/>
    <m/>
    <x v="0"/>
    <m/>
    <x v="5"/>
    <x v="2"/>
    <m/>
    <s v="AR Direct Cash Journal"/>
    <n v="-52300"/>
    <m/>
    <s v="17-03-23AR_DIRJRNL1201"/>
    <s v="AR00534198"/>
    <n v="13"/>
    <m/>
    <m/>
    <m/>
    <m/>
    <m/>
    <m/>
    <s v="1201"/>
    <n v="4"/>
    <d v="2017-03-23T00:00:00"/>
    <s v="41405409"/>
    <s v="EFT"/>
    <m/>
    <m/>
    <m/>
    <m/>
    <m/>
    <m/>
    <m/>
    <m/>
    <m/>
    <s v="1201"/>
    <n v="4"/>
    <d v="2017-03-23T00:00:00"/>
    <s v="41405409"/>
    <s v="41405409"/>
    <s v="10230"/>
    <m/>
    <m/>
    <s v="AR"/>
  </r>
  <r>
    <s v="Stop Violence Against Women (VSTOP)"/>
    <s v="2015WFAX0018"/>
    <n v="2017"/>
    <n v="9"/>
    <d v="2017-03-27T00:00:00"/>
    <m/>
    <m/>
    <x v="0"/>
    <m/>
    <x v="3"/>
    <x v="0"/>
    <m/>
    <s v="AR Direct Cash Journal"/>
    <n v="36.81"/>
    <m/>
    <s v="17-03-27AR_DIRJRNL1209"/>
    <s v="AR00536389"/>
    <n v="14"/>
    <m/>
    <m/>
    <m/>
    <m/>
    <m/>
    <m/>
    <m/>
    <m/>
    <m/>
    <m/>
    <m/>
    <m/>
    <m/>
    <m/>
    <m/>
    <m/>
    <m/>
    <m/>
    <m/>
    <m/>
    <s v="AR00536389"/>
    <n v="14"/>
    <d v="2017-03-27T00:00:00"/>
    <s v="AR Direct Cash Journal"/>
    <s v="51401046"/>
    <s v="99999"/>
    <m/>
    <m/>
    <s v="AR"/>
  </r>
  <r>
    <s v="Stop Violence Against Women (VSTOP)"/>
    <s v="2015WFAX0018"/>
    <n v="2017"/>
    <n v="9"/>
    <d v="2017-03-28T00:00:00"/>
    <m/>
    <m/>
    <x v="0"/>
    <m/>
    <x v="3"/>
    <x v="0"/>
    <m/>
    <s v="AR Direct Cash Journal"/>
    <n v="1170.68"/>
    <m/>
    <s v="17-03-28AR_DIRJRNL1210"/>
    <s v="AR00537695"/>
    <n v="5"/>
    <m/>
    <m/>
    <m/>
    <m/>
    <m/>
    <m/>
    <m/>
    <m/>
    <m/>
    <m/>
    <m/>
    <m/>
    <m/>
    <m/>
    <m/>
    <m/>
    <m/>
    <m/>
    <m/>
    <m/>
    <s v="AR00537695"/>
    <n v="5"/>
    <d v="2017-03-28T00:00:00"/>
    <s v="AR Direct Cash Journal"/>
    <s v="41400303"/>
    <s v="99999"/>
    <m/>
    <m/>
    <s v="AR"/>
  </r>
  <r>
    <s v="Stop Violence Against Women (VSTOP)"/>
    <s v="2015WFAX0018"/>
    <n v="2017"/>
    <n v="9"/>
    <d v="2017-03-30T00:00:00"/>
    <m/>
    <m/>
    <x v="0"/>
    <s v="390001"/>
    <x v="21"/>
    <x v="1"/>
    <m/>
    <s v="Accounts Payable"/>
    <n v="115.5"/>
    <m/>
    <s v="LAP Trng in Martinsville, VA"/>
    <s v="AP00540091"/>
    <n v="10"/>
    <s v="00006068"/>
    <n v="1"/>
    <d v="2017-03-30T00:00:00"/>
    <s v="City of Bristol Virginia"/>
    <s v="LAP Trng in Martinsville, VA"/>
    <s v="14000"/>
    <m/>
    <m/>
    <m/>
    <m/>
    <m/>
    <m/>
    <m/>
    <m/>
    <m/>
    <m/>
    <m/>
    <m/>
    <m/>
    <m/>
    <s v="00006068"/>
    <n v="1"/>
    <d v="2017-03-30T00:00:00"/>
    <s v="City of Bristol Virginia"/>
    <s v="00006068"/>
    <s v="10330"/>
    <m/>
    <m/>
    <s v="AP"/>
  </r>
  <r>
    <s v="Stop Violence Against Women (VSTOP)"/>
    <s v="2015WFAX0018"/>
    <n v="2017"/>
    <n v="10"/>
    <d v="2017-04-06T00:00:00"/>
    <m/>
    <m/>
    <x v="0"/>
    <m/>
    <x v="3"/>
    <x v="2"/>
    <m/>
    <s v="Corrections for mis keyed draw"/>
    <n v="52300"/>
    <m/>
    <s v="Cash With The Treasurer Of VA"/>
    <s v="0000547553"/>
    <n v="3"/>
    <m/>
    <m/>
    <m/>
    <m/>
    <m/>
    <m/>
    <m/>
    <m/>
    <m/>
    <m/>
    <m/>
    <m/>
    <m/>
    <m/>
    <m/>
    <m/>
    <m/>
    <m/>
    <m/>
    <m/>
    <s v="0000547553"/>
    <n v="3"/>
    <d v="2017-04-06T00:00:00"/>
    <s v="Corrections for mis keyed draw"/>
    <m/>
    <s v="99999"/>
    <m/>
    <m/>
    <s v="ONL"/>
  </r>
  <r>
    <s v="Stop Violence Against Women (VSTOP)"/>
    <s v="2015WFAX0018"/>
    <n v="2018"/>
    <n v="1"/>
    <d v="2017-07-28T00:00:00"/>
    <m/>
    <m/>
    <x v="0"/>
    <m/>
    <x v="5"/>
    <x v="3"/>
    <m/>
    <s v="AR Direct Cash Journal"/>
    <n v="-28500"/>
    <m/>
    <s v="17-07-21AR_DIRJRNL1558"/>
    <s v="AR00647874"/>
    <n v="2"/>
    <m/>
    <m/>
    <m/>
    <m/>
    <m/>
    <m/>
    <s v="1558"/>
    <n v="1"/>
    <d v="2017-07-21T00:00:00"/>
    <s v="41405427"/>
    <s v="EFT"/>
    <m/>
    <m/>
    <m/>
    <m/>
    <m/>
    <m/>
    <m/>
    <m/>
    <m/>
    <s v="1558"/>
    <n v="1"/>
    <d v="2017-07-21T00:00:00"/>
    <s v="41405427"/>
    <s v="41405427"/>
    <s v="10230"/>
    <m/>
    <m/>
    <s v="AR"/>
  </r>
  <r>
    <s v="Stop Violence Against Women (VSTOP)"/>
    <s v="2015WFAX0018"/>
    <n v="2018"/>
    <n v="1"/>
    <d v="2017-07-31T00:00:00"/>
    <m/>
    <m/>
    <x v="0"/>
    <s v="390001"/>
    <x v="7"/>
    <x v="1"/>
    <m/>
    <s v="JulyPay_pt2"/>
    <n v="86.81"/>
    <m/>
    <s v="Retiree Health Ins Cr Premium"/>
    <s v="0000654678"/>
    <n v="94"/>
    <m/>
    <m/>
    <m/>
    <m/>
    <m/>
    <m/>
    <m/>
    <m/>
    <m/>
    <m/>
    <m/>
    <m/>
    <m/>
    <m/>
    <m/>
    <m/>
    <m/>
    <m/>
    <m/>
    <m/>
    <s v="0000654678"/>
    <n v="94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230"/>
    <m/>
    <s v="VOCA Peer to Peer Tng."/>
    <s v="EX00654024"/>
    <n v="72"/>
    <m/>
    <m/>
    <m/>
    <m/>
    <m/>
    <m/>
    <m/>
    <m/>
    <m/>
    <m/>
    <m/>
    <m/>
    <m/>
    <m/>
    <m/>
    <m/>
    <m/>
    <m/>
    <m/>
    <m/>
    <s v="EX00654024"/>
    <n v="72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29"/>
    <m/>
    <s v="VOCA Peer to Peer Tng."/>
    <s v="EX00654024"/>
    <n v="74"/>
    <m/>
    <m/>
    <m/>
    <m/>
    <m/>
    <m/>
    <m/>
    <m/>
    <m/>
    <m/>
    <m/>
    <m/>
    <m/>
    <m/>
    <m/>
    <m/>
    <m/>
    <m/>
    <m/>
    <m/>
    <s v="EX00654024"/>
    <n v="74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69"/>
    <m/>
    <s v="VOCA Peer to Peer Tng."/>
    <s v="EX00653348"/>
    <n v="96"/>
    <m/>
    <m/>
    <m/>
    <m/>
    <m/>
    <m/>
    <m/>
    <m/>
    <m/>
    <m/>
    <m/>
    <m/>
    <m/>
    <m/>
    <m/>
    <m/>
    <m/>
    <m/>
    <m/>
    <m/>
    <s v="EX00653348"/>
    <n v="96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26"/>
    <m/>
    <s v="VOCA Peer to Peer Tng."/>
    <s v="EX00653348"/>
    <n v="86"/>
    <m/>
    <m/>
    <m/>
    <m/>
    <m/>
    <m/>
    <m/>
    <m/>
    <m/>
    <m/>
    <m/>
    <m/>
    <m/>
    <m/>
    <m/>
    <m/>
    <m/>
    <m/>
    <m/>
    <m/>
    <s v="EX00653348"/>
    <n v="86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19.5"/>
    <m/>
    <s v="VOCA Peer to Peer Tng."/>
    <s v="EX00654024"/>
    <n v="91"/>
    <m/>
    <m/>
    <m/>
    <m/>
    <m/>
    <m/>
    <m/>
    <m/>
    <m/>
    <m/>
    <m/>
    <m/>
    <m/>
    <m/>
    <m/>
    <m/>
    <m/>
    <m/>
    <m/>
    <m/>
    <s v="EX00654024"/>
    <n v="91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25"/>
    <x v="1"/>
    <m/>
    <s v="Expense Accrual Journal"/>
    <n v="41.9"/>
    <m/>
    <s v="VOCA Peer to Peer Tng."/>
    <s v="EX00653348"/>
    <n v="75"/>
    <m/>
    <m/>
    <m/>
    <m/>
    <m/>
    <m/>
    <m/>
    <m/>
    <m/>
    <m/>
    <m/>
    <s v="0000150492"/>
    <n v="3"/>
    <d v="2017-07-26T00:00:00"/>
    <s v="VOCA Peer to Peer Tng."/>
    <s v="00001"/>
    <s v="14000"/>
    <s v="00178934000"/>
    <s v="taxes"/>
    <m/>
    <s v="0000150492"/>
    <n v="3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16T00:00:00"/>
    <m/>
    <m/>
    <x v="0"/>
    <s v="390001"/>
    <x v="33"/>
    <x v="1"/>
    <m/>
    <s v="Bank of America July 2017 Cred"/>
    <n v="36.229999999999997"/>
    <m/>
    <s v="Travel, Public Carriers"/>
    <s v="0000664610"/>
    <n v="41"/>
    <m/>
    <m/>
    <m/>
    <m/>
    <m/>
    <m/>
    <m/>
    <m/>
    <m/>
    <m/>
    <m/>
    <m/>
    <m/>
    <m/>
    <m/>
    <m/>
    <m/>
    <m/>
    <m/>
    <m/>
    <s v="0000664610"/>
    <n v="41"/>
    <d v="2017-08-16T00:00:00"/>
    <s v="Bank of America July 2017 Cred"/>
    <m/>
    <s v="10230"/>
    <m/>
    <m/>
    <s v="ONL"/>
  </r>
  <r>
    <s v="Stop Violence Against Women (VSTOP)"/>
    <s v="2015WFAX0018"/>
    <n v="2018"/>
    <n v="2"/>
    <d v="2017-08-22T00:00:00"/>
    <m/>
    <m/>
    <x v="0"/>
    <m/>
    <x v="3"/>
    <x v="1"/>
    <m/>
    <s v="AR Direct Cash Journal"/>
    <n v="40000"/>
    <m/>
    <s v="17-08-22AR_DIRJRNL1630"/>
    <s v="AR00669503"/>
    <n v="10"/>
    <m/>
    <m/>
    <m/>
    <m/>
    <m/>
    <m/>
    <m/>
    <m/>
    <m/>
    <m/>
    <m/>
    <m/>
    <m/>
    <m/>
    <m/>
    <m/>
    <m/>
    <m/>
    <m/>
    <m/>
    <s v="AR00669503"/>
    <n v="10"/>
    <d v="2017-08-22T00:00:00"/>
    <s v="AR Direct Cash Journal"/>
    <s v="41405432"/>
    <s v="99999"/>
    <m/>
    <m/>
    <s v="AR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3.75"/>
    <m/>
    <s v="Attend  and present @AVA meeti"/>
    <s v="EX00728147"/>
    <n v="29"/>
    <m/>
    <m/>
    <m/>
    <m/>
    <m/>
    <m/>
    <m/>
    <m/>
    <m/>
    <m/>
    <m/>
    <s v="0000160763"/>
    <n v="3"/>
    <d v="2017-10-24T00:00:00"/>
    <s v="Attend  and present @AVA meeti"/>
    <s v="00007"/>
    <s v="14000"/>
    <s v="00412436400"/>
    <s v="incidentls"/>
    <m/>
    <s v="0000160763"/>
    <n v="3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15"/>
    <m/>
    <s v="Attend  and present @AVA meeti"/>
    <s v="EX00728147"/>
    <n v="49"/>
    <m/>
    <m/>
    <m/>
    <m/>
    <m/>
    <m/>
    <m/>
    <m/>
    <m/>
    <m/>
    <m/>
    <s v="0000160763"/>
    <n v="15"/>
    <d v="2017-10-24T00:00:00"/>
    <s v="Attend  and present @AVA meeti"/>
    <s v="00007"/>
    <s v="14000"/>
    <s v="00412436400"/>
    <s v="per diem"/>
    <m/>
    <s v="0000160763"/>
    <n v="15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54"/>
    <m/>
    <s v="Attend  and present @AVA meeti"/>
    <s v="EX00728147"/>
    <n v="35"/>
    <m/>
    <m/>
    <m/>
    <m/>
    <m/>
    <m/>
    <m/>
    <m/>
    <m/>
    <m/>
    <m/>
    <s v="0000160763"/>
    <n v="6"/>
    <d v="2017-10-24T00:00:00"/>
    <s v="Attend  and present @AVA meeti"/>
    <s v="00007"/>
    <s v="14000"/>
    <s v="00412436400"/>
    <s v="per diem"/>
    <m/>
    <s v="0000160763"/>
    <n v="6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s v="390001"/>
    <x v="8"/>
    <x v="1"/>
    <m/>
    <s v="Purpose: Project 73000 is used"/>
    <n v="928.09"/>
    <m/>
    <s v="October Payroll"/>
    <s v="0000732355"/>
    <n v="33"/>
    <m/>
    <m/>
    <m/>
    <m/>
    <m/>
    <m/>
    <m/>
    <m/>
    <m/>
    <m/>
    <m/>
    <m/>
    <m/>
    <m/>
    <m/>
    <m/>
    <m/>
    <m/>
    <m/>
    <m/>
    <s v="0000732355"/>
    <n v="33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6"/>
    <m/>
    <s v="Attend  and present @AVA meeti"/>
    <s v="EX00728985"/>
    <n v="61"/>
    <m/>
    <m/>
    <m/>
    <m/>
    <m/>
    <m/>
    <m/>
    <m/>
    <m/>
    <m/>
    <m/>
    <m/>
    <m/>
    <m/>
    <m/>
    <m/>
    <m/>
    <m/>
    <m/>
    <m/>
    <s v="EX00728985"/>
    <n v="61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0"/>
    <m/>
    <x v="3"/>
    <x v="1"/>
    <m/>
    <s v="Purpose: To Charge Indirect co"/>
    <n v="-33786.26"/>
    <m/>
    <s v="Cash With The Treasurer Of VA"/>
    <s v="0000736860"/>
    <n v="62"/>
    <m/>
    <m/>
    <m/>
    <m/>
    <m/>
    <m/>
    <m/>
    <m/>
    <m/>
    <m/>
    <m/>
    <m/>
    <m/>
    <m/>
    <m/>
    <m/>
    <m/>
    <m/>
    <m/>
    <m/>
    <s v="0000736860"/>
    <n v="62"/>
    <d v="2017-11-07T00:00:00"/>
    <s v="Purpose: To Charge Indirect co"/>
    <m/>
    <s v="99999"/>
    <m/>
    <m/>
    <s v="SPJ"/>
  </r>
  <r>
    <s v="Stop Violence Against Women (VSTOP)"/>
    <s v="2015WFAX0018"/>
    <n v="2018"/>
    <n v="5"/>
    <d v="2017-11-30T00:00:00"/>
    <m/>
    <m/>
    <x v="0"/>
    <s v="390001"/>
    <x v="8"/>
    <x v="1"/>
    <m/>
    <s v="Purpose: Project 73000 is used"/>
    <n v="950.68"/>
    <m/>
    <s v="November Pay"/>
    <s v="0000754205"/>
    <n v="33"/>
    <m/>
    <m/>
    <m/>
    <m/>
    <m/>
    <m/>
    <m/>
    <m/>
    <m/>
    <m/>
    <m/>
    <m/>
    <m/>
    <m/>
    <m/>
    <m/>
    <m/>
    <m/>
    <m/>
    <m/>
    <s v="0000754205"/>
    <n v="33"/>
    <d v="2017-11-30T00:00:00"/>
    <s v="Purpose: Project 73000 is used"/>
    <m/>
    <s v="10230"/>
    <m/>
    <m/>
    <s v="SPJ"/>
  </r>
  <r>
    <s v="Stop Violence Against Women (VSTOP)"/>
    <s v="2015WFAX0018"/>
    <n v="2018"/>
    <n v="5"/>
    <d v="2017-11-30T00:00:00"/>
    <m/>
    <m/>
    <x v="0"/>
    <s v="390001"/>
    <x v="12"/>
    <x v="1"/>
    <m/>
    <s v="Purpose: Project 73000 is used"/>
    <n v="13805.07"/>
    <m/>
    <s v="November Pay"/>
    <s v="0000754205"/>
    <n v="171"/>
    <m/>
    <m/>
    <m/>
    <m/>
    <m/>
    <m/>
    <m/>
    <m/>
    <m/>
    <m/>
    <m/>
    <m/>
    <m/>
    <m/>
    <m/>
    <m/>
    <m/>
    <m/>
    <m/>
    <m/>
    <s v="0000754205"/>
    <n v="171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6T00:00:00"/>
    <m/>
    <m/>
    <x v="0"/>
    <m/>
    <x v="1"/>
    <x v="3"/>
    <m/>
    <s v="Accounts Payable"/>
    <n v="-30000"/>
    <m/>
    <s v="Accounts Payable"/>
    <s v="AP00760593"/>
    <n v="60"/>
    <m/>
    <m/>
    <m/>
    <m/>
    <m/>
    <m/>
    <m/>
    <m/>
    <m/>
    <m/>
    <m/>
    <m/>
    <m/>
    <m/>
    <m/>
    <m/>
    <m/>
    <m/>
    <m/>
    <m/>
    <s v="AP00760593"/>
    <n v="60"/>
    <d v="2017-12-06T00:00:00"/>
    <s v="Accounts Payable"/>
    <s v="00009888"/>
    <s v="99999"/>
    <m/>
    <m/>
    <s v="AP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44.91"/>
    <m/>
    <s v="STOP ADMIN. CONF."/>
    <s v="EX00562369"/>
    <n v="3"/>
    <m/>
    <m/>
    <m/>
    <m/>
    <m/>
    <m/>
    <m/>
    <m/>
    <m/>
    <m/>
    <m/>
    <m/>
    <m/>
    <m/>
    <m/>
    <m/>
    <m/>
    <m/>
    <m/>
    <m/>
    <s v="EX00562369"/>
    <n v="3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12T00:00:00"/>
    <m/>
    <m/>
    <x v="0"/>
    <s v="390001"/>
    <x v="27"/>
    <x v="2"/>
    <m/>
    <s v="Accounts Payable"/>
    <n v="26.56"/>
    <m/>
    <s v="Expense Distribution"/>
    <s v="AP00579357"/>
    <n v="31"/>
    <s v="00006868"/>
    <n v="1"/>
    <d v="2017-05-12T00:00:00"/>
    <s v="MANSFIELD OIL Co of Gainesville Inc"/>
    <m/>
    <s v="14000"/>
    <m/>
    <m/>
    <m/>
    <m/>
    <m/>
    <m/>
    <m/>
    <m/>
    <m/>
    <m/>
    <m/>
    <m/>
    <m/>
    <m/>
    <s v="00006868"/>
    <n v="1"/>
    <d v="2017-05-12T00:00:00"/>
    <s v="MANSFIELD OIL Co of Gainesville Inc"/>
    <s v="00006868"/>
    <s v="10330"/>
    <m/>
    <m/>
    <s v="AP"/>
  </r>
  <r>
    <s v="Stop Violence Against Women (VSTOP)"/>
    <s v="2015WFAX0018"/>
    <n v="2017"/>
    <n v="11"/>
    <d v="2017-05-17T00:00:00"/>
    <m/>
    <m/>
    <x v="0"/>
    <s v="390001"/>
    <x v="18"/>
    <x v="1"/>
    <m/>
    <s v="Accounts Payable"/>
    <n v="74.900000000000006"/>
    <m/>
    <s v="LAP TNG."/>
    <s v="AP00582779"/>
    <n v="69"/>
    <s v="00006921"/>
    <n v="1"/>
    <d v="2017-05-17T00:00:00"/>
    <s v="MARY BETH PULSIFER"/>
    <s v="LAP TNG."/>
    <s v="14000"/>
    <m/>
    <m/>
    <m/>
    <m/>
    <m/>
    <m/>
    <m/>
    <m/>
    <m/>
    <m/>
    <m/>
    <m/>
    <m/>
    <m/>
    <s v="00006921"/>
    <n v="1"/>
    <d v="2017-05-17T00:00:00"/>
    <s v="MARY BETH PULSIFER"/>
    <s v="00006921"/>
    <s v="10330"/>
    <m/>
    <m/>
    <s v="AP"/>
  </r>
  <r>
    <s v="Stop Violence Against Women (VSTOP)"/>
    <s v="2015WFAX0018"/>
    <n v="2017"/>
    <n v="11"/>
    <d v="2017-05-26T00:00:00"/>
    <m/>
    <m/>
    <x v="0"/>
    <m/>
    <x v="11"/>
    <x v="0"/>
    <m/>
    <s v="Federal Cash Pass Thru"/>
    <n v="67009.62"/>
    <m/>
    <s v="Cash Tran Out-FedPass Cardinal"/>
    <s v="0000592513"/>
    <n v="3"/>
    <m/>
    <m/>
    <m/>
    <m/>
    <m/>
    <m/>
    <m/>
    <m/>
    <m/>
    <m/>
    <m/>
    <m/>
    <m/>
    <m/>
    <m/>
    <m/>
    <m/>
    <m/>
    <m/>
    <m/>
    <s v="0000592513"/>
    <n v="3"/>
    <d v="2017-05-26T00:00:00"/>
    <s v="Federal Cash Pass Thru"/>
    <s v="16-N4161VA"/>
    <s v="10220"/>
    <m/>
    <m/>
    <s v="ATA"/>
  </r>
  <r>
    <s v="Stop Violence Against Women (VSTOP)"/>
    <s v="2015WFAX0018"/>
    <n v="2017"/>
    <n v="11"/>
    <d v="2017-05-31T00:00:00"/>
    <m/>
    <m/>
    <x v="0"/>
    <m/>
    <x v="3"/>
    <x v="1"/>
    <m/>
    <s v="MAY_PAY"/>
    <n v="-21735.98"/>
    <m/>
    <s v="Cash With The Treasurer Of VA"/>
    <s v="0000601273"/>
    <n v="168"/>
    <m/>
    <m/>
    <m/>
    <m/>
    <m/>
    <m/>
    <m/>
    <m/>
    <m/>
    <m/>
    <m/>
    <m/>
    <m/>
    <m/>
    <m/>
    <m/>
    <m/>
    <m/>
    <m/>
    <m/>
    <s v="0000601273"/>
    <n v="168"/>
    <d v="2017-05-31T00:00:00"/>
    <s v="MAY_PAY"/>
    <m/>
    <s v="99999"/>
    <m/>
    <m/>
    <s v="SPJ"/>
  </r>
  <r>
    <s v="Stop Violence Against Women (VSTOP)"/>
    <s v="2015WFAX0018"/>
    <n v="2017"/>
    <n v="11"/>
    <d v="2017-05-31T00:00:00"/>
    <m/>
    <m/>
    <x v="0"/>
    <s v="390001"/>
    <x v="4"/>
    <x v="1"/>
    <m/>
    <s v="MAY_PAY"/>
    <n v="1984.96"/>
    <m/>
    <s v="Employer Retire Contrb-Def Ben"/>
    <s v="0000601273"/>
    <n v="12"/>
    <m/>
    <m/>
    <m/>
    <m/>
    <m/>
    <m/>
    <m/>
    <m/>
    <m/>
    <m/>
    <m/>
    <m/>
    <m/>
    <m/>
    <m/>
    <m/>
    <m/>
    <m/>
    <m/>
    <m/>
    <s v="0000601273"/>
    <n v="12"/>
    <d v="2017-05-31T00:00:00"/>
    <s v="MAY_PAY"/>
    <m/>
    <s v="10230"/>
    <m/>
    <m/>
    <s v="SPJ"/>
  </r>
  <r>
    <s v="Stop Violence Against Women (VSTOP)"/>
    <s v="2015WFAX0018"/>
    <n v="2017"/>
    <n v="11"/>
    <d v="2017-05-31T00:00:00"/>
    <m/>
    <m/>
    <x v="0"/>
    <s v="390001"/>
    <x v="14"/>
    <x v="1"/>
    <m/>
    <s v="MAY_PAY"/>
    <n v="97.2"/>
    <m/>
    <s v="Deferred Comp Match Payments"/>
    <s v="0000601273"/>
    <n v="103"/>
    <m/>
    <m/>
    <m/>
    <m/>
    <m/>
    <m/>
    <m/>
    <m/>
    <m/>
    <m/>
    <m/>
    <m/>
    <m/>
    <m/>
    <m/>
    <m/>
    <m/>
    <m/>
    <m/>
    <m/>
    <s v="0000601273"/>
    <n v="103"/>
    <d v="2017-05-31T00:00:00"/>
    <s v="MAY_PAY"/>
    <m/>
    <s v="10230"/>
    <m/>
    <m/>
    <s v="SPJ"/>
  </r>
  <r>
    <s v="Stop Violence Against Women (VSTOP)"/>
    <s v="2015WFAX0018"/>
    <n v="2017"/>
    <n v="12"/>
    <d v="2017-06-14T00:00:00"/>
    <m/>
    <m/>
    <x v="0"/>
    <m/>
    <x v="3"/>
    <x v="1"/>
    <m/>
    <s v="Bank of America Card May 15, 2"/>
    <n v="-200"/>
    <m/>
    <s v="Cash With The Treasurer Of VA"/>
    <s v="0000609275"/>
    <n v="100"/>
    <m/>
    <m/>
    <m/>
    <m/>
    <m/>
    <m/>
    <m/>
    <m/>
    <m/>
    <m/>
    <m/>
    <m/>
    <m/>
    <m/>
    <m/>
    <m/>
    <m/>
    <m/>
    <m/>
    <m/>
    <s v="0000609275"/>
    <n v="100"/>
    <d v="2017-06-14T00:00:00"/>
    <s v="Bank of America Card May 15, 2"/>
    <m/>
    <s v="99999"/>
    <m/>
    <m/>
    <s v="ONL"/>
  </r>
  <r>
    <s v="Stop Violence Against Women (VSTOP)"/>
    <s v="2015WFAX0018"/>
    <n v="2017"/>
    <n v="12"/>
    <d v="2017-06-26T00:00:00"/>
    <m/>
    <m/>
    <x v="1"/>
    <s v="390001"/>
    <x v="15"/>
    <x v="1"/>
    <m/>
    <s v="Proration17May"/>
    <n v="-341"/>
    <m/>
    <s v="Telecom Services (VITA)"/>
    <s v="0000621133"/>
    <n v="57"/>
    <m/>
    <m/>
    <m/>
    <m/>
    <m/>
    <m/>
    <m/>
    <m/>
    <m/>
    <m/>
    <m/>
    <m/>
    <m/>
    <m/>
    <m/>
    <m/>
    <m/>
    <m/>
    <m/>
    <m/>
    <s v="0000621133"/>
    <n v="57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0"/>
    <s v="390001"/>
    <x v="8"/>
    <x v="1"/>
    <m/>
    <s v="JANPAY"/>
    <n v="426.83"/>
    <m/>
    <s v="Salary Social Securty&amp;Medicare"/>
    <s v="0000621203"/>
    <n v="19"/>
    <m/>
    <m/>
    <m/>
    <m/>
    <m/>
    <m/>
    <m/>
    <m/>
    <m/>
    <m/>
    <m/>
    <m/>
    <m/>
    <m/>
    <m/>
    <m/>
    <m/>
    <m/>
    <m/>
    <m/>
    <s v="0000621203"/>
    <n v="19"/>
    <d v="2017-06-26T00:00:00"/>
    <s v="JANPAY"/>
    <s v="JUNPAY"/>
    <s v="10230"/>
    <m/>
    <m/>
    <s v="SPJ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973.25"/>
    <m/>
    <s v="Accounts Payable"/>
    <s v="AP00497516"/>
    <n v="26"/>
    <m/>
    <m/>
    <m/>
    <m/>
    <m/>
    <m/>
    <m/>
    <m/>
    <m/>
    <m/>
    <m/>
    <m/>
    <m/>
    <m/>
    <m/>
    <m/>
    <m/>
    <m/>
    <m/>
    <m/>
    <s v="AP00497516"/>
    <n v="26"/>
    <d v="2017-02-08T00:00:00"/>
    <s v="Accounts Payable"/>
    <s v="00005358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2271.02"/>
    <m/>
    <s v="Accounts Payable"/>
    <s v="AP00497516"/>
    <n v="27"/>
    <m/>
    <m/>
    <m/>
    <m/>
    <m/>
    <m/>
    <m/>
    <m/>
    <m/>
    <m/>
    <m/>
    <m/>
    <m/>
    <m/>
    <m/>
    <m/>
    <m/>
    <m/>
    <m/>
    <m/>
    <s v="AP00497516"/>
    <n v="27"/>
    <d v="2017-02-08T00:00:00"/>
    <s v="Accounts Payable"/>
    <s v="00005359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2759.97"/>
    <m/>
    <s v="16-S9845VA15 V-STOP"/>
    <s v="AP00497516"/>
    <n v="268"/>
    <s v="00005362"/>
    <n v="1"/>
    <d v="2017-02-02T00:00:00"/>
    <s v="CHESTERFIELD COUNTY"/>
    <s v="16-S9845VA15 V-STOP"/>
    <s v="14000"/>
    <m/>
    <m/>
    <m/>
    <m/>
    <m/>
    <m/>
    <m/>
    <m/>
    <m/>
    <m/>
    <m/>
    <m/>
    <m/>
    <m/>
    <s v="00005362"/>
    <n v="1"/>
    <d v="2017-02-02T00:00:00"/>
    <s v="CHESTERFIELD COUNTY"/>
    <s v="00005362"/>
    <s v="10220"/>
    <s v="041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4208.04"/>
    <m/>
    <s v="16-G6135VA15 V-STOP"/>
    <s v="AP00497516"/>
    <n v="242"/>
    <s v="00005353"/>
    <n v="1"/>
    <d v="2017-02-02T00:00:00"/>
    <s v="County of Gloucester Treasurer"/>
    <s v="16-G6135VA15 V-STOP"/>
    <s v="14000"/>
    <m/>
    <m/>
    <m/>
    <m/>
    <m/>
    <m/>
    <m/>
    <m/>
    <m/>
    <m/>
    <m/>
    <m/>
    <m/>
    <m/>
    <s v="00005353"/>
    <n v="1"/>
    <d v="2017-02-02T00:00:00"/>
    <s v="County of Gloucester Treasurer"/>
    <s v="00005353"/>
    <s v="10220"/>
    <s v="07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7571.63"/>
    <m/>
    <s v="16-T9430VA15 V-STOP"/>
    <s v="AP00497516"/>
    <n v="154"/>
    <s v="00005368"/>
    <n v="1"/>
    <d v="2017-02-02T00:00:00"/>
    <s v="Collins Center"/>
    <s v="16-T9430VA15 V-STOP"/>
    <s v="14000"/>
    <m/>
    <m/>
    <m/>
    <m/>
    <m/>
    <m/>
    <m/>
    <m/>
    <m/>
    <m/>
    <m/>
    <m/>
    <m/>
    <m/>
    <s v="00005368"/>
    <n v="1"/>
    <d v="2017-02-02T00:00:00"/>
    <s v="Collins Center"/>
    <s v="00005368"/>
    <s v="10220"/>
    <s v="660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9006.74"/>
    <m/>
    <s v="16-Q3496VA15 V-STOP"/>
    <s v="AP00497516"/>
    <n v="249"/>
    <s v="00005361"/>
    <n v="1"/>
    <d v="2017-02-02T00:00:00"/>
    <s v="Lee County"/>
    <s v="16-Q3496VA15 V-STOP"/>
    <s v="14000"/>
    <m/>
    <m/>
    <m/>
    <m/>
    <m/>
    <m/>
    <m/>
    <m/>
    <m/>
    <m/>
    <m/>
    <m/>
    <m/>
    <m/>
    <s v="00005361"/>
    <n v="1"/>
    <d v="2017-02-02T00:00:00"/>
    <s v="Lee County"/>
    <s v="00005361"/>
    <s v="10220"/>
    <s v="105"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6973.25"/>
    <m/>
    <s v="Cash With The Treasurer Of VA"/>
    <s v="AP00498072"/>
    <n v="28"/>
    <m/>
    <m/>
    <m/>
    <m/>
    <m/>
    <m/>
    <m/>
    <m/>
    <m/>
    <m/>
    <m/>
    <m/>
    <m/>
    <m/>
    <m/>
    <m/>
    <m/>
    <m/>
    <m/>
    <m/>
    <s v="AP00498072"/>
    <n v="28"/>
    <d v="2017-02-09T00:00:00"/>
    <s v="AP Payments"/>
    <s v="00005358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6220.5"/>
    <m/>
    <s v="Cash With The Treasurer Of VA"/>
    <s v="AP00498072"/>
    <n v="27"/>
    <m/>
    <m/>
    <m/>
    <m/>
    <m/>
    <m/>
    <m/>
    <m/>
    <m/>
    <m/>
    <m/>
    <m/>
    <m/>
    <m/>
    <m/>
    <m/>
    <m/>
    <m/>
    <m/>
    <m/>
    <s v="AP00498072"/>
    <n v="27"/>
    <d v="2017-02-09T00:00:00"/>
    <s v="AP Payments"/>
    <s v="00005357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3572"/>
    <m/>
    <s v="Cash With The Treasurer Of VA"/>
    <s v="AP00498072"/>
    <n v="24"/>
    <m/>
    <m/>
    <m/>
    <m/>
    <m/>
    <m/>
    <m/>
    <m/>
    <m/>
    <m/>
    <m/>
    <m/>
    <m/>
    <m/>
    <m/>
    <m/>
    <m/>
    <m/>
    <m/>
    <m/>
    <s v="AP00498072"/>
    <n v="24"/>
    <d v="2017-02-09T00:00:00"/>
    <s v="AP Payments"/>
    <s v="00005367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3572"/>
    <m/>
    <s v="Accounts Payable"/>
    <s v="AP00498072"/>
    <n v="177"/>
    <m/>
    <m/>
    <m/>
    <m/>
    <m/>
    <m/>
    <m/>
    <m/>
    <m/>
    <m/>
    <m/>
    <m/>
    <m/>
    <m/>
    <m/>
    <m/>
    <m/>
    <m/>
    <m/>
    <m/>
    <s v="AP00498072"/>
    <n v="177"/>
    <d v="2017-02-09T00:00:00"/>
    <s v="AP Payments"/>
    <s v="00005367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11177.24"/>
    <m/>
    <s v="Cash With The Treasurer Of VA"/>
    <s v="AP00498072"/>
    <n v="26"/>
    <m/>
    <m/>
    <m/>
    <m/>
    <m/>
    <m/>
    <m/>
    <m/>
    <m/>
    <m/>
    <m/>
    <m/>
    <m/>
    <m/>
    <m/>
    <m/>
    <m/>
    <m/>
    <m/>
    <m/>
    <s v="AP00498072"/>
    <n v="26"/>
    <d v="2017-02-09T00:00:00"/>
    <s v="AP Payments"/>
    <s v="00005356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6450.22"/>
    <m/>
    <s v="Cash With The Treasurer Of VA"/>
    <s v="AP00498072"/>
    <n v="19"/>
    <m/>
    <m/>
    <m/>
    <m/>
    <m/>
    <m/>
    <m/>
    <m/>
    <m/>
    <m/>
    <m/>
    <m/>
    <m/>
    <m/>
    <m/>
    <m/>
    <m/>
    <m/>
    <m/>
    <m/>
    <s v="AP00498072"/>
    <n v="19"/>
    <d v="2017-02-09T00:00:00"/>
    <s v="AP Payments"/>
    <s v="00005354"/>
    <s v="99999"/>
    <m/>
    <m/>
    <s v="AP"/>
  </r>
  <r>
    <s v="Stop Violence Against Women (VSTOP)"/>
    <s v="2015WFAX0018"/>
    <n v="2017"/>
    <n v="8"/>
    <d v="2017-02-16T00:00:00"/>
    <m/>
    <m/>
    <x v="0"/>
    <m/>
    <x v="3"/>
    <x v="0"/>
    <m/>
    <s v="AP Payments"/>
    <n v="-46392"/>
    <m/>
    <s v="Cash With The Treasurer Of VA"/>
    <s v="AP00505159"/>
    <n v="41"/>
    <m/>
    <m/>
    <m/>
    <m/>
    <m/>
    <m/>
    <m/>
    <m/>
    <m/>
    <m/>
    <m/>
    <m/>
    <m/>
    <m/>
    <m/>
    <m/>
    <m/>
    <m/>
    <m/>
    <m/>
    <s v="AP00505159"/>
    <n v="41"/>
    <d v="2017-02-16T00:00:00"/>
    <s v="AP Payments"/>
    <s v="00005487"/>
    <s v="99999"/>
    <m/>
    <m/>
    <s v="AP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178"/>
    <m/>
    <s v="LAPTraining"/>
    <s v="EX00507146"/>
    <n v="8"/>
    <m/>
    <m/>
    <m/>
    <m/>
    <m/>
    <m/>
    <m/>
    <m/>
    <m/>
    <m/>
    <m/>
    <m/>
    <m/>
    <m/>
    <m/>
    <m/>
    <m/>
    <m/>
    <m/>
    <m/>
    <s v="EX00507146"/>
    <n v="8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3.75"/>
    <m/>
    <s v="LAPTraining"/>
    <s v="EX00507146"/>
    <n v="20"/>
    <m/>
    <m/>
    <m/>
    <m/>
    <m/>
    <m/>
    <m/>
    <m/>
    <m/>
    <m/>
    <m/>
    <m/>
    <m/>
    <m/>
    <m/>
    <m/>
    <m/>
    <m/>
    <m/>
    <m/>
    <s v="EX00507146"/>
    <n v="20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5"/>
    <m/>
    <s v="LAPTraining"/>
    <s v="EX00507146"/>
    <n v="15"/>
    <m/>
    <m/>
    <m/>
    <m/>
    <m/>
    <m/>
    <m/>
    <m/>
    <m/>
    <m/>
    <m/>
    <m/>
    <m/>
    <m/>
    <m/>
    <m/>
    <m/>
    <m/>
    <m/>
    <m/>
    <s v="EX00507146"/>
    <n v="15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3.75"/>
    <m/>
    <s v="LAPTraining"/>
    <s v="EX00506675"/>
    <n v="5"/>
    <m/>
    <m/>
    <m/>
    <m/>
    <m/>
    <m/>
    <m/>
    <m/>
    <m/>
    <m/>
    <m/>
    <s v="0000129403"/>
    <n v="2"/>
    <d v="2017-02-21T00:00:00"/>
    <s v="LAPTraining"/>
    <s v="00007"/>
    <s v="14000"/>
    <s v="00412436400"/>
    <s v="incidentals"/>
    <m/>
    <s v="0000129403"/>
    <n v="2"/>
    <d v="2017-02-21T00:00:00"/>
    <s v="LAPTraining"/>
    <s v="0000129403"/>
    <s v="10330"/>
    <m/>
    <m/>
    <s v="EX"/>
  </r>
  <r>
    <s v="Stop Violence Against Women (VSTOP)"/>
    <s v="2015WFAX0018"/>
    <n v="2017"/>
    <n v="8"/>
    <d v="2017-02-27T00:00:00"/>
    <m/>
    <m/>
    <x v="0"/>
    <m/>
    <x v="3"/>
    <x v="0"/>
    <m/>
    <s v="AR Direct Cash Journal"/>
    <n v="19159.39"/>
    <m/>
    <s v="17-02-27AR_DIRJRNL1116"/>
    <s v="AR00511593"/>
    <n v="3"/>
    <m/>
    <m/>
    <m/>
    <m/>
    <m/>
    <m/>
    <m/>
    <m/>
    <m/>
    <m/>
    <m/>
    <m/>
    <m/>
    <m/>
    <m/>
    <m/>
    <m/>
    <m/>
    <m/>
    <m/>
    <s v="AR00511593"/>
    <n v="3"/>
    <d v="2017-02-27T00:00:00"/>
    <s v="AR Direct Cash Journal"/>
    <s v="41400298"/>
    <s v="99999"/>
    <m/>
    <m/>
    <s v="AR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15.5"/>
    <m/>
    <s v="Accounts Payable"/>
    <s v="AP00511451"/>
    <n v="46"/>
    <m/>
    <m/>
    <m/>
    <m/>
    <m/>
    <m/>
    <m/>
    <m/>
    <m/>
    <m/>
    <m/>
    <m/>
    <m/>
    <m/>
    <m/>
    <m/>
    <m/>
    <m/>
    <m/>
    <m/>
    <s v="AP00511451"/>
    <n v="46"/>
    <d v="2017-02-27T00:00:00"/>
    <s v="Accounts Payable"/>
    <s v="00005733"/>
    <s v="99999"/>
    <m/>
    <m/>
    <s v="AP"/>
  </r>
  <r>
    <s v="Stop Violence Against Women (VSTOP)"/>
    <s v="2015WFAX0018"/>
    <n v="2017"/>
    <n v="8"/>
    <d v="2017-02-27T00:00:00"/>
    <m/>
    <m/>
    <x v="0"/>
    <m/>
    <x v="1"/>
    <x v="2"/>
    <m/>
    <s v="Accounts Payable"/>
    <n v="-21.31"/>
    <m/>
    <s v="Accounts Payable"/>
    <s v="AP00511451"/>
    <n v="5"/>
    <m/>
    <m/>
    <m/>
    <m/>
    <m/>
    <m/>
    <m/>
    <m/>
    <m/>
    <m/>
    <m/>
    <m/>
    <m/>
    <m/>
    <m/>
    <m/>
    <m/>
    <m/>
    <m/>
    <m/>
    <s v="AP00511451"/>
    <n v="5"/>
    <d v="2017-02-27T00:00:00"/>
    <s v="Accounts Payable"/>
    <s v="00005747"/>
    <s v="99999"/>
    <m/>
    <m/>
    <s v="AP"/>
  </r>
  <r>
    <s v="Stop Violence Against Women (VSTOP)"/>
    <s v="2015WFAX0018"/>
    <n v="2017"/>
    <n v="8"/>
    <d v="2017-02-27T00:00:00"/>
    <m/>
    <m/>
    <x v="0"/>
    <m/>
    <x v="5"/>
    <x v="0"/>
    <m/>
    <s v="AR Direct Cash Journal"/>
    <n v="-19159.39"/>
    <m/>
    <s v="17-02-27AR_DIRJRNL1116"/>
    <s v="AR00511593"/>
    <n v="24"/>
    <m/>
    <m/>
    <m/>
    <m/>
    <m/>
    <m/>
    <s v="1116"/>
    <n v="3"/>
    <d v="2017-02-27T00:00:00"/>
    <s v="41400298"/>
    <s v="EFT"/>
    <m/>
    <m/>
    <m/>
    <m/>
    <m/>
    <m/>
    <m/>
    <m/>
    <m/>
    <s v="1116"/>
    <n v="3"/>
    <d v="2017-02-27T00:00:00"/>
    <s v="41400298"/>
    <s v="41400298"/>
    <s v="10220"/>
    <m/>
    <m/>
    <s v="AR"/>
  </r>
  <r>
    <s v="Stop Violence Against Women (VSTOP)"/>
    <s v="2015WFAX0018"/>
    <n v="2017"/>
    <n v="9"/>
    <d v="2017-03-02T00:00:00"/>
    <m/>
    <m/>
    <x v="0"/>
    <m/>
    <x v="1"/>
    <x v="1"/>
    <m/>
    <s v="AP Payments"/>
    <n v="76.5"/>
    <m/>
    <s v="Accounts Payable"/>
    <s v="AP00515022"/>
    <n v="58"/>
    <m/>
    <m/>
    <m/>
    <m/>
    <m/>
    <m/>
    <m/>
    <m/>
    <m/>
    <m/>
    <m/>
    <m/>
    <m/>
    <m/>
    <m/>
    <m/>
    <m/>
    <m/>
    <m/>
    <m/>
    <s v="AP00515022"/>
    <n v="58"/>
    <d v="2017-03-02T00:00:00"/>
    <s v="AP Payments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40"/>
    <m/>
    <m/>
    <m/>
    <m/>
    <m/>
    <m/>
    <m/>
    <m/>
    <m/>
    <m/>
    <m/>
    <m/>
    <m/>
    <m/>
    <m/>
    <m/>
    <m/>
    <m/>
    <m/>
    <m/>
    <s v="AP00515022"/>
    <n v="40"/>
    <d v="2017-03-02T00:00:00"/>
    <s v="AP Payments"/>
    <s v="00005759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230.05"/>
    <m/>
    <s v="Accounts Payable"/>
    <s v="AP00515022"/>
    <n v="45"/>
    <m/>
    <m/>
    <m/>
    <m/>
    <m/>
    <m/>
    <m/>
    <m/>
    <m/>
    <m/>
    <m/>
    <m/>
    <m/>
    <m/>
    <m/>
    <m/>
    <m/>
    <m/>
    <m/>
    <m/>
    <s v="AP00515022"/>
    <n v="45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265.36"/>
    <m/>
    <s v="Accounts Payable"/>
    <s v="AP00515022"/>
    <n v="39"/>
    <m/>
    <m/>
    <m/>
    <m/>
    <m/>
    <m/>
    <m/>
    <m/>
    <m/>
    <m/>
    <m/>
    <m/>
    <m/>
    <m/>
    <m/>
    <m/>
    <m/>
    <m/>
    <m/>
    <m/>
    <s v="AP00515022"/>
    <n v="39"/>
    <d v="2017-03-02T00:00:00"/>
    <s v="AP Payments"/>
    <s v="00005759"/>
    <s v="99999"/>
    <m/>
    <m/>
    <s v="AP"/>
  </r>
  <r>
    <s v="Stop Violence Against Women (VSTOP)"/>
    <s v="2015WFAX0018"/>
    <n v="2017"/>
    <n v="9"/>
    <d v="2017-03-03T00:00:00"/>
    <m/>
    <m/>
    <x v="0"/>
    <m/>
    <x v="3"/>
    <x v="1"/>
    <m/>
    <s v="JRNLPayroll030317"/>
    <n v="-21957.279999999999"/>
    <m/>
    <s v="Cash With The Treasurer Of VA"/>
    <s v="0000516799"/>
    <n v="148"/>
    <m/>
    <m/>
    <m/>
    <m/>
    <m/>
    <m/>
    <m/>
    <m/>
    <m/>
    <m/>
    <m/>
    <m/>
    <m/>
    <m/>
    <m/>
    <m/>
    <m/>
    <m/>
    <m/>
    <m/>
    <s v="0000516799"/>
    <n v="148"/>
    <d v="2017-03-03T00:00:00"/>
    <s v="JRNLPayroll030317"/>
    <m/>
    <s v="99999"/>
    <m/>
    <m/>
    <s v="SPJ"/>
  </r>
  <r>
    <s v="Stop Violence Against Women (VSTOP)"/>
    <s v="2015WFAX0018"/>
    <n v="2017"/>
    <n v="9"/>
    <d v="2017-03-09T00:00:00"/>
    <m/>
    <m/>
    <x v="0"/>
    <s v="390001"/>
    <x v="21"/>
    <x v="1"/>
    <m/>
    <s v="Accounts Payable"/>
    <n v="115.5"/>
    <m/>
    <s v="LAP TRAINING."/>
    <s v="AP00523095"/>
    <n v="21"/>
    <s v="00005882"/>
    <n v="1"/>
    <d v="2017-03-07T00:00:00"/>
    <s v="JENNA L COLLINS"/>
    <s v="LAP TRAINING."/>
    <s v="14000"/>
    <m/>
    <m/>
    <m/>
    <m/>
    <m/>
    <m/>
    <m/>
    <m/>
    <m/>
    <m/>
    <m/>
    <m/>
    <m/>
    <m/>
    <s v="00005882"/>
    <n v="1"/>
    <d v="2017-03-07T00:00:00"/>
    <s v="JENNA L COLLINS"/>
    <s v="00005882"/>
    <s v="10330"/>
    <m/>
    <m/>
    <s v="AP"/>
  </r>
  <r>
    <s v="Stop Violence Against Women (VSTOP)"/>
    <s v="2015WFAX0018"/>
    <n v="2017"/>
    <n v="9"/>
    <d v="2017-03-10T00:00:00"/>
    <m/>
    <m/>
    <x v="0"/>
    <m/>
    <x v="3"/>
    <x v="1"/>
    <m/>
    <s v="AP Payments"/>
    <n v="-115.5"/>
    <m/>
    <s v="Cash With The Treasurer Of VA"/>
    <s v="AP00523487"/>
    <n v="8"/>
    <m/>
    <m/>
    <m/>
    <m/>
    <m/>
    <m/>
    <m/>
    <m/>
    <m/>
    <m/>
    <m/>
    <m/>
    <m/>
    <m/>
    <m/>
    <m/>
    <m/>
    <m/>
    <m/>
    <m/>
    <s v="AP00523487"/>
    <n v="8"/>
    <d v="2017-03-10T00:00:00"/>
    <s v="AP Payments"/>
    <s v="00005882"/>
    <s v="99999"/>
    <m/>
    <m/>
    <s v="AP"/>
  </r>
  <r>
    <s v="Stop Violence Against Women (VSTOP)"/>
    <s v="2015WFAX0018"/>
    <n v="2017"/>
    <n v="9"/>
    <d v="2017-03-10T00:00:00"/>
    <m/>
    <m/>
    <x v="0"/>
    <m/>
    <x v="1"/>
    <x v="1"/>
    <m/>
    <s v="AP Payments"/>
    <n v="115.5"/>
    <m/>
    <s v="Accounts Payable"/>
    <s v="AP00523487"/>
    <n v="17"/>
    <m/>
    <m/>
    <m/>
    <m/>
    <m/>
    <m/>
    <m/>
    <m/>
    <m/>
    <m/>
    <m/>
    <m/>
    <m/>
    <m/>
    <m/>
    <m/>
    <m/>
    <m/>
    <m/>
    <m/>
    <s v="AP00523487"/>
    <n v="17"/>
    <d v="2017-03-10T00:00:00"/>
    <s v="AP Payments"/>
    <s v="00005882"/>
    <s v="99999"/>
    <m/>
    <m/>
    <s v="AP"/>
  </r>
  <r>
    <s v="Stop Violence Against Women (VSTOP)"/>
    <s v="2015WFAX0018"/>
    <n v="2017"/>
    <n v="9"/>
    <d v="2017-03-15T00:00:00"/>
    <m/>
    <m/>
    <x v="0"/>
    <s v="390001"/>
    <x v="33"/>
    <x v="1"/>
    <m/>
    <s v="CORR 3_15_17"/>
    <n v="-178.45"/>
    <m/>
    <s v="Travel, Public Carriers"/>
    <s v="0000527418"/>
    <n v="47"/>
    <m/>
    <m/>
    <m/>
    <m/>
    <m/>
    <m/>
    <m/>
    <m/>
    <m/>
    <m/>
    <m/>
    <m/>
    <m/>
    <m/>
    <m/>
    <m/>
    <m/>
    <m/>
    <m/>
    <m/>
    <s v="0000527418"/>
    <n v="47"/>
    <d v="2017-03-15T00:00:00"/>
    <s v="CORR 3_15_17"/>
    <s v="480351"/>
    <s v="10330"/>
    <m/>
    <m/>
    <s v="SPJ"/>
  </r>
  <r>
    <s v="Stop Violence Against Women (VSTOP)"/>
    <s v="2015WFAX0018"/>
    <n v="2017"/>
    <n v="9"/>
    <d v="2017-03-21T00:00:00"/>
    <m/>
    <m/>
    <x v="0"/>
    <m/>
    <x v="1"/>
    <x v="0"/>
    <m/>
    <s v="AP Payments"/>
    <n v="12459"/>
    <m/>
    <s v="Accounts Payable"/>
    <s v="AP00532348"/>
    <n v="33"/>
    <m/>
    <m/>
    <m/>
    <m/>
    <m/>
    <m/>
    <m/>
    <m/>
    <m/>
    <m/>
    <m/>
    <m/>
    <m/>
    <m/>
    <m/>
    <m/>
    <m/>
    <m/>
    <m/>
    <m/>
    <s v="AP00532348"/>
    <n v="33"/>
    <d v="2017-03-21T00:00:00"/>
    <s v="AP Payments"/>
    <s v="00005956"/>
    <s v="99999"/>
    <m/>
    <m/>
    <s v="AP"/>
  </r>
  <r>
    <s v="Stop Violence Against Women (VSTOP)"/>
    <s v="2015WFAX0018"/>
    <n v="2017"/>
    <n v="9"/>
    <d v="2017-03-21T00:00:00"/>
    <m/>
    <m/>
    <x v="0"/>
    <s v="390001"/>
    <x v="21"/>
    <x v="1"/>
    <m/>
    <s v="CORR"/>
    <n v="115.5"/>
    <m/>
    <s v="Travel, Meal Reimb-Not Rpt Irs"/>
    <s v="0000531642"/>
    <n v="8"/>
    <m/>
    <m/>
    <m/>
    <m/>
    <m/>
    <m/>
    <m/>
    <m/>
    <m/>
    <m/>
    <m/>
    <m/>
    <m/>
    <m/>
    <m/>
    <m/>
    <m/>
    <m/>
    <m/>
    <m/>
    <s v="0000531642"/>
    <n v="8"/>
    <d v="2017-03-21T00:00:00"/>
    <s v="CORR"/>
    <s v="129403"/>
    <s v="10330"/>
    <m/>
    <m/>
    <s v="SPJ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48"/>
    <m/>
    <s v="NAVAA"/>
    <s v="EX00684755"/>
    <n v="45"/>
    <m/>
    <m/>
    <m/>
    <m/>
    <m/>
    <m/>
    <m/>
    <m/>
    <m/>
    <m/>
    <m/>
    <m/>
    <m/>
    <m/>
    <m/>
    <m/>
    <m/>
    <m/>
    <m/>
    <m/>
    <s v="EX00684755"/>
    <n v="45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5"/>
    <m/>
    <s v="NAVAA"/>
    <s v="EX00684030"/>
    <n v="39"/>
    <m/>
    <m/>
    <m/>
    <m/>
    <m/>
    <m/>
    <m/>
    <m/>
    <m/>
    <m/>
    <m/>
    <s v="0000155444"/>
    <n v="8"/>
    <d v="2017-09-05T00:00:00"/>
    <s v="NAVAA"/>
    <s v="00001"/>
    <s v="14000"/>
    <s v="00178934000"/>
    <s v="incidentals"/>
    <m/>
    <s v="0000155444"/>
    <n v="8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48"/>
    <m/>
    <s v="NAVAA"/>
    <s v="EX00684030"/>
    <n v="25"/>
    <m/>
    <m/>
    <m/>
    <m/>
    <m/>
    <m/>
    <m/>
    <m/>
    <m/>
    <m/>
    <m/>
    <s v="0000155444"/>
    <n v="1"/>
    <d v="2017-09-05T00:00:00"/>
    <s v="NAVAA"/>
    <s v="00001"/>
    <s v="14000"/>
    <s v="00178934000"/>
    <s v="per diem"/>
    <m/>
    <s v="0000155444"/>
    <n v="1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64"/>
    <m/>
    <s v="NAVAA"/>
    <s v="EX00684030"/>
    <n v="37"/>
    <m/>
    <m/>
    <m/>
    <m/>
    <m/>
    <m/>
    <m/>
    <m/>
    <m/>
    <m/>
    <m/>
    <s v="0000155444"/>
    <n v="7"/>
    <d v="2017-09-05T00:00:00"/>
    <s v="NAVAA"/>
    <s v="00001"/>
    <s v="14000"/>
    <s v="00178934000"/>
    <s v="per diem"/>
    <m/>
    <s v="0000155444"/>
    <n v="7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s v="390001"/>
    <x v="6"/>
    <x v="1"/>
    <m/>
    <s v="Purpose: Project 73000 is used"/>
    <n v="190.44"/>
    <m/>
    <s v="Sept_Pay"/>
    <s v="0000708922"/>
    <n v="57"/>
    <m/>
    <m/>
    <m/>
    <m/>
    <m/>
    <m/>
    <m/>
    <m/>
    <m/>
    <m/>
    <m/>
    <m/>
    <m/>
    <m/>
    <m/>
    <m/>
    <m/>
    <m/>
    <m/>
    <m/>
    <s v="0000708922"/>
    <n v="57"/>
    <d v="2017-09-29T00:00:00"/>
    <s v="Purpose: Project 73000 is used"/>
    <m/>
    <s v="10230"/>
    <m/>
    <m/>
    <s v="SPJ"/>
  </r>
  <r>
    <s v="Stop Violence Against Women (VSTOP)"/>
    <s v="2015WFAX0018"/>
    <n v="2018"/>
    <n v="3"/>
    <d v="2017-09-29T00:00:00"/>
    <m/>
    <m/>
    <x v="0"/>
    <s v="390001"/>
    <x v="7"/>
    <x v="1"/>
    <m/>
    <s v="Purpose: Project 73000 is used"/>
    <n v="171.56"/>
    <m/>
    <s v="Sept_Pay"/>
    <s v="0000708922"/>
    <n v="95"/>
    <m/>
    <m/>
    <m/>
    <m/>
    <m/>
    <m/>
    <m/>
    <m/>
    <m/>
    <m/>
    <m/>
    <m/>
    <m/>
    <m/>
    <m/>
    <m/>
    <m/>
    <m/>
    <m/>
    <m/>
    <s v="0000708922"/>
    <n v="95"/>
    <d v="2017-09-29T00:00:00"/>
    <s v="Purpose: Project 73000 is used"/>
    <m/>
    <s v="10230"/>
    <m/>
    <m/>
    <s v="SPJ"/>
  </r>
  <r>
    <s v="Stop Violence Against Women (VSTOP)"/>
    <s v="2015WFAX0018"/>
    <n v="2018"/>
    <n v="3"/>
    <d v="2017-09-29T00:00:00"/>
    <m/>
    <m/>
    <x v="0"/>
    <s v="390001"/>
    <x v="14"/>
    <x v="1"/>
    <m/>
    <s v="Purpose: Project 73000 is used"/>
    <n v="85.6"/>
    <m/>
    <s v="Sept_Pay"/>
    <s v="0000708922"/>
    <n v="133"/>
    <m/>
    <m/>
    <m/>
    <m/>
    <m/>
    <m/>
    <m/>
    <m/>
    <m/>
    <m/>
    <m/>
    <m/>
    <m/>
    <m/>
    <m/>
    <m/>
    <m/>
    <m/>
    <m/>
    <m/>
    <s v="0000708922"/>
    <n v="133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54"/>
    <m/>
    <s v="Attend  and present @AVA meeti"/>
    <s v="EX00728147"/>
    <n v="36"/>
    <m/>
    <m/>
    <m/>
    <m/>
    <m/>
    <m/>
    <m/>
    <m/>
    <m/>
    <m/>
    <m/>
    <m/>
    <m/>
    <m/>
    <m/>
    <m/>
    <m/>
    <m/>
    <m/>
    <m/>
    <s v="EX00728147"/>
    <n v="36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40.5"/>
    <m/>
    <s v="Attend  and present @AVA meeti"/>
    <s v="EX00728147"/>
    <n v="58"/>
    <m/>
    <m/>
    <m/>
    <m/>
    <m/>
    <m/>
    <m/>
    <m/>
    <m/>
    <m/>
    <m/>
    <m/>
    <m/>
    <m/>
    <m/>
    <m/>
    <m/>
    <m/>
    <m/>
    <m/>
    <s v="EX00728147"/>
    <n v="58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8.72"/>
    <m/>
    <s v="Attend  and present @AVA meeti"/>
    <s v="EX00728147"/>
    <n v="56"/>
    <m/>
    <m/>
    <m/>
    <m/>
    <m/>
    <m/>
    <m/>
    <m/>
    <m/>
    <m/>
    <m/>
    <m/>
    <m/>
    <m/>
    <m/>
    <m/>
    <m/>
    <m/>
    <m/>
    <m/>
    <s v="EX00728147"/>
    <n v="56"/>
    <d v="2017-10-30T00:00:00"/>
    <s v="Expense Accrual Journal"/>
    <s v="0000160763"/>
    <s v="99999"/>
    <m/>
    <m/>
    <s v="EX"/>
  </r>
  <r>
    <s v="Stop Violence Against Women (VSTOP)"/>
    <s v="2015WFAX0018"/>
    <n v="2018"/>
    <n v="6"/>
    <d v="2017-12-15T00:00:00"/>
    <m/>
    <m/>
    <x v="1"/>
    <m/>
    <x v="3"/>
    <x v="1"/>
    <m/>
    <s v="Purpose: To Charge Indirect co"/>
    <n v="1333.76"/>
    <m/>
    <s v="Cash With The Treasurer Of VA"/>
    <s v="0000769486"/>
    <n v="93"/>
    <m/>
    <m/>
    <m/>
    <m/>
    <m/>
    <m/>
    <m/>
    <m/>
    <m/>
    <m/>
    <m/>
    <m/>
    <m/>
    <m/>
    <m/>
    <m/>
    <m/>
    <m/>
    <m/>
    <m/>
    <s v="0000769486"/>
    <n v="93"/>
    <d v="2017-12-15T00:00:00"/>
    <s v="Purpose: To Charge Indirect co"/>
    <m/>
    <s v="99999"/>
    <m/>
    <m/>
    <s v="SPJ"/>
  </r>
  <r>
    <s v="Stop Violence Against Women (VSTOP)"/>
    <s v="2015WFAX0018"/>
    <n v="2018"/>
    <n v="6"/>
    <d v="2017-12-15T00:00:00"/>
    <m/>
    <m/>
    <x v="1"/>
    <m/>
    <x v="22"/>
    <x v="1"/>
    <m/>
    <s v="Purpose: To Charge Indirect co"/>
    <n v="-1333.76"/>
    <m/>
    <s v="Rcvry Stwde Ind Cst Grant/Cont"/>
    <s v="0000769486"/>
    <n v="40"/>
    <m/>
    <m/>
    <m/>
    <m/>
    <m/>
    <m/>
    <m/>
    <m/>
    <m/>
    <m/>
    <m/>
    <m/>
    <m/>
    <m/>
    <m/>
    <m/>
    <m/>
    <m/>
    <m/>
    <m/>
    <s v="0000769486"/>
    <n v="40"/>
    <d v="2017-12-15T00:00:00"/>
    <s v="Purpose: To Charge Indirect co"/>
    <m/>
    <s v="10230"/>
    <m/>
    <m/>
    <s v="SPJ"/>
  </r>
  <r>
    <s v="Stop Violence Against Women (VSTOP)"/>
    <s v="2015WFAX0018"/>
    <n v="2018"/>
    <n v="6"/>
    <d v="2017-12-15T00:00:00"/>
    <m/>
    <m/>
    <x v="0"/>
    <m/>
    <x v="3"/>
    <x v="1"/>
    <m/>
    <s v="AR Direct Cash Journal"/>
    <n v="7453.84"/>
    <m/>
    <s v="17-12-15AR_DIRJRNL1953"/>
    <s v="AR00769975"/>
    <n v="5"/>
    <m/>
    <m/>
    <m/>
    <m/>
    <m/>
    <m/>
    <m/>
    <m/>
    <m/>
    <m/>
    <m/>
    <m/>
    <m/>
    <m/>
    <m/>
    <m/>
    <m/>
    <m/>
    <m/>
    <m/>
    <s v="AR00769975"/>
    <n v="5"/>
    <d v="2017-12-15T00:00:00"/>
    <s v="AR Direct Cash Journal"/>
    <s v="41405450"/>
    <s v="99999"/>
    <m/>
    <m/>
    <s v="AR"/>
  </r>
  <r>
    <s v="Stop Violence Against Women (VSTOP)"/>
    <s v="2015WFAX0018"/>
    <n v="2018"/>
    <n v="6"/>
    <d v="2017-12-15T00:00:00"/>
    <m/>
    <m/>
    <x v="0"/>
    <m/>
    <x v="3"/>
    <x v="1"/>
    <m/>
    <s v="Purpose: To Charge Indirect co"/>
    <n v="-17030.27"/>
    <m/>
    <s v="Cash With The Treasurer Of VA"/>
    <s v="0000769486"/>
    <n v="59"/>
    <m/>
    <m/>
    <m/>
    <m/>
    <m/>
    <m/>
    <m/>
    <m/>
    <m/>
    <m/>
    <m/>
    <m/>
    <m/>
    <m/>
    <m/>
    <m/>
    <m/>
    <m/>
    <m/>
    <m/>
    <s v="0000769486"/>
    <n v="59"/>
    <d v="2017-12-15T00:00:00"/>
    <s v="Purpose: To Charge Indirect co"/>
    <m/>
    <s v="99999"/>
    <m/>
    <m/>
    <s v="SPJ"/>
  </r>
  <r>
    <s v="Stop Violence Against Women (VSTOP)"/>
    <s v="2015WFAX0018"/>
    <n v="2018"/>
    <n v="6"/>
    <d v="2017-12-31T00:00:00"/>
    <m/>
    <m/>
    <x v="0"/>
    <s v="390001"/>
    <x v="12"/>
    <x v="1"/>
    <m/>
    <s v="Purpose: Project 73000 is used"/>
    <n v="14893.66"/>
    <m/>
    <s v="Dec Pay"/>
    <s v="0000779711"/>
    <n v="171"/>
    <m/>
    <m/>
    <m/>
    <m/>
    <m/>
    <m/>
    <m/>
    <m/>
    <m/>
    <m/>
    <m/>
    <m/>
    <m/>
    <m/>
    <m/>
    <m/>
    <m/>
    <m/>
    <m/>
    <m/>
    <s v="0000779711"/>
    <n v="171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11T00:00:00"/>
    <m/>
    <m/>
    <x v="0"/>
    <m/>
    <x v="5"/>
    <x v="1"/>
    <m/>
    <s v="AR Direct Cash Journal"/>
    <n v="-25146.45"/>
    <m/>
    <s v="18-01-11AR_DIRJRNL2013"/>
    <s v="AR00787802"/>
    <n v="35"/>
    <m/>
    <m/>
    <m/>
    <m/>
    <m/>
    <m/>
    <s v="2013"/>
    <n v="1"/>
    <d v="2018-01-11T00:00:00"/>
    <s v="41405452"/>
    <s v="EFT"/>
    <m/>
    <m/>
    <m/>
    <m/>
    <m/>
    <m/>
    <m/>
    <m/>
    <m/>
    <s v="2013"/>
    <n v="1"/>
    <d v="2018-01-11T00:00:00"/>
    <s v="41405452"/>
    <s v="41405452"/>
    <s v="10230"/>
    <m/>
    <m/>
    <s v="AR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58.85"/>
    <m/>
    <s v="VCCJA Conference"/>
    <s v="EX00788414"/>
    <n v="28"/>
    <m/>
    <m/>
    <m/>
    <m/>
    <m/>
    <m/>
    <m/>
    <m/>
    <m/>
    <m/>
    <m/>
    <m/>
    <m/>
    <m/>
    <m/>
    <m/>
    <m/>
    <m/>
    <m/>
    <m/>
    <s v="EX00788414"/>
    <n v="28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9T00:00:00"/>
    <m/>
    <m/>
    <x v="0"/>
    <m/>
    <x v="1"/>
    <x v="0"/>
    <m/>
    <s v="AP Payments"/>
    <n v="20735.43"/>
    <m/>
    <s v="Accounts Payable"/>
    <s v="AP00791755"/>
    <n v="184"/>
    <m/>
    <m/>
    <m/>
    <m/>
    <m/>
    <m/>
    <m/>
    <m/>
    <m/>
    <m/>
    <m/>
    <m/>
    <m/>
    <m/>
    <m/>
    <m/>
    <m/>
    <m/>
    <m/>
    <m/>
    <s v="AP00791755"/>
    <n v="184"/>
    <d v="2018-01-19T00:00:00"/>
    <s v="AP Payments"/>
    <s v="00010187"/>
    <s v="99999"/>
    <m/>
    <m/>
    <s v="AP"/>
  </r>
  <r>
    <s v="Stop Violence Against Women (VSTOP)"/>
    <s v="2015WFAX0018"/>
    <n v="2018"/>
    <n v="7"/>
    <d v="2018-01-23T00:00:00"/>
    <m/>
    <m/>
    <x v="0"/>
    <m/>
    <x v="5"/>
    <x v="1"/>
    <m/>
    <s v="AR Direct Cash Journal"/>
    <n v="-39993.01"/>
    <m/>
    <s v="18-01-23AR_DIRJRNL2037"/>
    <s v="AR00794522"/>
    <n v="3"/>
    <m/>
    <m/>
    <m/>
    <m/>
    <m/>
    <m/>
    <s v="2037"/>
    <n v="2"/>
    <d v="2018-01-23T00:00:00"/>
    <s v="41405454"/>
    <s v="CC"/>
    <m/>
    <m/>
    <m/>
    <m/>
    <m/>
    <m/>
    <m/>
    <m/>
    <m/>
    <s v="2037"/>
    <n v="2"/>
    <d v="2018-01-23T00:00:00"/>
    <s v="41405454"/>
    <s v="41405454"/>
    <s v="10230"/>
    <m/>
    <m/>
    <s v="AR"/>
  </r>
  <r>
    <s v="Stop Violence Against Women (VSTOP)"/>
    <s v="2015WFAX0018"/>
    <n v="2018"/>
    <n v="7"/>
    <d v="2018-01-31T00:00:00"/>
    <m/>
    <m/>
    <x v="0"/>
    <s v="390001"/>
    <x v="12"/>
    <x v="1"/>
    <m/>
    <s v="Purpose: Project 73000 is used"/>
    <n v="13767.67"/>
    <m/>
    <s v="Jan Pay"/>
    <s v="0000803007"/>
    <n v="171"/>
    <m/>
    <m/>
    <m/>
    <m/>
    <m/>
    <m/>
    <m/>
    <m/>
    <m/>
    <m/>
    <m/>
    <m/>
    <m/>
    <m/>
    <m/>
    <m/>
    <m/>
    <m/>
    <m/>
    <m/>
    <s v="0000803007"/>
    <n v="171"/>
    <d v="2018-01-31T00:00:00"/>
    <s v="Purpose: Project 73000 is used"/>
    <m/>
    <s v="10230"/>
    <m/>
    <m/>
    <s v="SPJ"/>
  </r>
  <r>
    <s v="Stop Violence Against Women (VSTOP)"/>
    <s v="2015WFAX0018"/>
    <n v="2017"/>
    <n v="10"/>
    <d v="2017-04-06T00:00:00"/>
    <m/>
    <m/>
    <x v="0"/>
    <s v="390001"/>
    <x v="5"/>
    <x v="2"/>
    <m/>
    <s v="Corrections for mis keyed draw"/>
    <n v="-52300"/>
    <m/>
    <s v="Correction  Balance Fed Funds"/>
    <s v="0000547553"/>
    <n v="1"/>
    <m/>
    <m/>
    <m/>
    <m/>
    <m/>
    <m/>
    <m/>
    <m/>
    <m/>
    <m/>
    <m/>
    <m/>
    <m/>
    <m/>
    <m/>
    <m/>
    <m/>
    <m/>
    <m/>
    <m/>
    <s v="0000547553"/>
    <n v="1"/>
    <d v="2017-04-06T00:00:00"/>
    <s v="Corrections for mis keyed draw"/>
    <m/>
    <s v="10230"/>
    <m/>
    <m/>
    <s v="ONL"/>
  </r>
  <r>
    <s v="Stop Violence Against Women (VSTOP)"/>
    <s v="2015WFAX0018"/>
    <n v="2017"/>
    <n v="10"/>
    <d v="2017-04-12T00:00:00"/>
    <m/>
    <m/>
    <x v="0"/>
    <m/>
    <x v="5"/>
    <x v="0"/>
    <m/>
    <s v="AR Direct Cash Journal"/>
    <n v="-60366.33"/>
    <m/>
    <s v="17-04-12AR_DIRJRNL1252"/>
    <s v="AR00550478"/>
    <n v="27"/>
    <m/>
    <m/>
    <m/>
    <m/>
    <m/>
    <m/>
    <s v="1252"/>
    <n v="5"/>
    <d v="2017-04-12T00:00:00"/>
    <s v="41400304"/>
    <s v="EFT"/>
    <m/>
    <m/>
    <m/>
    <m/>
    <m/>
    <m/>
    <m/>
    <m/>
    <m/>
    <s v="1252"/>
    <n v="5"/>
    <d v="2017-04-12T00:00:00"/>
    <s v="41400304"/>
    <s v="41400304"/>
    <s v="10220"/>
    <m/>
    <m/>
    <s v="AR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160.11000000000001"/>
    <m/>
    <s v="Travel, Public Carriers"/>
    <s v="0000553589"/>
    <n v="11"/>
    <m/>
    <m/>
    <m/>
    <m/>
    <m/>
    <m/>
    <m/>
    <m/>
    <m/>
    <m/>
    <m/>
    <m/>
    <m/>
    <m/>
    <m/>
    <m/>
    <m/>
    <m/>
    <m/>
    <m/>
    <s v="0000553589"/>
    <n v="11"/>
    <d v="2017-04-17T00:00:00"/>
    <s v="BOA_MAR17"/>
    <m/>
    <s v="10230"/>
    <m/>
    <m/>
    <s v="ONL"/>
  </r>
  <r>
    <s v="Stop Violence Against Women (VSTOP)"/>
    <s v="2015WFAX0018"/>
    <n v="2017"/>
    <n v="10"/>
    <d v="2017-04-21T00:00:00"/>
    <m/>
    <m/>
    <x v="0"/>
    <s v="390001"/>
    <x v="0"/>
    <x v="0"/>
    <m/>
    <s v="Accounts Payable"/>
    <n v="7602.93"/>
    <m/>
    <s v="17-A4064VA15 V-STOP"/>
    <s v="AP00558523"/>
    <n v="95"/>
    <s v="00006347"/>
    <n v="1"/>
    <d v="2017-04-18T00:00:00"/>
    <s v="County of Dinwiddie"/>
    <s v="17-A4064VA15 V-STOP"/>
    <s v="14000"/>
    <m/>
    <m/>
    <m/>
    <m/>
    <m/>
    <m/>
    <m/>
    <m/>
    <m/>
    <m/>
    <m/>
    <m/>
    <m/>
    <m/>
    <s v="00006347"/>
    <n v="1"/>
    <d v="2017-04-18T00:00:00"/>
    <s v="County of Dinwiddie"/>
    <s v="00006347"/>
    <s v="10220"/>
    <s v="053"/>
    <m/>
    <s v="AP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54"/>
    <m/>
    <s v="STOP ADMIN. CONF."/>
    <s v="EX00561839"/>
    <n v="17"/>
    <m/>
    <m/>
    <m/>
    <m/>
    <m/>
    <m/>
    <m/>
    <m/>
    <m/>
    <m/>
    <m/>
    <s v="0000136201"/>
    <n v="9"/>
    <d v="2017-04-12T00:00:00"/>
    <s v="STOP ADMIN. CONF."/>
    <s v="00001"/>
    <s v="14000"/>
    <s v="00412436400"/>
    <s v="per diem"/>
    <m/>
    <s v="0000136201"/>
    <n v="9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54"/>
    <m/>
    <s v="STOP ADMIN. CONF."/>
    <s v="EX00562369"/>
    <n v="18"/>
    <m/>
    <m/>
    <m/>
    <m/>
    <m/>
    <m/>
    <m/>
    <m/>
    <m/>
    <m/>
    <m/>
    <m/>
    <m/>
    <m/>
    <m/>
    <m/>
    <m/>
    <m/>
    <m/>
    <m/>
    <s v="EX00562369"/>
    <n v="18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3.75"/>
    <m/>
    <s v="STOP ADMIN. CONF."/>
    <s v="EX00562369"/>
    <n v="10"/>
    <m/>
    <m/>
    <m/>
    <m/>
    <m/>
    <m/>
    <m/>
    <m/>
    <m/>
    <m/>
    <m/>
    <m/>
    <m/>
    <m/>
    <m/>
    <m/>
    <m/>
    <m/>
    <m/>
    <m/>
    <s v="EX00562369"/>
    <n v="10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s v="390001"/>
    <x v="7"/>
    <x v="1"/>
    <m/>
    <s v="Apr_Pay"/>
    <n v="173.38"/>
    <m/>
    <s v="Retiree Health Ins Cr Premium"/>
    <s v="0000575163"/>
    <n v="68"/>
    <m/>
    <m/>
    <m/>
    <m/>
    <m/>
    <m/>
    <m/>
    <m/>
    <m/>
    <m/>
    <m/>
    <m/>
    <m/>
    <m/>
    <m/>
    <m/>
    <m/>
    <m/>
    <m/>
    <m/>
    <s v="0000575163"/>
    <n v="68"/>
    <d v="2017-05-01T00:00:00"/>
    <s v="Apr_Pay"/>
    <s v="PAY"/>
    <s v="10230"/>
    <m/>
    <m/>
    <s v="SPJ"/>
  </r>
  <r>
    <s v="Stop Violence Against Women (VSTOP)"/>
    <s v="2015WFAX0018"/>
    <n v="2017"/>
    <n v="11"/>
    <d v="2017-05-18T00:00:00"/>
    <m/>
    <m/>
    <x v="0"/>
    <m/>
    <x v="1"/>
    <x v="1"/>
    <m/>
    <s v="AP Payments"/>
    <n v="115.5"/>
    <m/>
    <s v="Accounts Payable"/>
    <s v="AP00583353"/>
    <n v="126"/>
    <m/>
    <m/>
    <m/>
    <m/>
    <m/>
    <m/>
    <m/>
    <m/>
    <m/>
    <m/>
    <m/>
    <m/>
    <m/>
    <m/>
    <m/>
    <m/>
    <m/>
    <m/>
    <m/>
    <m/>
    <s v="AP00583353"/>
    <n v="126"/>
    <d v="2017-05-18T00:00:00"/>
    <s v="AP Payments"/>
    <s v="00006921"/>
    <s v="99999"/>
    <m/>
    <m/>
    <s v="AP"/>
  </r>
  <r>
    <s v="Stop Violence Against Women (VSTOP)"/>
    <s v="2015WFAX0018"/>
    <n v="2017"/>
    <n v="11"/>
    <d v="2017-05-23T00:00:00"/>
    <m/>
    <m/>
    <x v="0"/>
    <m/>
    <x v="3"/>
    <x v="0"/>
    <m/>
    <s v="AR Direct Cash Journal"/>
    <n v="67009.62"/>
    <m/>
    <s v="17-05-23AR_DIRJRNL1360"/>
    <s v="AR00587575"/>
    <n v="14"/>
    <m/>
    <m/>
    <m/>
    <m/>
    <m/>
    <m/>
    <m/>
    <m/>
    <m/>
    <m/>
    <m/>
    <m/>
    <m/>
    <m/>
    <m/>
    <m/>
    <m/>
    <m/>
    <m/>
    <m/>
    <s v="AR00587575"/>
    <n v="14"/>
    <d v="2017-05-23T00:00:00"/>
    <s v="AR Direct Cash Journal"/>
    <s v="41400308"/>
    <s v="99999"/>
    <m/>
    <m/>
    <s v="AR"/>
  </r>
  <r>
    <s v="Stop Violence Against Women (VSTOP)"/>
    <s v="2015WFAX0018"/>
    <n v="2017"/>
    <n v="8"/>
    <d v="2017-02-09T00:00:00"/>
    <m/>
    <m/>
    <x v="0"/>
    <m/>
    <x v="1"/>
    <x v="0"/>
    <m/>
    <s v="AP Payments"/>
    <n v="4208.04"/>
    <m/>
    <s v="Accounts Payable"/>
    <s v="AP00498072"/>
    <n v="171"/>
    <m/>
    <m/>
    <m/>
    <m/>
    <m/>
    <m/>
    <m/>
    <m/>
    <m/>
    <m/>
    <m/>
    <m/>
    <m/>
    <m/>
    <m/>
    <m/>
    <m/>
    <m/>
    <m/>
    <m/>
    <s v="AP00498072"/>
    <n v="171"/>
    <d v="2017-02-09T00:00:00"/>
    <s v="AP Payments"/>
    <s v="00005353"/>
    <s v="99999"/>
    <m/>
    <m/>
    <s v="AP"/>
  </r>
  <r>
    <s v="Stop Violence Against Women (VSTOP)"/>
    <s v="2015WFAX0018"/>
    <n v="2017"/>
    <n v="8"/>
    <d v="2017-02-14T00:00:00"/>
    <m/>
    <m/>
    <x v="0"/>
    <m/>
    <x v="5"/>
    <x v="0"/>
    <m/>
    <s v="AR Direct Cash Journal"/>
    <n v="-45729.279999999999"/>
    <m/>
    <s v="17-02-14AR_DIRJRNL1086"/>
    <s v="AR00502471"/>
    <n v="11"/>
    <m/>
    <m/>
    <m/>
    <m/>
    <m/>
    <m/>
    <s v="1086"/>
    <n v="5"/>
    <d v="2017-02-14T00:00:00"/>
    <s v="41400296"/>
    <s v="EFT"/>
    <m/>
    <m/>
    <m/>
    <m/>
    <m/>
    <m/>
    <m/>
    <m/>
    <m/>
    <s v="1086"/>
    <n v="5"/>
    <d v="2017-02-14T00:00:00"/>
    <s v="41400296"/>
    <s v="41400296"/>
    <s v="10220"/>
    <m/>
    <m/>
    <s v="AR"/>
  </r>
  <r>
    <s v="Stop Violence Against Women (VSTOP)"/>
    <s v="2015WFAX0018"/>
    <n v="2017"/>
    <n v="8"/>
    <d v="2017-02-15T00:00:00"/>
    <m/>
    <m/>
    <x v="0"/>
    <m/>
    <x v="22"/>
    <x v="1"/>
    <m/>
    <s v="AR Direct Cash Journal"/>
    <n v="-2864.61"/>
    <m/>
    <s v="17-02-15AR_DIRJRNL1094"/>
    <s v="AR00503673"/>
    <n v="28"/>
    <m/>
    <m/>
    <m/>
    <m/>
    <m/>
    <m/>
    <s v="1094"/>
    <n v="2"/>
    <d v="2017-02-15T00:00:00"/>
    <s v="41405405"/>
    <s v="EFT"/>
    <m/>
    <m/>
    <m/>
    <m/>
    <m/>
    <m/>
    <m/>
    <m/>
    <m/>
    <s v="1094"/>
    <n v="2"/>
    <d v="2017-02-15T00:00:00"/>
    <s v="41405405"/>
    <s v="41405405"/>
    <s v="10230"/>
    <m/>
    <m/>
    <s v="AR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178"/>
    <m/>
    <s v="LAPTraining"/>
    <s v="EX00506675"/>
    <n v="8"/>
    <m/>
    <m/>
    <m/>
    <m/>
    <m/>
    <m/>
    <m/>
    <m/>
    <m/>
    <m/>
    <m/>
    <m/>
    <m/>
    <m/>
    <m/>
    <m/>
    <m/>
    <m/>
    <m/>
    <m/>
    <s v="EX00506675"/>
    <n v="8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11"/>
    <m/>
    <s v="LAPTraining"/>
    <s v="EX00506675"/>
    <n v="12"/>
    <m/>
    <m/>
    <m/>
    <m/>
    <m/>
    <m/>
    <m/>
    <m/>
    <m/>
    <m/>
    <m/>
    <m/>
    <m/>
    <m/>
    <m/>
    <m/>
    <m/>
    <m/>
    <m/>
    <m/>
    <s v="EX00506675"/>
    <n v="12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3.75"/>
    <m/>
    <s v="LAPTraining"/>
    <s v="EX00506675"/>
    <n v="6"/>
    <m/>
    <m/>
    <m/>
    <m/>
    <m/>
    <m/>
    <m/>
    <m/>
    <m/>
    <m/>
    <m/>
    <m/>
    <m/>
    <m/>
    <m/>
    <m/>
    <m/>
    <m/>
    <m/>
    <m/>
    <s v="EX00506675"/>
    <n v="6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9"/>
    <x v="1"/>
    <m/>
    <s v="JRNLWithSue"/>
    <n v="38116.480000000003"/>
    <m/>
    <s v="Rcvry Agy GF Ind Cst Grnt/Cont"/>
    <s v="0000506562"/>
    <n v="6"/>
    <m/>
    <m/>
    <m/>
    <m/>
    <m/>
    <m/>
    <m/>
    <m/>
    <m/>
    <m/>
    <m/>
    <m/>
    <m/>
    <m/>
    <m/>
    <m/>
    <m/>
    <m/>
    <m/>
    <m/>
    <s v="0000506562"/>
    <n v="6"/>
    <d v="2017-02-21T00:00:00"/>
    <s v="JRNLWithSue"/>
    <s v="DC1094"/>
    <s v="10230"/>
    <m/>
    <m/>
    <s v="SPJ"/>
  </r>
  <r>
    <s v="Stop Violence Against Women (VSTOP)"/>
    <s v="2015WFAX0018"/>
    <n v="2017"/>
    <n v="8"/>
    <d v="2017-02-23T00:00:00"/>
    <m/>
    <m/>
    <x v="0"/>
    <m/>
    <x v="3"/>
    <x v="1"/>
    <m/>
    <s v="AR Direct Cash Journal"/>
    <n v="24100"/>
    <m/>
    <s v="17-02-23AR_DIRJRNL1108"/>
    <s v="AR00509279"/>
    <n v="14"/>
    <m/>
    <m/>
    <m/>
    <m/>
    <m/>
    <m/>
    <m/>
    <m/>
    <m/>
    <m/>
    <m/>
    <m/>
    <m/>
    <m/>
    <m/>
    <m/>
    <m/>
    <m/>
    <m/>
    <m/>
    <s v="AR00509279"/>
    <n v="14"/>
    <d v="2017-02-23T00:00:00"/>
    <s v="AR Direct Cash Journal"/>
    <s v="1108"/>
    <s v="99999"/>
    <m/>
    <m/>
    <s v="AR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9"/>
    <m/>
    <s v="Letghality Assesment Protocol"/>
    <s v="EX00509045"/>
    <n v="56"/>
    <m/>
    <m/>
    <m/>
    <m/>
    <m/>
    <m/>
    <m/>
    <m/>
    <m/>
    <m/>
    <m/>
    <m/>
    <m/>
    <m/>
    <m/>
    <m/>
    <m/>
    <m/>
    <m/>
    <m/>
    <s v="EX00509045"/>
    <n v="56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s v="390001"/>
    <x v="25"/>
    <x v="1"/>
    <m/>
    <s v="Expense Accrual Journal"/>
    <n v="89"/>
    <m/>
    <s v="Letghality Assesment Protocol"/>
    <s v="EX00509045"/>
    <n v="49"/>
    <m/>
    <m/>
    <m/>
    <m/>
    <m/>
    <m/>
    <m/>
    <m/>
    <m/>
    <m/>
    <m/>
    <s v="0000129726"/>
    <n v="3"/>
    <d v="2017-02-23T00:00:00"/>
    <s v="Letghality Assesment Protocol"/>
    <s v="00007"/>
    <s v="14000"/>
    <s v="00687611000"/>
    <s v="hotel"/>
    <m/>
    <s v="0000129726"/>
    <n v="3"/>
    <d v="2017-02-23T00:00:00"/>
    <s v="Letghality Assesment Protocol"/>
    <s v="0000129726"/>
    <s v="10330"/>
    <m/>
    <m/>
    <s v="EX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28"/>
    <m/>
    <m/>
    <m/>
    <m/>
    <m/>
    <m/>
    <m/>
    <m/>
    <m/>
    <m/>
    <m/>
    <m/>
    <m/>
    <m/>
    <m/>
    <m/>
    <m/>
    <m/>
    <m/>
    <m/>
    <s v="AP00514218"/>
    <n v="28"/>
    <d v="2017-03-01T00:00:00"/>
    <s v="Accounts Payable"/>
    <s v="00005774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1925"/>
    <n v="84"/>
    <m/>
    <m/>
    <m/>
    <m/>
    <m/>
    <m/>
    <m/>
    <m/>
    <m/>
    <m/>
    <m/>
    <m/>
    <m/>
    <m/>
    <m/>
    <m/>
    <m/>
    <m/>
    <m/>
    <m/>
    <s v="AP00511925"/>
    <n v="84"/>
    <d v="2017-03-01T00:00:00"/>
    <s v="AP Payments"/>
    <s v="00005735"/>
    <s v="99999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50"/>
    <s v="00005774"/>
    <n v="1"/>
    <d v="2017-03-01T00:00:00"/>
    <s v="PETERSON           SEAN           L"/>
    <s v="LAP TRAINING."/>
    <s v="14000"/>
    <m/>
    <m/>
    <m/>
    <m/>
    <m/>
    <m/>
    <m/>
    <m/>
    <m/>
    <m/>
    <m/>
    <m/>
    <m/>
    <m/>
    <s v="00005774"/>
    <n v="1"/>
    <d v="2017-03-01T00:00:00"/>
    <s v="PETERSON           SEAN           L"/>
    <s v="00005774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16"/>
    <m/>
    <m/>
    <m/>
    <m/>
    <m/>
    <m/>
    <m/>
    <m/>
    <m/>
    <m/>
    <m/>
    <m/>
    <m/>
    <m/>
    <m/>
    <m/>
    <m/>
    <m/>
    <m/>
    <m/>
    <s v="AP00515022"/>
    <n v="16"/>
    <d v="2017-03-02T00:00:00"/>
    <s v="AP Payments"/>
    <s v="00005762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76.5"/>
    <m/>
    <s v="Cash With The Treasurer Of VA"/>
    <s v="AP00515022"/>
    <n v="27"/>
    <m/>
    <m/>
    <m/>
    <m/>
    <m/>
    <m/>
    <m/>
    <m/>
    <m/>
    <m/>
    <m/>
    <m/>
    <m/>
    <m/>
    <m/>
    <m/>
    <m/>
    <m/>
    <m/>
    <m/>
    <s v="AP00515022"/>
    <n v="27"/>
    <d v="2017-03-02T00:00:00"/>
    <s v="AP Payments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0"/>
    <m/>
    <s v="Accounts Payable"/>
    <s v="AP00515022"/>
    <n v="44"/>
    <m/>
    <m/>
    <m/>
    <m/>
    <m/>
    <m/>
    <m/>
    <m/>
    <m/>
    <m/>
    <m/>
    <m/>
    <m/>
    <m/>
    <m/>
    <m/>
    <m/>
    <m/>
    <m/>
    <m/>
    <s v="AP00515022"/>
    <n v="44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46"/>
    <m/>
    <m/>
    <m/>
    <m/>
    <m/>
    <m/>
    <m/>
    <m/>
    <m/>
    <m/>
    <m/>
    <m/>
    <m/>
    <m/>
    <m/>
    <m/>
    <m/>
    <m/>
    <m/>
    <m/>
    <s v="AP00515022"/>
    <n v="46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72.27"/>
    <m/>
    <s v="Accounts Payable"/>
    <s v="AP00515022"/>
    <n v="41"/>
    <m/>
    <m/>
    <m/>
    <m/>
    <m/>
    <m/>
    <m/>
    <m/>
    <m/>
    <m/>
    <m/>
    <m/>
    <m/>
    <m/>
    <m/>
    <m/>
    <m/>
    <m/>
    <m/>
    <m/>
    <s v="AP00515022"/>
    <n v="41"/>
    <d v="2017-03-02T00:00:00"/>
    <s v="AP Payments"/>
    <s v="00005760"/>
    <s v="99999"/>
    <m/>
    <m/>
    <s v="AP"/>
  </r>
  <r>
    <s v="Stop Violence Against Women (VSTOP)"/>
    <s v="2015WFAX0018"/>
    <n v="2017"/>
    <n v="9"/>
    <d v="2017-03-03T00:00:00"/>
    <m/>
    <m/>
    <x v="0"/>
    <s v="390001"/>
    <x v="7"/>
    <x v="1"/>
    <m/>
    <s v="JRNLPayroll030317"/>
    <n v="172.65"/>
    <m/>
    <s v="Retiree Health Ins Cr Premium"/>
    <s v="0000516799"/>
    <n v="68"/>
    <m/>
    <m/>
    <m/>
    <m/>
    <m/>
    <m/>
    <m/>
    <m/>
    <m/>
    <m/>
    <m/>
    <m/>
    <m/>
    <m/>
    <m/>
    <m/>
    <m/>
    <m/>
    <m/>
    <m/>
    <s v="0000516799"/>
    <n v="68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10"/>
    <x v="1"/>
    <m/>
    <s v="JRNLPayroll030317"/>
    <n v="96.57"/>
    <m/>
    <s v="VSDB &amp; Longterm Disability Ins"/>
    <s v="0000516799"/>
    <n v="85"/>
    <m/>
    <m/>
    <m/>
    <m/>
    <m/>
    <m/>
    <m/>
    <m/>
    <m/>
    <m/>
    <m/>
    <m/>
    <m/>
    <m/>
    <m/>
    <m/>
    <m/>
    <m/>
    <m/>
    <m/>
    <s v="0000516799"/>
    <n v="85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12"/>
    <x v="1"/>
    <m/>
    <s v="JRNLPayroll030317"/>
    <n v="14631.55"/>
    <m/>
    <s v="Salaries, Classified"/>
    <s v="0000516799"/>
    <n v="123"/>
    <m/>
    <m/>
    <m/>
    <m/>
    <m/>
    <m/>
    <m/>
    <m/>
    <m/>
    <m/>
    <m/>
    <m/>
    <m/>
    <m/>
    <m/>
    <m/>
    <m/>
    <m/>
    <m/>
    <m/>
    <s v="0000516799"/>
    <n v="123"/>
    <d v="2017-03-03T00:00:00"/>
    <s v="JRNLPayroll030317"/>
    <s v="FEBTS"/>
    <s v="10230"/>
    <m/>
    <m/>
    <s v="SPJ"/>
  </r>
  <r>
    <s v="Stop Violence Against Women (VSTOP)"/>
    <s v="2015WFAX0018"/>
    <n v="2017"/>
    <n v="8"/>
    <d v="2017-02-27T00:00:00"/>
    <m/>
    <m/>
    <x v="0"/>
    <s v="390001"/>
    <x v="18"/>
    <x v="1"/>
    <m/>
    <s v="Accounts Payable"/>
    <n v="172.27"/>
    <m/>
    <s v="LAP Training."/>
    <s v="AP00511451"/>
    <n v="61"/>
    <s v="00005735"/>
    <n v="1"/>
    <d v="2017-02-27T00:00:00"/>
    <s v="SARAH E NOKES"/>
    <s v="LAP Training."/>
    <s v="14000"/>
    <m/>
    <m/>
    <m/>
    <m/>
    <m/>
    <m/>
    <m/>
    <m/>
    <m/>
    <m/>
    <m/>
    <m/>
    <m/>
    <m/>
    <s v="00005735"/>
    <n v="1"/>
    <d v="2017-02-27T00:00:00"/>
    <s v="SARAH E NOKES"/>
    <s v="00005735"/>
    <s v="10330"/>
    <m/>
    <m/>
    <s v="AP"/>
  </r>
  <r>
    <s v="Stop Violence Against Women (VSTOP)"/>
    <s v="2015WFAX0018"/>
    <n v="2017"/>
    <n v="8"/>
    <d v="2017-02-27T00:00:00"/>
    <m/>
    <m/>
    <x v="0"/>
    <s v="390001"/>
    <x v="21"/>
    <x v="1"/>
    <m/>
    <s v="Accounts Payable"/>
    <n v="115.5"/>
    <m/>
    <s v="LAP Training."/>
    <s v="AP00511451"/>
    <n v="62"/>
    <s v="00005733"/>
    <n v="1"/>
    <d v="2017-02-27T00:00:00"/>
    <s v="Nancy Oglesby"/>
    <s v="LAP Training."/>
    <s v="14000"/>
    <m/>
    <m/>
    <m/>
    <m/>
    <m/>
    <m/>
    <m/>
    <m/>
    <m/>
    <m/>
    <m/>
    <m/>
    <m/>
    <m/>
    <s v="00005733"/>
    <n v="1"/>
    <d v="2017-02-27T00:00:00"/>
    <s v="Nancy Oglesby"/>
    <s v="00005733"/>
    <s v="10330"/>
    <m/>
    <m/>
    <s v="AP"/>
  </r>
  <r>
    <s v="Stop Violence Against Women (VSTOP)"/>
    <s v="2015WFAX0018"/>
    <n v="2017"/>
    <n v="8"/>
    <d v="2017-02-28T00:00:00"/>
    <m/>
    <m/>
    <x v="0"/>
    <m/>
    <x v="3"/>
    <x v="0"/>
    <m/>
    <s v="DJJCASC Federal Pass Thru"/>
    <n v="-7553"/>
    <m/>
    <s v="Cash With The Treasurer Of VA"/>
    <s v="0000512413"/>
    <n v="9"/>
    <m/>
    <m/>
    <m/>
    <m/>
    <m/>
    <m/>
    <m/>
    <m/>
    <m/>
    <m/>
    <m/>
    <m/>
    <m/>
    <m/>
    <m/>
    <m/>
    <m/>
    <m/>
    <m/>
    <m/>
    <s v="0000512413"/>
    <n v="9"/>
    <d v="2017-02-28T00:00:00"/>
    <s v="DJJCASC Federal Pass Thru"/>
    <m/>
    <s v="99999"/>
    <m/>
    <m/>
    <s v="ATA"/>
  </r>
  <r>
    <s v="Stop Violence Against Women (VSTOP)"/>
    <s v="2015WFAX0018"/>
    <n v="2017"/>
    <n v="8"/>
    <d v="2017-02-28T00:00:00"/>
    <m/>
    <m/>
    <x v="0"/>
    <m/>
    <x v="11"/>
    <x v="0"/>
    <m/>
    <s v="OAGSCVDSS Federal Pass Thru"/>
    <n v="11076.17"/>
    <m/>
    <s v="Cash Tran Out-FedPass Cardinal"/>
    <s v="0000512393"/>
    <n v="3"/>
    <m/>
    <m/>
    <m/>
    <m/>
    <m/>
    <m/>
    <m/>
    <m/>
    <m/>
    <m/>
    <m/>
    <m/>
    <m/>
    <m/>
    <m/>
    <m/>
    <m/>
    <m/>
    <m/>
    <m/>
    <s v="0000512393"/>
    <n v="3"/>
    <d v="2017-02-28T00:00:00"/>
    <s v="OAGSCVDSS Federal Pass Thru"/>
    <s v="16-N4161VA"/>
    <s v="10220"/>
    <m/>
    <m/>
    <s v="ATA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72.27"/>
    <m/>
    <s v="Accounts Payable"/>
    <s v="AP00514218"/>
    <n v="9"/>
    <m/>
    <m/>
    <m/>
    <m/>
    <m/>
    <m/>
    <m/>
    <m/>
    <m/>
    <m/>
    <m/>
    <m/>
    <m/>
    <m/>
    <m/>
    <m/>
    <m/>
    <m/>
    <m/>
    <m/>
    <s v="AP00514218"/>
    <n v="9"/>
    <d v="2017-03-01T00:00:00"/>
    <s v="Accounts Payable"/>
    <s v="00005760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230.05"/>
    <m/>
    <s v="Accounts Payable"/>
    <s v="AP00513519"/>
    <n v="207"/>
    <m/>
    <m/>
    <m/>
    <m/>
    <m/>
    <m/>
    <m/>
    <m/>
    <m/>
    <m/>
    <m/>
    <m/>
    <m/>
    <m/>
    <m/>
    <m/>
    <m/>
    <m/>
    <m/>
    <m/>
    <s v="AP00513519"/>
    <n v="207"/>
    <d v="2017-03-01T00:00:00"/>
    <s v="AP Payments"/>
    <s v="00005753"/>
    <s v="99999"/>
    <m/>
    <m/>
    <s v="AP"/>
  </r>
  <r>
    <s v="Stop Violence Against Women (VSTOP)"/>
    <s v="2015WFAX0018"/>
    <n v="2017"/>
    <n v="9"/>
    <d v="2017-03-01T00:00:00"/>
    <m/>
    <m/>
    <x v="0"/>
    <s v="390001"/>
    <x v="18"/>
    <x v="1"/>
    <m/>
    <s v="Accounts Payable"/>
    <n v="265.36"/>
    <m/>
    <s v="LAP TRAINING."/>
    <s v="AP00514218"/>
    <n v="34"/>
    <s v="00005759"/>
    <n v="1"/>
    <d v="2017-03-01T00:00:00"/>
    <s v="TERI M. DUESBERY"/>
    <s v="LAP TRAINING."/>
    <s v="14000"/>
    <m/>
    <m/>
    <m/>
    <m/>
    <m/>
    <m/>
    <m/>
    <m/>
    <m/>
    <m/>
    <m/>
    <m/>
    <m/>
    <m/>
    <s v="00005759"/>
    <n v="1"/>
    <d v="2017-03-01T00:00:00"/>
    <s v="TERI M. DUESBERY"/>
    <s v="00005759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1"/>
    <s v="00005756"/>
    <n v="1"/>
    <d v="2017-03-01T00:00:00"/>
    <s v="Judy Kay Clark"/>
    <s v="LAP TRAINING."/>
    <s v="14000"/>
    <m/>
    <m/>
    <m/>
    <m/>
    <m/>
    <m/>
    <m/>
    <m/>
    <m/>
    <m/>
    <m/>
    <m/>
    <m/>
    <m/>
    <s v="00005756"/>
    <n v="1"/>
    <d v="2017-03-01T00:00:00"/>
    <s v="Judy Kay Clark"/>
    <s v="00005756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72.27"/>
    <m/>
    <s v="Cash With The Treasurer Of VA"/>
    <s v="AP00515022"/>
    <n v="12"/>
    <m/>
    <m/>
    <m/>
    <m/>
    <m/>
    <m/>
    <m/>
    <m/>
    <m/>
    <m/>
    <m/>
    <m/>
    <m/>
    <m/>
    <m/>
    <m/>
    <m/>
    <m/>
    <m/>
    <m/>
    <s v="AP00515022"/>
    <n v="12"/>
    <d v="2017-03-02T00:00:00"/>
    <s v="AP Payments"/>
    <s v="00005760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11"/>
    <m/>
    <m/>
    <m/>
    <m/>
    <m/>
    <m/>
    <m/>
    <m/>
    <m/>
    <m/>
    <m/>
    <m/>
    <m/>
    <m/>
    <m/>
    <m/>
    <m/>
    <m/>
    <m/>
    <m/>
    <s v="AP00515022"/>
    <n v="11"/>
    <d v="2017-03-02T00:00:00"/>
    <s v="AP Payments"/>
    <s v="00005759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5"/>
    <m/>
    <s v="Attend  and present @AVA meeti"/>
    <s v="EX00728147"/>
    <n v="38"/>
    <m/>
    <m/>
    <m/>
    <m/>
    <m/>
    <m/>
    <m/>
    <m/>
    <m/>
    <m/>
    <m/>
    <m/>
    <m/>
    <m/>
    <m/>
    <m/>
    <m/>
    <m/>
    <m/>
    <m/>
    <s v="EX00728147"/>
    <n v="38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33"/>
    <x v="1"/>
    <m/>
    <s v="Expense Accrual Journal"/>
    <n v="18.72"/>
    <m/>
    <s v="Attend  and present @AVA meeti"/>
    <s v="EX00728147"/>
    <n v="55"/>
    <m/>
    <m/>
    <m/>
    <m/>
    <m/>
    <m/>
    <m/>
    <m/>
    <m/>
    <m/>
    <m/>
    <s v="0000160763"/>
    <n v="19"/>
    <d v="2017-10-24T00:00:00"/>
    <s v="Attend  and present @AVA meeti"/>
    <s v="00007"/>
    <s v="14000"/>
    <s v="00412436400"/>
    <s v="uber"/>
    <m/>
    <s v="0000160763"/>
    <n v="19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33"/>
    <x v="1"/>
    <m/>
    <s v="Expense Accrual Journal"/>
    <n v="25"/>
    <m/>
    <s v="Attend  and present @AVA meeti"/>
    <s v="EX00728147"/>
    <n v="25"/>
    <m/>
    <m/>
    <m/>
    <m/>
    <m/>
    <m/>
    <m/>
    <m/>
    <m/>
    <m/>
    <m/>
    <s v="0000160763"/>
    <n v="1"/>
    <d v="2017-10-24T00:00:00"/>
    <s v="Attend  and present @AVA meeti"/>
    <s v="00007"/>
    <s v="14000"/>
    <s v="00412436400"/>
    <s v="taxi"/>
    <m/>
    <s v="0000160763"/>
    <n v="1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5"/>
    <m/>
    <s v="Attend  and present @AVA meeti"/>
    <s v="EX00728147"/>
    <n v="37"/>
    <m/>
    <m/>
    <m/>
    <m/>
    <m/>
    <m/>
    <m/>
    <m/>
    <m/>
    <m/>
    <m/>
    <s v="0000160763"/>
    <n v="7"/>
    <d v="2017-10-24T00:00:00"/>
    <s v="Attend  and present @AVA meeti"/>
    <s v="00007"/>
    <s v="14000"/>
    <s v="00412436400"/>
    <s v="incidentls"/>
    <m/>
    <s v="0000160763"/>
    <n v="7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5"/>
    <m/>
    <s v="Attend  and present @AVA meeti"/>
    <s v="EX00728147"/>
    <n v="43"/>
    <m/>
    <m/>
    <m/>
    <m/>
    <m/>
    <m/>
    <m/>
    <m/>
    <m/>
    <m/>
    <m/>
    <s v="0000160763"/>
    <n v="11"/>
    <d v="2017-10-24T00:00:00"/>
    <s v="Attend  and present @AVA meeti"/>
    <s v="00007"/>
    <s v="14000"/>
    <s v="00412436400"/>
    <s v="per diem"/>
    <m/>
    <s v="0000160763"/>
    <n v="11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26"/>
    <m/>
    <s v="Attend  and present @AVA meeti"/>
    <s v="EX00728147"/>
    <n v="61"/>
    <m/>
    <m/>
    <m/>
    <m/>
    <m/>
    <m/>
    <m/>
    <m/>
    <m/>
    <m/>
    <m/>
    <s v="0000160763"/>
    <n v="22"/>
    <d v="2017-10-24T00:00:00"/>
    <s v="Attend  and present @AVA meeti"/>
    <s v="00007"/>
    <s v="14000"/>
    <s v="00412436400"/>
    <s v="per diem"/>
    <m/>
    <s v="0000160763"/>
    <n v="22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m/>
    <x v="3"/>
    <x v="1"/>
    <m/>
    <s v="Purpose: Project 73000 is used"/>
    <n v="-21041.84"/>
    <m/>
    <s v="Cash With The Treasurer Of VA"/>
    <s v="0000732355"/>
    <n v="205"/>
    <m/>
    <m/>
    <m/>
    <m/>
    <m/>
    <m/>
    <m/>
    <m/>
    <m/>
    <m/>
    <m/>
    <m/>
    <m/>
    <m/>
    <m/>
    <m/>
    <m/>
    <m/>
    <m/>
    <m/>
    <s v="0000732355"/>
    <n v="205"/>
    <d v="2017-10-31T00:00:00"/>
    <s v="Purpose: Project 73000 is used"/>
    <m/>
    <s v="99999"/>
    <m/>
    <m/>
    <s v="SPJ"/>
  </r>
  <r>
    <s v="Stop Violence Against Women (VSTOP)"/>
    <s v="2015WFAX0018"/>
    <n v="2018"/>
    <n v="4"/>
    <d v="2017-10-31T00:00:00"/>
    <m/>
    <m/>
    <x v="0"/>
    <s v="390001"/>
    <x v="7"/>
    <x v="1"/>
    <m/>
    <s v="Purpose: Project 73000 is used"/>
    <n v="162.75"/>
    <m/>
    <s v="October Payroll"/>
    <s v="0000732355"/>
    <n v="95"/>
    <m/>
    <m/>
    <m/>
    <m/>
    <m/>
    <m/>
    <m/>
    <m/>
    <m/>
    <m/>
    <m/>
    <m/>
    <m/>
    <m/>
    <m/>
    <m/>
    <m/>
    <m/>
    <m/>
    <m/>
    <s v="0000732355"/>
    <n v="95"/>
    <d v="2017-10-31T00:00:00"/>
    <s v="Purpose: Project 73000 is used"/>
    <m/>
    <s v="10230"/>
    <m/>
    <m/>
    <s v="SPJ"/>
  </r>
  <r>
    <s v="Stop Violence Against Women (VSTOP)"/>
    <s v="2015WFAX0018"/>
    <n v="2018"/>
    <n v="4"/>
    <d v="2017-10-31T00:00:00"/>
    <m/>
    <m/>
    <x v="0"/>
    <s v="390001"/>
    <x v="12"/>
    <x v="1"/>
    <m/>
    <s v="Purpose: Project 73000 is used"/>
    <n v="13792.12"/>
    <m/>
    <s v="October Payroll"/>
    <s v="0000732355"/>
    <n v="171"/>
    <m/>
    <m/>
    <m/>
    <m/>
    <m/>
    <m/>
    <m/>
    <m/>
    <m/>
    <m/>
    <m/>
    <m/>
    <m/>
    <m/>
    <m/>
    <m/>
    <m/>
    <m/>
    <m/>
    <m/>
    <s v="0000732355"/>
    <n v="171"/>
    <d v="2017-10-31T00:00:00"/>
    <s v="Purpose: Project 73000 is used"/>
    <m/>
    <s v="10230"/>
    <m/>
    <m/>
    <s v="SPJ"/>
  </r>
  <r>
    <s v="Stop Violence Against Women (VSTOP)"/>
    <s v="2015WFAX0018"/>
    <n v="2017"/>
    <n v="9"/>
    <d v="2017-03-21T00:00:00"/>
    <m/>
    <m/>
    <x v="0"/>
    <s v="390001"/>
    <x v="21"/>
    <x v="2"/>
    <m/>
    <s v="CORR"/>
    <n v="-115.5"/>
    <m/>
    <s v="Travel, Meal Reimb-Not Rpt Irs"/>
    <s v="0000531642"/>
    <n v="7"/>
    <m/>
    <m/>
    <m/>
    <m/>
    <m/>
    <m/>
    <m/>
    <m/>
    <m/>
    <m/>
    <m/>
    <m/>
    <m/>
    <m/>
    <m/>
    <m/>
    <m/>
    <m/>
    <m/>
    <m/>
    <s v="0000531642"/>
    <n v="7"/>
    <d v="2017-03-21T00:00:00"/>
    <s v="CORR"/>
    <s v="129403"/>
    <s v="10330"/>
    <m/>
    <m/>
    <s v="SPJ"/>
  </r>
  <r>
    <s v="Stop Violence Against Women (VSTOP)"/>
    <s v="2015WFAX0018"/>
    <n v="2017"/>
    <n v="9"/>
    <d v="2017-03-21T00:00:00"/>
    <m/>
    <m/>
    <x v="0"/>
    <s v="390001"/>
    <x v="0"/>
    <x v="0"/>
    <m/>
    <s v="Accounts Payable"/>
    <n v="12459"/>
    <m/>
    <s v="16-U9206VA15 V-STOP"/>
    <s v="AP00531831"/>
    <n v="44"/>
    <s v="00005956"/>
    <n v="1"/>
    <d v="2017-03-16T00:00:00"/>
    <s v="Wythe County Board of Supervisors"/>
    <s v="16-U9206VA15 V-STOP"/>
    <s v="14000"/>
    <m/>
    <m/>
    <m/>
    <m/>
    <m/>
    <m/>
    <m/>
    <m/>
    <m/>
    <m/>
    <m/>
    <m/>
    <m/>
    <m/>
    <s v="00005956"/>
    <n v="1"/>
    <d v="2017-03-16T00:00:00"/>
    <s v="Wythe County Board of Supervisors"/>
    <s v="00005956"/>
    <s v="10220"/>
    <s v="197"/>
    <m/>
    <s v="AP"/>
  </r>
  <r>
    <s v="Stop Violence Against Women (VSTOP)"/>
    <s v="2015WFAX0018"/>
    <n v="2017"/>
    <n v="9"/>
    <d v="2017-03-27T00:00:00"/>
    <m/>
    <m/>
    <x v="0"/>
    <s v="390001"/>
    <x v="32"/>
    <x v="0"/>
    <m/>
    <s v="AR Direct Cash Journal"/>
    <n v="-36.81"/>
    <m/>
    <s v="17-03-27AR_DIRJRNL1209"/>
    <s v="AR00536389"/>
    <n v="23"/>
    <m/>
    <m/>
    <m/>
    <m/>
    <m/>
    <m/>
    <s v="1209"/>
    <n v="7"/>
    <d v="2017-03-27T00:00:00"/>
    <s v="51401046"/>
    <s v="CHK"/>
    <m/>
    <m/>
    <m/>
    <m/>
    <m/>
    <m/>
    <m/>
    <m/>
    <m/>
    <s v="1209"/>
    <n v="7"/>
    <d v="2017-03-27T00:00:00"/>
    <s v="51401046"/>
    <s v="51401046"/>
    <s v="10220"/>
    <m/>
    <m/>
    <s v="AR"/>
  </r>
  <r>
    <s v="Stop Violence Against Women (VSTOP)"/>
    <s v="2015WFAX0018"/>
    <n v="2017"/>
    <n v="9"/>
    <d v="2017-03-29T00:00:00"/>
    <m/>
    <m/>
    <x v="0"/>
    <s v="390001"/>
    <x v="0"/>
    <x v="0"/>
    <m/>
    <s v="Accounts Payable"/>
    <n v="1170.68"/>
    <m/>
    <s v="16-T9393VA15 V-STOP"/>
    <s v="AP00538762"/>
    <n v="24"/>
    <s v="00006023"/>
    <n v="1"/>
    <d v="2017-03-24T00:00:00"/>
    <s v="City of Alexandria Office of Historic"/>
    <s v="16-T9393VA15 V-STOP"/>
    <s v="14000"/>
    <m/>
    <m/>
    <m/>
    <m/>
    <m/>
    <m/>
    <m/>
    <m/>
    <m/>
    <m/>
    <m/>
    <m/>
    <m/>
    <m/>
    <s v="00006023"/>
    <n v="1"/>
    <d v="2017-03-24T00:00:00"/>
    <s v="City of Alexandria Office of Historic"/>
    <s v="00006023"/>
    <s v="10220"/>
    <s v="510"/>
    <m/>
    <s v="AP"/>
  </r>
  <r>
    <s v="Stop Violence Against Women (VSTOP)"/>
    <s v="2015WFAX0018"/>
    <n v="2017"/>
    <n v="9"/>
    <d v="2017-03-30T00:00:00"/>
    <m/>
    <m/>
    <x v="0"/>
    <m/>
    <x v="3"/>
    <x v="0"/>
    <m/>
    <s v="AP Payments"/>
    <n v="-1170.68"/>
    <m/>
    <s v="Cash With The Treasurer Of VA"/>
    <s v="AP00539345"/>
    <n v="9"/>
    <m/>
    <m/>
    <m/>
    <m/>
    <m/>
    <m/>
    <m/>
    <m/>
    <m/>
    <m/>
    <m/>
    <m/>
    <m/>
    <m/>
    <m/>
    <m/>
    <m/>
    <m/>
    <m/>
    <m/>
    <s v="AP00539345"/>
    <n v="9"/>
    <d v="2017-03-30T00:00:00"/>
    <s v="AP Payments"/>
    <s v="00006023"/>
    <s v="99999"/>
    <m/>
    <m/>
    <s v="AP"/>
  </r>
  <r>
    <s v="Stop Violence Against Women (VSTOP)"/>
    <s v="2015WFAX0018"/>
    <n v="2017"/>
    <n v="9"/>
    <d v="2017-03-30T00:00:00"/>
    <m/>
    <m/>
    <x v="0"/>
    <m/>
    <x v="1"/>
    <x v="1"/>
    <m/>
    <s v="AP Payments"/>
    <n v="8.58"/>
    <m/>
    <s v="Accounts Payable"/>
    <s v="AP00539345"/>
    <n v="20"/>
    <m/>
    <m/>
    <m/>
    <m/>
    <m/>
    <m/>
    <m/>
    <m/>
    <m/>
    <m/>
    <m/>
    <m/>
    <m/>
    <m/>
    <m/>
    <m/>
    <m/>
    <m/>
    <m/>
    <m/>
    <s v="AP00539345"/>
    <n v="20"/>
    <d v="2017-03-30T00:00:00"/>
    <s v="AP Payments"/>
    <s v="00005887"/>
    <s v="99999"/>
    <m/>
    <m/>
    <s v="AP"/>
  </r>
  <r>
    <s v="Stop Violence Against Women (VSTOP)"/>
    <s v="2015WFAX0018"/>
    <n v="2017"/>
    <n v="9"/>
    <d v="2017-03-31T00:00:00"/>
    <m/>
    <m/>
    <x v="0"/>
    <s v="390001"/>
    <x v="14"/>
    <x v="1"/>
    <m/>
    <s v="MARCH TS"/>
    <n v="76.2"/>
    <m/>
    <s v="Deferred Comp Match Payments"/>
    <s v="0000540843"/>
    <n v="97"/>
    <m/>
    <m/>
    <m/>
    <m/>
    <m/>
    <m/>
    <m/>
    <m/>
    <m/>
    <m/>
    <m/>
    <m/>
    <m/>
    <m/>
    <m/>
    <m/>
    <m/>
    <m/>
    <m/>
    <m/>
    <s v="0000540843"/>
    <n v="97"/>
    <d v="2017-03-31T00:00:00"/>
    <s v="MARCH TS"/>
    <s v="MARCHTS"/>
    <s v="10230"/>
    <m/>
    <m/>
    <s v="SPJ"/>
  </r>
  <r>
    <s v="Stop Violence Against Women (VSTOP)"/>
    <s v="2015WFAX0018"/>
    <n v="2017"/>
    <n v="9"/>
    <d v="2017-03-31T00:00:00"/>
    <m/>
    <m/>
    <x v="0"/>
    <s v="390001"/>
    <x v="20"/>
    <x v="1"/>
    <m/>
    <s v="MARCH TS"/>
    <n v="64.89"/>
    <m/>
    <s v="DefContMatch-VRS HybridRetPlan"/>
    <s v="0000540843"/>
    <n v="113"/>
    <m/>
    <m/>
    <m/>
    <m/>
    <m/>
    <m/>
    <m/>
    <m/>
    <m/>
    <m/>
    <m/>
    <m/>
    <m/>
    <m/>
    <m/>
    <m/>
    <m/>
    <m/>
    <m/>
    <m/>
    <s v="0000540843"/>
    <n v="113"/>
    <d v="2017-03-31T00:00:00"/>
    <s v="MARCH TS"/>
    <s v="MARCHTS"/>
    <s v="10230"/>
    <m/>
    <m/>
    <s v="SPJ"/>
  </r>
  <r>
    <s v="Stop Violence Against Women (VSTOP)"/>
    <s v="2015WFAX0018"/>
    <n v="2017"/>
    <n v="10"/>
    <d v="2017-04-11T00:00:00"/>
    <m/>
    <m/>
    <x v="0"/>
    <m/>
    <x v="1"/>
    <x v="3"/>
    <m/>
    <s v="Accounts Payable"/>
    <n v="-22.13"/>
    <m/>
    <s v="Accounts Payable"/>
    <s v="AP00549144"/>
    <n v="13"/>
    <m/>
    <m/>
    <m/>
    <m/>
    <m/>
    <m/>
    <m/>
    <m/>
    <m/>
    <m/>
    <m/>
    <m/>
    <m/>
    <m/>
    <m/>
    <m/>
    <m/>
    <m/>
    <m/>
    <m/>
    <s v="AP00549144"/>
    <n v="13"/>
    <d v="2017-04-11T00:00:00"/>
    <s v="Accounts Payable"/>
    <s v="00006163"/>
    <s v="99999"/>
    <m/>
    <m/>
    <s v="AP"/>
  </r>
  <r>
    <s v="Stop Violence Against Women (VSTOP)"/>
    <s v="2015WFAX0018"/>
    <n v="2017"/>
    <n v="10"/>
    <d v="2017-04-13T00:00:00"/>
    <m/>
    <m/>
    <x v="0"/>
    <m/>
    <x v="3"/>
    <x v="0"/>
    <m/>
    <s v="AP Payments"/>
    <n v="-6417.94"/>
    <m/>
    <s v="Cash With The Treasurer Of VA"/>
    <s v="AP00552164"/>
    <n v="2"/>
    <m/>
    <m/>
    <m/>
    <m/>
    <m/>
    <m/>
    <m/>
    <m/>
    <m/>
    <m/>
    <m/>
    <m/>
    <m/>
    <m/>
    <m/>
    <m/>
    <m/>
    <m/>
    <m/>
    <m/>
    <s v="AP00552164"/>
    <n v="2"/>
    <d v="2017-04-13T00:00:00"/>
    <s v="AP Payments"/>
    <s v="00006189"/>
    <s v="99999"/>
    <m/>
    <m/>
    <s v="AP"/>
  </r>
  <r>
    <s v="Stop Violence Against Women (VSTOP)"/>
    <s v="2015WFAX0018"/>
    <n v="2017"/>
    <n v="11"/>
    <d v="2017-05-31T00:00:00"/>
    <m/>
    <m/>
    <x v="0"/>
    <s v="390001"/>
    <x v="8"/>
    <x v="1"/>
    <m/>
    <s v="MAY_PAY"/>
    <n v="1012.88"/>
    <m/>
    <s v="Salary Social Securty&amp;Medicare"/>
    <s v="0000601273"/>
    <n v="29"/>
    <m/>
    <m/>
    <m/>
    <m/>
    <m/>
    <m/>
    <m/>
    <m/>
    <m/>
    <m/>
    <m/>
    <m/>
    <m/>
    <m/>
    <m/>
    <m/>
    <m/>
    <m/>
    <m/>
    <m/>
    <s v="0000601273"/>
    <n v="29"/>
    <d v="2017-05-31T00:00:00"/>
    <s v="MAY_PAY"/>
    <m/>
    <s v="10230"/>
    <m/>
    <m/>
    <s v="SPJ"/>
  </r>
  <r>
    <s v="Stop Violence Against Women (VSTOP)"/>
    <s v="2015WFAX0018"/>
    <n v="2017"/>
    <n v="11"/>
    <d v="2017-05-31T00:00:00"/>
    <m/>
    <m/>
    <x v="0"/>
    <s v="390001"/>
    <x v="10"/>
    <x v="1"/>
    <m/>
    <s v="MAY_PAY"/>
    <n v="98.48"/>
    <m/>
    <s v="VSDB &amp; Longterm Disability Ins"/>
    <s v="0000601273"/>
    <n v="86"/>
    <m/>
    <m/>
    <m/>
    <m/>
    <m/>
    <m/>
    <m/>
    <m/>
    <m/>
    <m/>
    <m/>
    <m/>
    <m/>
    <m/>
    <m/>
    <m/>
    <m/>
    <m/>
    <m/>
    <m/>
    <s v="0000601273"/>
    <n v="86"/>
    <d v="2017-05-31T00:00:00"/>
    <s v="MAY_PAY"/>
    <m/>
    <s v="10230"/>
    <m/>
    <m/>
    <s v="SPJ"/>
  </r>
  <r>
    <s v="Stop Violence Against Women (VSTOP)"/>
    <s v="2015WFAX0018"/>
    <n v="2017"/>
    <n v="12"/>
    <d v="2017-06-01T00:00:00"/>
    <m/>
    <m/>
    <x v="0"/>
    <m/>
    <x v="3"/>
    <x v="2"/>
    <m/>
    <s v="AP Payments"/>
    <n v="-26.56"/>
    <m/>
    <s v="Cash With The Treasurer Of VA"/>
    <s v="AP00593373"/>
    <n v="63"/>
    <m/>
    <m/>
    <m/>
    <m/>
    <m/>
    <m/>
    <m/>
    <m/>
    <m/>
    <m/>
    <m/>
    <m/>
    <m/>
    <m/>
    <m/>
    <m/>
    <m/>
    <m/>
    <m/>
    <m/>
    <s v="AP00593373"/>
    <n v="63"/>
    <d v="2017-06-01T00:00:00"/>
    <s v="AP Payments"/>
    <s v="00006868"/>
    <s v="99999"/>
    <m/>
    <m/>
    <s v="AP"/>
  </r>
  <r>
    <s v="Stop Violence Against Women (VSTOP)"/>
    <s v="2015WFAX0018"/>
    <n v="2017"/>
    <n v="12"/>
    <d v="2017-06-26T00:00:00"/>
    <m/>
    <m/>
    <x v="1"/>
    <m/>
    <x v="3"/>
    <x v="1"/>
    <m/>
    <s v="Proration17May"/>
    <n v="903.9"/>
    <m/>
    <s v="Cash With The Treasurer Of VA"/>
    <s v="0000621133"/>
    <n v="236"/>
    <m/>
    <m/>
    <m/>
    <m/>
    <m/>
    <m/>
    <m/>
    <m/>
    <m/>
    <m/>
    <m/>
    <m/>
    <m/>
    <m/>
    <m/>
    <m/>
    <m/>
    <m/>
    <m/>
    <m/>
    <s v="0000621133"/>
    <n v="236"/>
    <d v="2017-06-26T00:00:00"/>
    <s v="Proration17May"/>
    <m/>
    <s v="99999"/>
    <m/>
    <m/>
    <s v="ONL"/>
  </r>
  <r>
    <s v="Stop Violence Against Women (VSTOP)"/>
    <s v="2015WFAX0018"/>
    <n v="2017"/>
    <n v="12"/>
    <d v="2017-06-27T00:00:00"/>
    <m/>
    <m/>
    <x v="0"/>
    <m/>
    <x v="3"/>
    <x v="0"/>
    <m/>
    <s v="AR Direct Cash Journal"/>
    <n v="47.99"/>
    <m/>
    <s v="17-06-27AR_DIRJRNL1476"/>
    <s v="AR00622834"/>
    <n v="14"/>
    <m/>
    <m/>
    <m/>
    <m/>
    <m/>
    <m/>
    <m/>
    <m/>
    <m/>
    <m/>
    <m/>
    <m/>
    <m/>
    <m/>
    <m/>
    <m/>
    <m/>
    <m/>
    <m/>
    <m/>
    <s v="AR00622834"/>
    <n v="14"/>
    <d v="2017-06-27T00:00:00"/>
    <s v="AR Direct Cash Journal"/>
    <s v="51401108"/>
    <s v="99999"/>
    <m/>
    <m/>
    <s v="AR"/>
  </r>
  <r>
    <s v="Stop Violence Against Women (VSTOP)"/>
    <s v="2015WFAX0018"/>
    <n v="2017"/>
    <n v="12"/>
    <d v="2017-06-27T00:00:00"/>
    <m/>
    <m/>
    <x v="0"/>
    <s v="390001"/>
    <x v="29"/>
    <x v="1"/>
    <m/>
    <s v="ProrationMay17pt2"/>
    <n v="127.42"/>
    <m/>
    <s v="Postal Services"/>
    <s v="0000622598"/>
    <n v="26"/>
    <m/>
    <m/>
    <m/>
    <m/>
    <m/>
    <m/>
    <m/>
    <m/>
    <m/>
    <m/>
    <m/>
    <m/>
    <m/>
    <m/>
    <m/>
    <m/>
    <m/>
    <m/>
    <m/>
    <m/>
    <s v="0000622598"/>
    <n v="26"/>
    <d v="2017-06-27T00:00:00"/>
    <s v="ProrationMay17pt2"/>
    <s v="CORR"/>
    <s v="10230"/>
    <m/>
    <m/>
    <s v="SPJ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3.75"/>
    <m/>
    <s v="VW Roundtable Discussion"/>
    <s v="EX00638232"/>
    <n v="64"/>
    <m/>
    <m/>
    <m/>
    <m/>
    <m/>
    <m/>
    <m/>
    <m/>
    <m/>
    <m/>
    <m/>
    <m/>
    <m/>
    <m/>
    <m/>
    <m/>
    <m/>
    <m/>
    <m/>
    <m/>
    <s v="EX00638232"/>
    <n v="64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34.5"/>
    <m/>
    <s v="VW Roundtable Discussion"/>
    <s v="EX00638167"/>
    <n v="56"/>
    <m/>
    <m/>
    <m/>
    <m/>
    <m/>
    <m/>
    <m/>
    <m/>
    <m/>
    <m/>
    <m/>
    <m/>
    <m/>
    <m/>
    <m/>
    <m/>
    <m/>
    <m/>
    <m/>
    <m/>
    <s v="EX00638167"/>
    <n v="56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32.56"/>
    <m/>
    <s v="VW Roundtable Discussion"/>
    <s v="EX00638167"/>
    <n v="66"/>
    <m/>
    <m/>
    <m/>
    <m/>
    <m/>
    <m/>
    <m/>
    <m/>
    <m/>
    <m/>
    <m/>
    <m/>
    <m/>
    <m/>
    <m/>
    <m/>
    <m/>
    <m/>
    <m/>
    <m/>
    <s v="EX00638167"/>
    <n v="66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3.75"/>
    <m/>
    <s v="VW Roundtable Discussion"/>
    <s v="EX00638167"/>
    <n v="58"/>
    <m/>
    <m/>
    <m/>
    <m/>
    <m/>
    <m/>
    <m/>
    <m/>
    <m/>
    <m/>
    <m/>
    <m/>
    <m/>
    <m/>
    <m/>
    <m/>
    <m/>
    <m/>
    <m/>
    <m/>
    <s v="EX00638167"/>
    <n v="58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3.75"/>
    <m/>
    <s v="VW Roundtable Discussion"/>
    <s v="EX00638232"/>
    <n v="63"/>
    <m/>
    <m/>
    <m/>
    <m/>
    <m/>
    <m/>
    <m/>
    <m/>
    <m/>
    <m/>
    <m/>
    <m/>
    <m/>
    <m/>
    <m/>
    <m/>
    <m/>
    <m/>
    <m/>
    <m/>
    <s v="EX00638232"/>
    <n v="63"/>
    <d v="2017-07-17T00:00:00"/>
    <s v="Expense Payment Journal"/>
    <s v="0000149651"/>
    <s v="99999"/>
    <m/>
    <m/>
    <s v="EX"/>
  </r>
  <r>
    <s v="Stop Violence Against Women (VSTOP)"/>
    <s v="2015WFAX0018"/>
    <n v="2017"/>
    <n v="12"/>
    <d v="2017-06-26T00:00:00"/>
    <m/>
    <m/>
    <x v="0"/>
    <s v="390001"/>
    <x v="12"/>
    <x v="1"/>
    <m/>
    <s v="JANPAY"/>
    <n v="6287.14"/>
    <m/>
    <s v="Salaries, Classified"/>
    <s v="0000621203"/>
    <n v="109"/>
    <m/>
    <m/>
    <m/>
    <m/>
    <m/>
    <m/>
    <m/>
    <m/>
    <m/>
    <m/>
    <m/>
    <m/>
    <m/>
    <m/>
    <m/>
    <m/>
    <m/>
    <m/>
    <m/>
    <m/>
    <s v="0000621203"/>
    <n v="109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s v="390001"/>
    <x v="15"/>
    <x v="1"/>
    <m/>
    <s v="ProrationMay17pt2"/>
    <n v="341"/>
    <m/>
    <s v="Telecom Services (VITA)"/>
    <s v="0000622598"/>
    <n v="57"/>
    <m/>
    <m/>
    <m/>
    <m/>
    <m/>
    <m/>
    <m/>
    <m/>
    <m/>
    <m/>
    <m/>
    <m/>
    <m/>
    <m/>
    <m/>
    <m/>
    <m/>
    <m/>
    <m/>
    <m/>
    <s v="0000622598"/>
    <n v="57"/>
    <d v="2017-06-27T00:00:00"/>
    <s v="ProrationMay17pt2"/>
    <s v="PRO05/17"/>
    <s v="10230"/>
    <m/>
    <m/>
    <s v="SPJ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17.25"/>
    <m/>
    <s v="VW Roundtable Discussion"/>
    <s v="EX00638232"/>
    <n v="62"/>
    <m/>
    <m/>
    <m/>
    <m/>
    <m/>
    <m/>
    <m/>
    <m/>
    <m/>
    <m/>
    <m/>
    <m/>
    <m/>
    <m/>
    <m/>
    <m/>
    <m/>
    <m/>
    <m/>
    <m/>
    <s v="EX00638232"/>
    <n v="62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9.3699999999999992"/>
    <m/>
    <s v="VW Roundtable Discussion"/>
    <s v="EX00638167"/>
    <n v="54"/>
    <m/>
    <m/>
    <m/>
    <m/>
    <m/>
    <m/>
    <m/>
    <m/>
    <m/>
    <m/>
    <m/>
    <m/>
    <m/>
    <m/>
    <m/>
    <m/>
    <m/>
    <m/>
    <m/>
    <m/>
    <s v="EX00638167"/>
    <n v="54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3.75"/>
    <m/>
    <s v="VW Roundtable Discussion"/>
    <s v="EX00638232"/>
    <n v="57"/>
    <m/>
    <m/>
    <m/>
    <m/>
    <m/>
    <m/>
    <m/>
    <m/>
    <m/>
    <m/>
    <m/>
    <m/>
    <m/>
    <m/>
    <m/>
    <m/>
    <m/>
    <m/>
    <m/>
    <m/>
    <s v="EX00638232"/>
    <n v="57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9.3699999999999992"/>
    <m/>
    <s v="VW Roundtable Discussion"/>
    <s v="EX00638232"/>
    <n v="53"/>
    <m/>
    <m/>
    <m/>
    <m/>
    <m/>
    <m/>
    <m/>
    <m/>
    <m/>
    <m/>
    <m/>
    <m/>
    <m/>
    <m/>
    <m/>
    <m/>
    <m/>
    <m/>
    <m/>
    <m/>
    <s v="EX00638232"/>
    <n v="53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s v="390001"/>
    <x v="25"/>
    <x v="1"/>
    <m/>
    <s v="Expense Accrual Journal"/>
    <n v="91"/>
    <m/>
    <s v="VW Roundtable Discussion"/>
    <s v="EX00638167"/>
    <n v="51"/>
    <m/>
    <m/>
    <m/>
    <m/>
    <m/>
    <m/>
    <m/>
    <m/>
    <m/>
    <m/>
    <m/>
    <s v="0000149651"/>
    <n v="1"/>
    <d v="2017-07-17T00:00:00"/>
    <s v="VW Roundtable Discussion"/>
    <s v="00007"/>
    <s v="14000"/>
    <s v="00445037100"/>
    <s v="hotel"/>
    <m/>
    <s v="0000149651"/>
    <n v="1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3.75"/>
    <m/>
    <s v="VW Roundtable Discussion"/>
    <s v="EX00638167"/>
    <n v="57"/>
    <m/>
    <m/>
    <m/>
    <m/>
    <m/>
    <m/>
    <m/>
    <m/>
    <m/>
    <m/>
    <m/>
    <s v="0000149651"/>
    <n v="4"/>
    <d v="2017-07-17T00:00:00"/>
    <s v="VW Roundtable Discussion"/>
    <s v="00007"/>
    <s v="14000"/>
    <s v="00445037100"/>
    <s v="incidentals"/>
    <m/>
    <s v="0000149651"/>
    <n v="4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21T00:00:00"/>
    <m/>
    <m/>
    <x v="0"/>
    <s v="390001"/>
    <x v="0"/>
    <x v="0"/>
    <m/>
    <s v="Accounts Payable"/>
    <n v="8817.18"/>
    <m/>
    <s v="17-A4064VA15 V-STOP"/>
    <s v="AP00643072"/>
    <n v="83"/>
    <s v="00007790"/>
    <n v="1"/>
    <d v="2017-07-20T00:00:00"/>
    <s v="County of Dinwiddie"/>
    <s v="17-A4064VA15 V-STOP"/>
    <s v="14000"/>
    <m/>
    <m/>
    <m/>
    <m/>
    <m/>
    <m/>
    <m/>
    <m/>
    <m/>
    <m/>
    <m/>
    <m/>
    <m/>
    <m/>
    <s v="00007790"/>
    <n v="1"/>
    <d v="2017-07-20T00:00:00"/>
    <s v="County of Dinwiddie"/>
    <s v="00007790"/>
    <s v="10220"/>
    <s v="053"/>
    <m/>
    <s v="AP"/>
  </r>
  <r>
    <s v="Stop Violence Against Women (VSTOP)"/>
    <s v="2015WFAX0018"/>
    <n v="2018"/>
    <n v="1"/>
    <d v="2017-07-26T00:00:00"/>
    <m/>
    <m/>
    <x v="0"/>
    <s v="390001"/>
    <x v="4"/>
    <x v="1"/>
    <m/>
    <s v="JulyPay"/>
    <n v="1977.58"/>
    <m/>
    <s v="Employer Retire Contrb-Def Ben"/>
    <s v="0000647589"/>
    <n v="14"/>
    <m/>
    <m/>
    <m/>
    <m/>
    <m/>
    <m/>
    <m/>
    <m/>
    <m/>
    <m/>
    <m/>
    <m/>
    <m/>
    <m/>
    <m/>
    <m/>
    <m/>
    <m/>
    <m/>
    <m/>
    <s v="0000647589"/>
    <n v="14"/>
    <d v="2017-07-26T00:00:00"/>
    <s v="JulyPay"/>
    <s v="JULYPAY"/>
    <s v="10230"/>
    <m/>
    <m/>
    <s v="SPJ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3.75"/>
    <m/>
    <s v="Letghality Assesment Protocol"/>
    <s v="EX00509045"/>
    <n v="53"/>
    <m/>
    <m/>
    <m/>
    <m/>
    <m/>
    <m/>
    <m/>
    <m/>
    <m/>
    <m/>
    <m/>
    <s v="0000129726"/>
    <n v="5"/>
    <d v="2017-02-23T00:00:00"/>
    <s v="Letghality Assesment Protocol"/>
    <s v="00007"/>
    <s v="14000"/>
    <s v="00687611000"/>
    <s v="incidentals"/>
    <m/>
    <s v="0000129726"/>
    <n v="5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3.75"/>
    <m/>
    <s v="Letghality Assesment Protocol"/>
    <s v="EX00509045"/>
    <n v="59"/>
    <m/>
    <m/>
    <m/>
    <m/>
    <m/>
    <m/>
    <m/>
    <m/>
    <m/>
    <m/>
    <m/>
    <s v="0000129726"/>
    <n v="8"/>
    <d v="2017-02-23T00:00:00"/>
    <s v="Letghality Assesment Protocol"/>
    <s v="00007"/>
    <s v="14000"/>
    <s v="00687611000"/>
    <s v="incidentals"/>
    <m/>
    <s v="0000129726"/>
    <n v="8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8.25"/>
    <m/>
    <s v="Letghality Assesment Protocol"/>
    <s v="EX00509550"/>
    <n v="46"/>
    <m/>
    <m/>
    <m/>
    <m/>
    <m/>
    <m/>
    <m/>
    <m/>
    <m/>
    <m/>
    <m/>
    <m/>
    <m/>
    <m/>
    <m/>
    <m/>
    <m/>
    <m/>
    <m/>
    <m/>
    <s v="EX00509550"/>
    <n v="46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8T00:00:00"/>
    <m/>
    <m/>
    <x v="0"/>
    <m/>
    <x v="3"/>
    <x v="0"/>
    <m/>
    <s v="DJJCASC Federal Pass Thru"/>
    <n v="-530.22"/>
    <m/>
    <s v="Cash With The Treasurer Of VA"/>
    <s v="0000512413"/>
    <n v="11"/>
    <m/>
    <m/>
    <m/>
    <m/>
    <m/>
    <m/>
    <m/>
    <m/>
    <m/>
    <m/>
    <m/>
    <m/>
    <m/>
    <m/>
    <m/>
    <m/>
    <m/>
    <m/>
    <m/>
    <m/>
    <s v="0000512413"/>
    <n v="11"/>
    <d v="2017-02-28T00:00:00"/>
    <s v="DJJCASC Federal Pass Thru"/>
    <m/>
    <s v="99999"/>
    <m/>
    <m/>
    <s v="ATA"/>
  </r>
  <r>
    <s v="Stop Violence Against Women (VSTOP)"/>
    <s v="2015WFAX0018"/>
    <n v="2017"/>
    <n v="8"/>
    <d v="2017-02-28T00:00:00"/>
    <m/>
    <m/>
    <x v="0"/>
    <m/>
    <x v="1"/>
    <x v="1"/>
    <m/>
    <s v="Accounts Payable"/>
    <n v="-230.05"/>
    <m/>
    <s v="Accounts Payable"/>
    <s v="AP00513254"/>
    <n v="136"/>
    <m/>
    <m/>
    <m/>
    <m/>
    <m/>
    <m/>
    <m/>
    <m/>
    <m/>
    <m/>
    <m/>
    <m/>
    <m/>
    <m/>
    <m/>
    <m/>
    <m/>
    <m/>
    <m/>
    <m/>
    <s v="AP00513254"/>
    <n v="136"/>
    <d v="2017-02-28T00:00:00"/>
    <s v="Accounts Payable"/>
    <s v="00005753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3"/>
    <m/>
    <m/>
    <m/>
    <m/>
    <m/>
    <m/>
    <m/>
    <m/>
    <m/>
    <m/>
    <m/>
    <m/>
    <m/>
    <m/>
    <m/>
    <m/>
    <m/>
    <m/>
    <m/>
    <m/>
    <s v="AP00514218"/>
    <n v="3"/>
    <d v="2017-03-01T00:00:00"/>
    <s v="Accounts Payable"/>
    <s v="00005757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7"/>
    <m/>
    <m/>
    <m/>
    <m/>
    <m/>
    <m/>
    <m/>
    <m/>
    <m/>
    <m/>
    <m/>
    <m/>
    <m/>
    <m/>
    <m/>
    <m/>
    <m/>
    <m/>
    <m/>
    <m/>
    <s v="AP00514218"/>
    <n v="7"/>
    <d v="2017-03-01T00:00:00"/>
    <s v="Accounts Payable"/>
    <s v="00005754"/>
    <s v="99999"/>
    <m/>
    <m/>
    <s v="AP"/>
  </r>
  <r>
    <s v="Stop Violence Against Women (VSTOP)"/>
    <s v="2015WFAX0018"/>
    <n v="2017"/>
    <n v="9"/>
    <d v="2017-03-01T00:00:00"/>
    <m/>
    <m/>
    <x v="0"/>
    <s v="390001"/>
    <x v="18"/>
    <x v="1"/>
    <m/>
    <s v="Accounts Payable"/>
    <n v="70.62"/>
    <m/>
    <s v="LAP TRAINING."/>
    <s v="AP00514218"/>
    <n v="39"/>
    <s v="00005773"/>
    <n v="1"/>
    <d v="2017-03-01T00:00:00"/>
    <s v="NILS KRISTOFOR OLSSON"/>
    <s v="LAP TRAINING."/>
    <s v="14000"/>
    <m/>
    <m/>
    <m/>
    <m/>
    <m/>
    <m/>
    <m/>
    <m/>
    <m/>
    <m/>
    <m/>
    <m/>
    <m/>
    <m/>
    <s v="00005773"/>
    <n v="1"/>
    <d v="2017-03-01T00:00:00"/>
    <s v="NILS KRISTOFOR OLSSON"/>
    <s v="00005773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2"/>
    <s v="00005757"/>
    <n v="1"/>
    <d v="2017-03-01T00:00:00"/>
    <s v="CHAD TIMOTHY DAVIS"/>
    <s v="LAP TRAINING."/>
    <s v="14000"/>
    <m/>
    <m/>
    <m/>
    <m/>
    <m/>
    <m/>
    <m/>
    <m/>
    <m/>
    <m/>
    <m/>
    <m/>
    <m/>
    <m/>
    <s v="00005757"/>
    <n v="1"/>
    <d v="2017-03-01T00:00:00"/>
    <s v="CHAD TIMOTHY DAVIS"/>
    <s v="00005757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70.62"/>
    <m/>
    <s v="Cash With The Treasurer Of VA"/>
    <s v="AP00515022"/>
    <n v="26"/>
    <m/>
    <m/>
    <m/>
    <m/>
    <m/>
    <m/>
    <m/>
    <m/>
    <m/>
    <m/>
    <m/>
    <m/>
    <m/>
    <m/>
    <m/>
    <m/>
    <m/>
    <m/>
    <m/>
    <m/>
    <s v="AP00515022"/>
    <n v="26"/>
    <d v="2017-03-02T00:00:00"/>
    <s v="AP Payments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15"/>
    <m/>
    <m/>
    <m/>
    <m/>
    <m/>
    <m/>
    <m/>
    <m/>
    <m/>
    <m/>
    <m/>
    <m/>
    <m/>
    <m/>
    <m/>
    <m/>
    <m/>
    <m/>
    <m/>
    <m/>
    <s v="AP00515022"/>
    <n v="15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36"/>
    <m/>
    <m/>
    <m/>
    <m/>
    <m/>
    <m/>
    <m/>
    <m/>
    <m/>
    <m/>
    <m/>
    <m/>
    <m/>
    <m/>
    <m/>
    <m/>
    <m/>
    <m/>
    <m/>
    <m/>
    <s v="AP00515022"/>
    <n v="36"/>
    <d v="2017-03-02T00:00:00"/>
    <s v="AP Payments"/>
    <s v="00005756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42"/>
    <m/>
    <m/>
    <m/>
    <m/>
    <m/>
    <m/>
    <m/>
    <m/>
    <m/>
    <m/>
    <m/>
    <m/>
    <m/>
    <m/>
    <m/>
    <m/>
    <m/>
    <m/>
    <m/>
    <m/>
    <s v="AP00515022"/>
    <n v="42"/>
    <d v="2017-03-02T00:00:00"/>
    <s v="AP Payments"/>
    <s v="00005760"/>
    <s v="99999"/>
    <m/>
    <m/>
    <s v="AP"/>
  </r>
  <r>
    <s v="Stop Violence Against Women (VSTOP)"/>
    <s v="2015WFAX0018"/>
    <n v="2017"/>
    <n v="9"/>
    <d v="2017-03-06T00:00:00"/>
    <m/>
    <m/>
    <x v="0"/>
    <m/>
    <x v="3"/>
    <x v="0"/>
    <m/>
    <s v="AR Direct Cash Journal"/>
    <n v="42934.2"/>
    <m/>
    <s v="17-03-06AR_DIRJRNL1140"/>
    <s v="AR00518909"/>
    <n v="21"/>
    <m/>
    <m/>
    <m/>
    <m/>
    <m/>
    <m/>
    <m/>
    <m/>
    <m/>
    <m/>
    <m/>
    <m/>
    <m/>
    <m/>
    <m/>
    <m/>
    <m/>
    <m/>
    <m/>
    <m/>
    <s v="AR00518909"/>
    <n v="21"/>
    <d v="2017-03-06T00:00:00"/>
    <s v="AR Direct Cash Journal"/>
    <s v="41400299"/>
    <s v="99999"/>
    <m/>
    <m/>
    <s v="AR"/>
  </r>
  <r>
    <s v="Stop Violence Against Women (VSTOP)"/>
    <s v="2015WFAX0018"/>
    <n v="2017"/>
    <n v="9"/>
    <d v="2017-03-06T00:00:00"/>
    <m/>
    <m/>
    <x v="0"/>
    <m/>
    <x v="5"/>
    <x v="0"/>
    <m/>
    <s v="AR Direct Cash Journal"/>
    <n v="-42934.2"/>
    <m/>
    <s v="17-03-06AR_DIRJRNL1140"/>
    <s v="AR00518909"/>
    <n v="6"/>
    <m/>
    <m/>
    <m/>
    <m/>
    <m/>
    <m/>
    <s v="1140"/>
    <n v="6"/>
    <d v="2017-03-06T00:00:00"/>
    <s v="41400299"/>
    <s v="EFT"/>
    <m/>
    <m/>
    <m/>
    <m/>
    <m/>
    <m/>
    <m/>
    <m/>
    <m/>
    <s v="1140"/>
    <n v="6"/>
    <d v="2017-03-06T00:00:00"/>
    <s v="41400299"/>
    <s v="41400299"/>
    <s v="10220"/>
    <m/>
    <m/>
    <s v="AR"/>
  </r>
  <r>
    <s v="Stop Violence Against Women (VSTOP)"/>
    <s v="2015WFAX0018"/>
    <n v="2017"/>
    <n v="9"/>
    <d v="2017-03-07T00:00:00"/>
    <m/>
    <m/>
    <x v="0"/>
    <s v="390001"/>
    <x v="0"/>
    <x v="0"/>
    <m/>
    <s v="Accounts Payable"/>
    <n v="4073.26"/>
    <m/>
    <s v="16-A3245VA15 V-STOP"/>
    <s v="AP00520212"/>
    <n v="48"/>
    <s v="00005792"/>
    <n v="1"/>
    <d v="2017-03-01T00:00:00"/>
    <s v="City of Harrisonburg VA"/>
    <s v="16-A3245VA15 V-STOP"/>
    <s v="14000"/>
    <m/>
    <m/>
    <m/>
    <m/>
    <m/>
    <m/>
    <m/>
    <m/>
    <m/>
    <m/>
    <m/>
    <m/>
    <m/>
    <m/>
    <s v="00005792"/>
    <n v="1"/>
    <d v="2017-03-01T00:00:00"/>
    <s v="City of Harrisonburg VA"/>
    <s v="00005792"/>
    <s v="10220"/>
    <s v="660"/>
    <m/>
    <s v="AP"/>
  </r>
  <r>
    <s v="Stop Violence Against Women (VSTOP)"/>
    <s v="2015WFAX0018"/>
    <n v="2017"/>
    <n v="9"/>
    <d v="2017-03-09T00:00:00"/>
    <m/>
    <m/>
    <x v="0"/>
    <m/>
    <x v="1"/>
    <x v="1"/>
    <m/>
    <s v="Accounts Payable"/>
    <n v="-115.5"/>
    <m/>
    <s v="Accounts Payable"/>
    <s v="AP00523095"/>
    <n v="1"/>
    <m/>
    <m/>
    <m/>
    <m/>
    <m/>
    <m/>
    <m/>
    <m/>
    <m/>
    <m/>
    <m/>
    <m/>
    <m/>
    <m/>
    <m/>
    <m/>
    <m/>
    <m/>
    <m/>
    <m/>
    <s v="AP00523095"/>
    <n v="1"/>
    <d v="2017-03-09T00:00:00"/>
    <s v="Accounts Payable"/>
    <s v="00005882"/>
    <s v="99999"/>
    <m/>
    <m/>
    <s v="AP"/>
  </r>
  <r>
    <s v="Stop Violence Against Women (VSTOP)"/>
    <s v="2015WFAX0018"/>
    <n v="2017"/>
    <n v="9"/>
    <d v="2017-03-09T00:00:00"/>
    <m/>
    <m/>
    <x v="0"/>
    <m/>
    <x v="1"/>
    <x v="1"/>
    <m/>
    <s v="Accounts Payable"/>
    <n v="-115.5"/>
    <m/>
    <s v="Accounts Payable"/>
    <s v="AP00523095"/>
    <n v="2"/>
    <m/>
    <m/>
    <m/>
    <m/>
    <m/>
    <m/>
    <m/>
    <m/>
    <m/>
    <m/>
    <m/>
    <m/>
    <m/>
    <m/>
    <m/>
    <m/>
    <m/>
    <m/>
    <m/>
    <m/>
    <s v="AP00523095"/>
    <n v="2"/>
    <d v="2017-03-09T00:00:00"/>
    <s v="Accounts Payable"/>
    <s v="00005897"/>
    <s v="99999"/>
    <m/>
    <m/>
    <s v="AP"/>
  </r>
  <r>
    <s v="Stop Violence Against Women (VSTOP)"/>
    <s v="2015WFAX0018"/>
    <n v="2017"/>
    <n v="9"/>
    <d v="2017-03-09T00:00:00"/>
    <m/>
    <m/>
    <x v="0"/>
    <s v="390001"/>
    <x v="21"/>
    <x v="1"/>
    <m/>
    <s v="Accounts Payable"/>
    <n v="115.5"/>
    <m/>
    <s v="LAP Training"/>
    <s v="AP00523095"/>
    <n v="22"/>
    <s v="00005897"/>
    <n v="1"/>
    <d v="2017-03-08T00:00:00"/>
    <s v="OSBORNE            ELIZABETH      C"/>
    <s v="LAP Training"/>
    <s v="14000"/>
    <m/>
    <m/>
    <m/>
    <m/>
    <m/>
    <m/>
    <m/>
    <m/>
    <m/>
    <m/>
    <m/>
    <m/>
    <m/>
    <m/>
    <s v="00005897"/>
    <n v="1"/>
    <d v="2017-03-08T00:00:00"/>
    <s v="OSBORNE            ELIZABETH      C"/>
    <s v="00005897"/>
    <s v="10330"/>
    <m/>
    <m/>
    <s v="AP"/>
  </r>
  <r>
    <s v="Stop Violence Against Women (VSTOP)"/>
    <s v="2015WFAX0018"/>
    <n v="2017"/>
    <n v="9"/>
    <d v="2017-03-15T00:00:00"/>
    <m/>
    <m/>
    <x v="0"/>
    <s v="390001"/>
    <x v="18"/>
    <x v="1"/>
    <m/>
    <s v="CORR 3_15_17"/>
    <n v="-223.56"/>
    <m/>
    <s v="Travel, Personal Vehicle"/>
    <s v="0000527418"/>
    <n v="45"/>
    <m/>
    <m/>
    <m/>
    <m/>
    <m/>
    <m/>
    <m/>
    <m/>
    <m/>
    <m/>
    <m/>
    <m/>
    <m/>
    <m/>
    <m/>
    <m/>
    <m/>
    <m/>
    <m/>
    <m/>
    <s v="0000527418"/>
    <n v="45"/>
    <d v="2017-03-15T00:00:00"/>
    <s v="CORR 3_15_17"/>
    <s v="117654"/>
    <s v="10330"/>
    <m/>
    <m/>
    <s v="SPJ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40.5"/>
    <m/>
    <s v="Attend  and present @AVA meeti"/>
    <s v="EX00728985"/>
    <n v="28"/>
    <m/>
    <m/>
    <m/>
    <m/>
    <m/>
    <m/>
    <m/>
    <m/>
    <m/>
    <m/>
    <m/>
    <m/>
    <m/>
    <m/>
    <m/>
    <m/>
    <m/>
    <m/>
    <m/>
    <m/>
    <s v="EX00728985"/>
    <n v="28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7.05"/>
    <m/>
    <s v="Attend  and present @AVA meeti"/>
    <s v="EX00728985"/>
    <n v="42"/>
    <m/>
    <m/>
    <m/>
    <m/>
    <m/>
    <m/>
    <m/>
    <m/>
    <m/>
    <m/>
    <m/>
    <m/>
    <m/>
    <m/>
    <m/>
    <m/>
    <m/>
    <m/>
    <m/>
    <m/>
    <s v="EX00728985"/>
    <n v="42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7.05"/>
    <m/>
    <s v="Attend  and present @AVA meeti"/>
    <s v="EX00728985"/>
    <n v="48"/>
    <m/>
    <m/>
    <m/>
    <m/>
    <m/>
    <m/>
    <m/>
    <m/>
    <m/>
    <m/>
    <m/>
    <m/>
    <m/>
    <m/>
    <m/>
    <m/>
    <m/>
    <m/>
    <m/>
    <m/>
    <s v="EX00728985"/>
    <n v="48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5"/>
    <m/>
    <s v="Attend  and present @AVA meeti"/>
    <s v="EX00728985"/>
    <n v="64"/>
    <m/>
    <m/>
    <m/>
    <m/>
    <m/>
    <m/>
    <m/>
    <m/>
    <m/>
    <m/>
    <m/>
    <m/>
    <m/>
    <m/>
    <m/>
    <m/>
    <m/>
    <m/>
    <m/>
    <m/>
    <s v="EX00728985"/>
    <n v="64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5"/>
    <m/>
    <s v="Attend  and present @AVA meeti"/>
    <s v="EX00728985"/>
    <n v="63"/>
    <m/>
    <m/>
    <m/>
    <m/>
    <m/>
    <m/>
    <m/>
    <m/>
    <m/>
    <m/>
    <m/>
    <m/>
    <m/>
    <m/>
    <m/>
    <m/>
    <m/>
    <m/>
    <m/>
    <m/>
    <s v="EX00728985"/>
    <n v="63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7.05"/>
    <m/>
    <s v="Attend  and present @AVA meeti"/>
    <s v="EX00728985"/>
    <n v="41"/>
    <m/>
    <m/>
    <m/>
    <m/>
    <m/>
    <m/>
    <m/>
    <m/>
    <m/>
    <m/>
    <m/>
    <m/>
    <m/>
    <m/>
    <m/>
    <m/>
    <m/>
    <m/>
    <m/>
    <m/>
    <s v="EX00728985"/>
    <n v="41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61"/>
    <m/>
    <s v="Attend  and present @AVA meeti"/>
    <s v="EX00728985"/>
    <n v="39"/>
    <m/>
    <m/>
    <m/>
    <m/>
    <m/>
    <m/>
    <m/>
    <m/>
    <m/>
    <m/>
    <m/>
    <m/>
    <m/>
    <m/>
    <m/>
    <m/>
    <m/>
    <m/>
    <m/>
    <m/>
    <s v="EX00728985"/>
    <n v="39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0"/>
    <s v="390001"/>
    <x v="17"/>
    <x v="1"/>
    <m/>
    <s v="Purpose: To Charge Indirect co"/>
    <n v="31400.38"/>
    <m/>
    <s v="Agency Indirect Cost Recovery"/>
    <s v="0000736860"/>
    <n v="5"/>
    <m/>
    <m/>
    <m/>
    <m/>
    <m/>
    <m/>
    <m/>
    <m/>
    <m/>
    <m/>
    <m/>
    <m/>
    <m/>
    <m/>
    <m/>
    <m/>
    <m/>
    <m/>
    <m/>
    <m/>
    <s v="0000736860"/>
    <n v="5"/>
    <d v="2017-11-07T00:00:00"/>
    <s v="Purpose: To Charge Indirect co"/>
    <m/>
    <s v="10230"/>
    <m/>
    <m/>
    <s v="SPJ"/>
  </r>
  <r>
    <s v="Stop Violence Against Women (VSTOP)"/>
    <s v="2015WFAX0018"/>
    <n v="2018"/>
    <n v="5"/>
    <d v="2017-11-17T00:00:00"/>
    <m/>
    <m/>
    <x v="0"/>
    <m/>
    <x v="3"/>
    <x v="1"/>
    <m/>
    <s v="Bank of America Report October"/>
    <n v="-465.91"/>
    <m/>
    <s v="Cash With The Treasurer Of VA"/>
    <s v="0000745790"/>
    <n v="100"/>
    <m/>
    <m/>
    <m/>
    <m/>
    <m/>
    <m/>
    <m/>
    <m/>
    <m/>
    <m/>
    <m/>
    <m/>
    <m/>
    <m/>
    <m/>
    <m/>
    <m/>
    <m/>
    <m/>
    <m/>
    <s v="0000745790"/>
    <n v="100"/>
    <d v="2017-11-17T00:00:00"/>
    <s v="Bank of America Report October"/>
    <m/>
    <s v="99999"/>
    <m/>
    <m/>
    <s v="ONL"/>
  </r>
  <r>
    <s v="Stop Violence Against Women (VSTOP)"/>
    <s v="2015WFAX0018"/>
    <n v="2018"/>
    <n v="5"/>
    <d v="2017-11-17T00:00:00"/>
    <m/>
    <m/>
    <x v="0"/>
    <s v="390001"/>
    <x v="33"/>
    <x v="1"/>
    <m/>
    <s v="Bank of America Report October"/>
    <n v="394.6"/>
    <m/>
    <s v="Travel, Public Carriers"/>
    <s v="0000745790"/>
    <n v="46"/>
    <m/>
    <m/>
    <m/>
    <m/>
    <m/>
    <m/>
    <m/>
    <m/>
    <m/>
    <m/>
    <m/>
    <m/>
    <m/>
    <m/>
    <m/>
    <m/>
    <m/>
    <m/>
    <m/>
    <m/>
    <s v="0000745790"/>
    <n v="46"/>
    <d v="2017-11-17T00:00:00"/>
    <s v="Bank of America Report October"/>
    <m/>
    <s v="10230"/>
    <m/>
    <m/>
    <s v="ONL"/>
  </r>
  <r>
    <s v="Stop Violence Against Women (VSTOP)"/>
    <s v="2015WFAX0018"/>
    <n v="2017"/>
    <n v="10"/>
    <d v="2017-04-13T00:00:00"/>
    <m/>
    <m/>
    <x v="0"/>
    <m/>
    <x v="3"/>
    <x v="0"/>
    <m/>
    <s v="AP Payments"/>
    <n v="-499.64"/>
    <m/>
    <s v="Cash With The Treasurer Of VA"/>
    <s v="AP00552164"/>
    <n v="48"/>
    <m/>
    <m/>
    <m/>
    <m/>
    <m/>
    <m/>
    <m/>
    <m/>
    <m/>
    <m/>
    <m/>
    <m/>
    <m/>
    <m/>
    <m/>
    <m/>
    <m/>
    <m/>
    <m/>
    <m/>
    <s v="AP00552164"/>
    <n v="48"/>
    <d v="2017-04-13T00:00:00"/>
    <s v="AP Payments"/>
    <s v="00006187"/>
    <s v="99999"/>
    <m/>
    <m/>
    <s v="AP"/>
  </r>
  <r>
    <s v="Stop Violence Against Women (VSTOP)"/>
    <s v="2015WFAX0018"/>
    <n v="2017"/>
    <n v="10"/>
    <d v="2017-04-14T00:00:00"/>
    <m/>
    <m/>
    <x v="0"/>
    <m/>
    <x v="5"/>
    <x v="1"/>
    <m/>
    <s v="AR Direct Cash Journal"/>
    <n v="-30000"/>
    <m/>
    <s v="17-04-13AR_DIRJRNL1260"/>
    <s v="AR00552826"/>
    <n v="4"/>
    <m/>
    <m/>
    <m/>
    <m/>
    <m/>
    <m/>
    <s v="1260"/>
    <n v="4"/>
    <d v="2017-04-13T00:00:00"/>
    <s v="41405412"/>
    <s v="EFT"/>
    <m/>
    <m/>
    <m/>
    <m/>
    <m/>
    <m/>
    <m/>
    <m/>
    <m/>
    <s v="1260"/>
    <n v="4"/>
    <d v="2017-04-13T00:00:00"/>
    <s v="41405412"/>
    <s v="41405412"/>
    <s v="10230"/>
    <m/>
    <m/>
    <s v="AR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-509.6"/>
    <m/>
    <s v="Travel, Public Carriers"/>
    <s v="0000553589"/>
    <n v="17"/>
    <m/>
    <m/>
    <m/>
    <m/>
    <m/>
    <m/>
    <m/>
    <m/>
    <m/>
    <m/>
    <m/>
    <m/>
    <m/>
    <m/>
    <m/>
    <m/>
    <m/>
    <m/>
    <m/>
    <m/>
    <s v="0000553589"/>
    <n v="17"/>
    <d v="2017-04-17T00:00:00"/>
    <s v="BOA_MAR17"/>
    <m/>
    <s v="10230"/>
    <m/>
    <m/>
    <s v="ONL"/>
  </r>
  <r>
    <s v="Stop Violence Against Women (VSTOP)"/>
    <s v="2015WFAX0018"/>
    <n v="2017"/>
    <n v="10"/>
    <d v="2017-04-22T00:00:00"/>
    <m/>
    <m/>
    <x v="0"/>
    <m/>
    <x v="1"/>
    <x v="0"/>
    <m/>
    <s v="AP Payments"/>
    <n v="7602.93"/>
    <m/>
    <s v="Accounts Payable"/>
    <s v="AP00558800"/>
    <n v="96"/>
    <m/>
    <m/>
    <m/>
    <m/>
    <m/>
    <m/>
    <m/>
    <m/>
    <m/>
    <m/>
    <m/>
    <m/>
    <m/>
    <m/>
    <m/>
    <m/>
    <m/>
    <m/>
    <m/>
    <m/>
    <s v="AP00558800"/>
    <n v="96"/>
    <d v="2017-04-22T00:00:00"/>
    <s v="AP Payments"/>
    <s v="00006347"/>
    <s v="99999"/>
    <m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40.5"/>
    <m/>
    <s v="STOP ADMIN. CONF."/>
    <s v="EX00561839"/>
    <n v="8"/>
    <m/>
    <m/>
    <m/>
    <m/>
    <m/>
    <m/>
    <m/>
    <m/>
    <m/>
    <m/>
    <m/>
    <m/>
    <m/>
    <m/>
    <m/>
    <m/>
    <m/>
    <m/>
    <m/>
    <m/>
    <s v="EX00561839"/>
    <n v="8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26"/>
    <m/>
    <s v="STOP ADMIN. CONF."/>
    <s v="EX00561839"/>
    <n v="14"/>
    <m/>
    <m/>
    <m/>
    <m/>
    <m/>
    <m/>
    <m/>
    <m/>
    <m/>
    <m/>
    <m/>
    <m/>
    <m/>
    <m/>
    <m/>
    <m/>
    <m/>
    <m/>
    <m/>
    <m/>
    <s v="EX00561839"/>
    <n v="14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26"/>
    <m/>
    <s v="STOP ADMIN. CONF."/>
    <s v="EX00561839"/>
    <n v="13"/>
    <m/>
    <m/>
    <m/>
    <m/>
    <m/>
    <m/>
    <m/>
    <m/>
    <m/>
    <m/>
    <m/>
    <s v="0000136201"/>
    <n v="7"/>
    <d v="2017-04-12T00:00:00"/>
    <s v="STOP ADMIN. CONF."/>
    <s v="00001"/>
    <s v="14000"/>
    <s v="00412436400"/>
    <s v="per diem"/>
    <m/>
    <s v="0000136201"/>
    <n v="7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40.5"/>
    <m/>
    <s v="STOP ADMIN. CONF."/>
    <s v="EX00561839"/>
    <n v="7"/>
    <m/>
    <m/>
    <m/>
    <m/>
    <m/>
    <m/>
    <m/>
    <m/>
    <m/>
    <m/>
    <m/>
    <s v="0000136201"/>
    <n v="4"/>
    <d v="2017-04-12T00:00:00"/>
    <s v="STOP ADMIN. CONF."/>
    <s v="00001"/>
    <s v="14000"/>
    <s v="00412436400"/>
    <s v="per diem"/>
    <m/>
    <s v="0000136201"/>
    <n v="4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44.91"/>
    <m/>
    <s v="STOP ADMIN. CONF."/>
    <s v="EX00562369"/>
    <n v="4"/>
    <m/>
    <m/>
    <m/>
    <m/>
    <m/>
    <m/>
    <m/>
    <m/>
    <m/>
    <m/>
    <m/>
    <m/>
    <m/>
    <m/>
    <m/>
    <m/>
    <m/>
    <m/>
    <m/>
    <m/>
    <s v="EX00562369"/>
    <n v="4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5"/>
    <m/>
    <s v="STOP ADMIN. CONF."/>
    <s v="EX00562369"/>
    <n v="16"/>
    <m/>
    <m/>
    <m/>
    <m/>
    <m/>
    <m/>
    <m/>
    <m/>
    <m/>
    <m/>
    <m/>
    <m/>
    <m/>
    <m/>
    <m/>
    <m/>
    <m/>
    <m/>
    <m/>
    <m/>
    <s v="EX00562369"/>
    <n v="16"/>
    <d v="2017-04-27T00:00:00"/>
    <s v="Expense Payment Journal"/>
    <s v="0000136201"/>
    <s v="99999"/>
    <m/>
    <m/>
    <s v="EX"/>
  </r>
  <r>
    <s v="Stop Violence Against Women (VSTOP)"/>
    <s v="2015WFAX0018"/>
    <n v="2017"/>
    <n v="9"/>
    <d v="2017-03-03T00:00:00"/>
    <m/>
    <m/>
    <x v="0"/>
    <s v="390001"/>
    <x v="14"/>
    <x v="1"/>
    <m/>
    <s v="JRNLPayroll030317"/>
    <n v="75.8"/>
    <m/>
    <s v="Deferred Comp Match Payments"/>
    <s v="0000516799"/>
    <n v="102"/>
    <m/>
    <m/>
    <m/>
    <m/>
    <m/>
    <m/>
    <m/>
    <m/>
    <m/>
    <m/>
    <m/>
    <m/>
    <m/>
    <m/>
    <m/>
    <m/>
    <m/>
    <m/>
    <m/>
    <m/>
    <s v="0000516799"/>
    <n v="102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20"/>
    <x v="1"/>
    <m/>
    <s v="JRNLPayroll030317"/>
    <n v="54.89"/>
    <m/>
    <s v="DefContMatch-VRS HybridRetPlan"/>
    <s v="0000516799"/>
    <n v="119"/>
    <m/>
    <m/>
    <m/>
    <m/>
    <m/>
    <m/>
    <m/>
    <m/>
    <m/>
    <m/>
    <m/>
    <m/>
    <m/>
    <m/>
    <m/>
    <m/>
    <m/>
    <m/>
    <m/>
    <m/>
    <s v="0000516799"/>
    <n v="119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6T00:00:00"/>
    <m/>
    <m/>
    <x v="0"/>
    <s v="390001"/>
    <x v="21"/>
    <x v="1"/>
    <m/>
    <s v="Accounts Payable"/>
    <n v="115.5"/>
    <m/>
    <s v="LAP TRAINING."/>
    <s v="AP00518729"/>
    <n v="29"/>
    <s v="00005853"/>
    <n v="1"/>
    <d v="2017-03-06T00:00:00"/>
    <s v="FOREST LAWHORNE"/>
    <s v="LAP TRAINING."/>
    <s v="14000"/>
    <m/>
    <m/>
    <m/>
    <m/>
    <m/>
    <m/>
    <m/>
    <m/>
    <m/>
    <m/>
    <m/>
    <m/>
    <m/>
    <m/>
    <s v="00005853"/>
    <n v="1"/>
    <d v="2017-03-06T00:00:00"/>
    <s v="FOREST LAWHORNE"/>
    <s v="00005853"/>
    <s v="10330"/>
    <m/>
    <m/>
    <s v="AP"/>
  </r>
  <r>
    <s v="Stop Violence Against Women (VSTOP)"/>
    <s v="2015WFAX0018"/>
    <n v="2017"/>
    <n v="9"/>
    <d v="2017-03-07T00:00:00"/>
    <m/>
    <m/>
    <x v="0"/>
    <m/>
    <x v="3"/>
    <x v="1"/>
    <m/>
    <s v="AP Payments"/>
    <n v="-85.6"/>
    <m/>
    <s v="Cash With The Treasurer Of VA"/>
    <s v="AP00521121"/>
    <n v="31"/>
    <m/>
    <m/>
    <m/>
    <m/>
    <m/>
    <m/>
    <m/>
    <m/>
    <m/>
    <m/>
    <m/>
    <m/>
    <m/>
    <m/>
    <m/>
    <m/>
    <m/>
    <m/>
    <m/>
    <m/>
    <s v="AP00521121"/>
    <n v="31"/>
    <d v="2017-03-07T00:00:00"/>
    <s v="AP Payments"/>
    <s v="00005881"/>
    <s v="99999"/>
    <m/>
    <m/>
    <s v="AP"/>
  </r>
  <r>
    <s v="Stop Violence Against Women (VSTOP)"/>
    <s v="2015WFAX0018"/>
    <n v="2017"/>
    <n v="9"/>
    <d v="2017-03-07T00:00:00"/>
    <m/>
    <m/>
    <x v="0"/>
    <m/>
    <x v="1"/>
    <x v="0"/>
    <m/>
    <s v="Accounts Payable"/>
    <n v="-27544"/>
    <m/>
    <s v="Accounts Payable"/>
    <s v="AP00520212"/>
    <n v="4"/>
    <m/>
    <m/>
    <m/>
    <m/>
    <m/>
    <m/>
    <m/>
    <m/>
    <m/>
    <m/>
    <m/>
    <m/>
    <m/>
    <m/>
    <m/>
    <m/>
    <m/>
    <m/>
    <m/>
    <m/>
    <s v="AP00520212"/>
    <n v="4"/>
    <d v="2017-03-07T00:00:00"/>
    <s v="Accounts Payable"/>
    <s v="00005795"/>
    <s v="99999"/>
    <m/>
    <m/>
    <s v="AP"/>
  </r>
  <r>
    <s v="Stop Violence Against Women (VSTOP)"/>
    <s v="2015WFAX0018"/>
    <n v="2017"/>
    <n v="9"/>
    <d v="2017-03-16T00:00:00"/>
    <m/>
    <m/>
    <x v="0"/>
    <s v="390001"/>
    <x v="15"/>
    <x v="1"/>
    <m/>
    <s v="Proration_March17"/>
    <n v="809.26"/>
    <m/>
    <s v="Telecom Services (VITA)"/>
    <s v="0000528502"/>
    <n v="15"/>
    <m/>
    <m/>
    <m/>
    <m/>
    <m/>
    <m/>
    <m/>
    <m/>
    <m/>
    <m/>
    <m/>
    <m/>
    <m/>
    <m/>
    <m/>
    <m/>
    <m/>
    <m/>
    <m/>
    <m/>
    <s v="0000528502"/>
    <n v="15"/>
    <d v="2017-03-16T00:00:00"/>
    <s v="Proration_March17"/>
    <m/>
    <s v="10210"/>
    <m/>
    <m/>
    <s v="ONL"/>
  </r>
  <r>
    <s v="Stop Violence Against Women (VSTOP)"/>
    <s v="2015WFAX0018"/>
    <n v="2017"/>
    <n v="9"/>
    <d v="2017-03-16T00:00:00"/>
    <m/>
    <m/>
    <x v="0"/>
    <s v="390001"/>
    <x v="26"/>
    <x v="1"/>
    <m/>
    <s v="PRO317"/>
    <n v="351"/>
    <m/>
    <s v="Clerical Services"/>
    <s v="0000528504"/>
    <n v="15"/>
    <m/>
    <m/>
    <m/>
    <m/>
    <m/>
    <m/>
    <m/>
    <m/>
    <m/>
    <m/>
    <m/>
    <m/>
    <m/>
    <m/>
    <m/>
    <m/>
    <m/>
    <m/>
    <m/>
    <m/>
    <s v="0000528504"/>
    <n v="15"/>
    <d v="2017-03-16T00:00:00"/>
    <s v="PRO317"/>
    <s v="PRO317"/>
    <s v="10230"/>
    <m/>
    <m/>
    <s v="SPJ"/>
  </r>
  <r>
    <s v="Stop Violence Against Women (VSTOP)"/>
    <s v="2015WFAX0018"/>
    <n v="2017"/>
    <n v="9"/>
    <d v="2017-03-27T00:00:00"/>
    <m/>
    <m/>
    <x v="0"/>
    <s v="390001"/>
    <x v="15"/>
    <x v="1"/>
    <m/>
    <s v="CORRECT VITA"/>
    <n v="-6615.55"/>
    <m/>
    <s v="Telecom Services (VITA)"/>
    <s v="0000535999"/>
    <n v="29"/>
    <m/>
    <m/>
    <m/>
    <m/>
    <m/>
    <m/>
    <m/>
    <m/>
    <m/>
    <m/>
    <m/>
    <m/>
    <m/>
    <m/>
    <m/>
    <m/>
    <m/>
    <m/>
    <m/>
    <m/>
    <s v="0000535999"/>
    <n v="29"/>
    <d v="2017-03-27T00:00:00"/>
    <s v="CORRECT VITA"/>
    <s v="VITA"/>
    <s v="10230"/>
    <m/>
    <m/>
    <s v="SPJ"/>
  </r>
  <r>
    <s v="Stop Violence Against Women (VSTOP)"/>
    <s v="2015WFAX0018"/>
    <n v="2017"/>
    <n v="9"/>
    <d v="2017-03-27T00:00:00"/>
    <m/>
    <m/>
    <x v="0"/>
    <s v="390001"/>
    <x v="35"/>
    <x v="1"/>
    <m/>
    <s v="CORRECT VITA"/>
    <n v="6615.55"/>
    <m/>
    <s v="VITA It Infrastructure Srvc"/>
    <s v="0000535999"/>
    <n v="30"/>
    <m/>
    <m/>
    <m/>
    <m/>
    <m/>
    <m/>
    <m/>
    <m/>
    <m/>
    <m/>
    <m/>
    <m/>
    <m/>
    <m/>
    <m/>
    <m/>
    <m/>
    <m/>
    <m/>
    <m/>
    <s v="0000535999"/>
    <n v="30"/>
    <d v="2017-03-27T00:00:00"/>
    <s v="CORRECT VITA"/>
    <s v="VITA"/>
    <s v="10230"/>
    <m/>
    <m/>
    <s v="SPJ"/>
  </r>
  <r>
    <s v="Stop Violence Against Women (VSTOP)"/>
    <s v="2015WFAX0018"/>
    <n v="2017"/>
    <n v="9"/>
    <d v="2017-03-31T00:00:00"/>
    <m/>
    <m/>
    <x v="0"/>
    <s v="390001"/>
    <x v="7"/>
    <x v="1"/>
    <m/>
    <s v="MARCH TS"/>
    <n v="176.37"/>
    <m/>
    <s v="Retiree Health Ins Cr Premium"/>
    <s v="0000540843"/>
    <n v="65"/>
    <m/>
    <m/>
    <m/>
    <m/>
    <m/>
    <m/>
    <m/>
    <m/>
    <m/>
    <m/>
    <m/>
    <m/>
    <m/>
    <m/>
    <m/>
    <m/>
    <m/>
    <m/>
    <m/>
    <m/>
    <s v="0000540843"/>
    <n v="65"/>
    <d v="2017-03-31T00:00:00"/>
    <s v="MARCH TS"/>
    <s v="MARCHTS"/>
    <s v="10230"/>
    <m/>
    <m/>
    <s v="SPJ"/>
  </r>
  <r>
    <s v="Stop Violence Against Women (VSTOP)"/>
    <s v="2015WFAX0018"/>
    <n v="2017"/>
    <n v="9"/>
    <d v="2017-03-31T00:00:00"/>
    <m/>
    <m/>
    <x v="0"/>
    <s v="390001"/>
    <x v="12"/>
    <x v="1"/>
    <m/>
    <s v="MARCH TS"/>
    <n v="14947.13"/>
    <m/>
    <s v="Salaries, Classified"/>
    <s v="0000540843"/>
    <n v="117"/>
    <m/>
    <m/>
    <m/>
    <m/>
    <m/>
    <m/>
    <m/>
    <m/>
    <m/>
    <m/>
    <m/>
    <m/>
    <m/>
    <m/>
    <m/>
    <m/>
    <m/>
    <m/>
    <m/>
    <m/>
    <s v="0000540843"/>
    <n v="117"/>
    <d v="2017-03-31T00:00:00"/>
    <s v="MARCH TS"/>
    <s v="MARCHTS"/>
    <s v="10230"/>
    <m/>
    <m/>
    <s v="SPJ"/>
  </r>
  <r>
    <s v="Stop Violence Against Women (VSTOP)"/>
    <s v="2015WFAX0018"/>
    <n v="2018"/>
    <n v="1"/>
    <d v="2017-07-26T00:00:00"/>
    <m/>
    <m/>
    <x v="0"/>
    <s v="390001"/>
    <x v="6"/>
    <x v="1"/>
    <m/>
    <s v="JulyPay"/>
    <n v="194.34"/>
    <m/>
    <s v="Group Life Insurance"/>
    <s v="0000647589"/>
    <n v="52"/>
    <m/>
    <m/>
    <m/>
    <m/>
    <m/>
    <m/>
    <m/>
    <m/>
    <m/>
    <m/>
    <m/>
    <m/>
    <m/>
    <m/>
    <m/>
    <m/>
    <m/>
    <m/>
    <m/>
    <m/>
    <s v="0000647589"/>
    <n v="52"/>
    <d v="2017-07-26T00:00:00"/>
    <s v="JulyPay"/>
    <s v="JULYPAY"/>
    <s v="10230"/>
    <m/>
    <m/>
    <s v="SPJ"/>
  </r>
  <r>
    <s v="Stop Violence Against Women (VSTOP)"/>
    <s v="2015WFAX0018"/>
    <n v="2018"/>
    <n v="1"/>
    <d v="2017-07-27T00:00:00"/>
    <m/>
    <m/>
    <x v="0"/>
    <m/>
    <x v="3"/>
    <x v="1"/>
    <m/>
    <s v="AP Payments"/>
    <n v="-7440"/>
    <m/>
    <s v="Cash With The Treasurer Of VA"/>
    <s v="AP00645661"/>
    <n v="16"/>
    <m/>
    <m/>
    <m/>
    <m/>
    <m/>
    <m/>
    <m/>
    <m/>
    <m/>
    <m/>
    <m/>
    <m/>
    <m/>
    <m/>
    <m/>
    <m/>
    <m/>
    <m/>
    <m/>
    <m/>
    <s v="AP00645661"/>
    <n v="16"/>
    <d v="2017-07-27T00:00:00"/>
    <s v="AP Payments"/>
    <s v="00007917"/>
    <s v="99999"/>
    <m/>
    <m/>
    <s v="AP"/>
  </r>
  <r>
    <s v="Stop Violence Against Women (VSTOP)"/>
    <s v="2015WFAX0018"/>
    <n v="2018"/>
    <n v="1"/>
    <d v="2017-07-31T00:00:00"/>
    <m/>
    <m/>
    <x v="0"/>
    <s v="390001"/>
    <x v="14"/>
    <x v="1"/>
    <m/>
    <s v="JulyPay_pt2"/>
    <n v="46.6"/>
    <m/>
    <s v="Deferred Comp Match Payments"/>
    <s v="0000654678"/>
    <n v="132"/>
    <m/>
    <m/>
    <m/>
    <m/>
    <m/>
    <m/>
    <m/>
    <m/>
    <m/>
    <m/>
    <m/>
    <m/>
    <m/>
    <m/>
    <m/>
    <m/>
    <m/>
    <m/>
    <m/>
    <m/>
    <s v="0000654678"/>
    <n v="132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40.5"/>
    <m/>
    <s v="VOCA Peer to Peer Tng."/>
    <s v="EX00653348"/>
    <n v="80"/>
    <m/>
    <m/>
    <m/>
    <m/>
    <m/>
    <m/>
    <m/>
    <m/>
    <m/>
    <m/>
    <m/>
    <m/>
    <m/>
    <m/>
    <m/>
    <m/>
    <m/>
    <m/>
    <m/>
    <m/>
    <s v="EX00653348"/>
    <n v="80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3.75"/>
    <m/>
    <s v="VOCA Peer to Peer Tng."/>
    <s v="EX00654024"/>
    <n v="93"/>
    <m/>
    <m/>
    <m/>
    <m/>
    <m/>
    <m/>
    <m/>
    <m/>
    <m/>
    <m/>
    <m/>
    <m/>
    <m/>
    <m/>
    <m/>
    <m/>
    <m/>
    <m/>
    <m/>
    <m/>
    <s v="EX00654024"/>
    <n v="93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26"/>
    <m/>
    <s v="VOCA Peer to Peer Tng."/>
    <s v="EX00654024"/>
    <n v="85"/>
    <m/>
    <m/>
    <m/>
    <m/>
    <m/>
    <m/>
    <m/>
    <m/>
    <m/>
    <m/>
    <m/>
    <m/>
    <m/>
    <m/>
    <m/>
    <m/>
    <m/>
    <m/>
    <m/>
    <m/>
    <s v="EX00654024"/>
    <n v="85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29"/>
    <m/>
    <s v="VOCA Peer to Peer Tng."/>
    <s v="EX00654024"/>
    <n v="73"/>
    <m/>
    <m/>
    <m/>
    <m/>
    <m/>
    <m/>
    <m/>
    <m/>
    <m/>
    <m/>
    <m/>
    <m/>
    <m/>
    <m/>
    <m/>
    <m/>
    <m/>
    <m/>
    <m/>
    <m/>
    <s v="EX00654024"/>
    <n v="73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452.11"/>
    <m/>
    <s v="VOCA Peer to Peer Tng."/>
    <s v="EX00654024"/>
    <n v="77"/>
    <m/>
    <m/>
    <m/>
    <m/>
    <m/>
    <m/>
    <m/>
    <m/>
    <m/>
    <m/>
    <m/>
    <m/>
    <m/>
    <m/>
    <m/>
    <m/>
    <m/>
    <m/>
    <m/>
    <m/>
    <s v="EX00654024"/>
    <n v="77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19.5"/>
    <m/>
    <s v="VOCA Peer to Peer Tng."/>
    <s v="EX00653348"/>
    <n v="91"/>
    <m/>
    <m/>
    <m/>
    <m/>
    <m/>
    <m/>
    <m/>
    <m/>
    <m/>
    <m/>
    <m/>
    <s v="0000150492"/>
    <n v="11"/>
    <d v="2017-07-26T00:00:00"/>
    <s v="VOCA Peer to Peer Tng."/>
    <s v="00001"/>
    <s v="14000"/>
    <s v="00178934000"/>
    <s v="per diem"/>
    <m/>
    <s v="0000150492"/>
    <n v="11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7T00:00:00"/>
    <m/>
    <m/>
    <x v="0"/>
    <m/>
    <x v="3"/>
    <x v="1"/>
    <m/>
    <s v="AR Direct Cash Journal"/>
    <n v="50000"/>
    <m/>
    <s v="17-08-07AR_DIRJRNL1669"/>
    <s v="AR00684266"/>
    <n v="6"/>
    <m/>
    <m/>
    <m/>
    <m/>
    <m/>
    <m/>
    <m/>
    <m/>
    <m/>
    <m/>
    <m/>
    <m/>
    <m/>
    <m/>
    <m/>
    <m/>
    <m/>
    <m/>
    <m/>
    <m/>
    <s v="AR00684266"/>
    <n v="6"/>
    <d v="2017-08-07T00:00:00"/>
    <s v="AR Direct Cash Journal"/>
    <s v="41405433"/>
    <s v="99999"/>
    <m/>
    <m/>
    <s v="AR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59"/>
    <m/>
    <m/>
    <m/>
    <m/>
    <m/>
    <m/>
    <m/>
    <m/>
    <m/>
    <m/>
    <m/>
    <m/>
    <m/>
    <m/>
    <m/>
    <m/>
    <m/>
    <m/>
    <m/>
    <m/>
    <s v="AP00515022"/>
    <n v="59"/>
    <d v="2017-03-02T00:00:00"/>
    <s v="AP Payments"/>
    <s v="00005774"/>
    <s v="99999"/>
    <m/>
    <m/>
    <s v="AP"/>
  </r>
  <r>
    <s v="Stop Violence Against Women (VSTOP)"/>
    <s v="2015WFAX0018"/>
    <n v="2017"/>
    <n v="9"/>
    <d v="2017-03-07T00:00:00"/>
    <m/>
    <m/>
    <x v="0"/>
    <m/>
    <x v="3"/>
    <x v="0"/>
    <m/>
    <s v="AP Payments"/>
    <n v="-11316.94"/>
    <m/>
    <s v="Cash With The Treasurer Of VA"/>
    <s v="AP00521121"/>
    <n v="30"/>
    <m/>
    <m/>
    <m/>
    <m/>
    <m/>
    <m/>
    <m/>
    <m/>
    <m/>
    <m/>
    <m/>
    <m/>
    <m/>
    <m/>
    <m/>
    <m/>
    <m/>
    <m/>
    <m/>
    <m/>
    <s v="AP00521121"/>
    <n v="30"/>
    <d v="2017-03-07T00:00:00"/>
    <s v="AP Payments"/>
    <s v="00005794"/>
    <s v="99999"/>
    <m/>
    <m/>
    <s v="AP"/>
  </r>
  <r>
    <s v="Stop Violence Against Women (VSTOP)"/>
    <s v="2015WFAX0018"/>
    <n v="2017"/>
    <n v="9"/>
    <d v="2017-03-07T00:00:00"/>
    <m/>
    <m/>
    <x v="0"/>
    <m/>
    <x v="3"/>
    <x v="0"/>
    <m/>
    <s v="AP Payments"/>
    <n v="-4073.26"/>
    <m/>
    <s v="Cash With The Treasurer Of VA"/>
    <s v="AP00521121"/>
    <n v="38"/>
    <m/>
    <m/>
    <m/>
    <m/>
    <m/>
    <m/>
    <m/>
    <m/>
    <m/>
    <m/>
    <m/>
    <m/>
    <m/>
    <m/>
    <m/>
    <m/>
    <m/>
    <m/>
    <m/>
    <m/>
    <s v="AP00521121"/>
    <n v="38"/>
    <d v="2017-03-07T00:00:00"/>
    <s v="AP Payments"/>
    <s v="00005792"/>
    <s v="99999"/>
    <m/>
    <m/>
    <s v="AP"/>
  </r>
  <r>
    <s v="Stop Violence Against Women (VSTOP)"/>
    <s v="2015WFAX0018"/>
    <n v="2017"/>
    <n v="9"/>
    <d v="2017-03-07T00:00:00"/>
    <m/>
    <m/>
    <x v="0"/>
    <m/>
    <x v="3"/>
    <x v="1"/>
    <m/>
    <s v="AP Payments"/>
    <n v="-115.5"/>
    <m/>
    <s v="Cash With The Treasurer Of VA"/>
    <s v="AP00519544"/>
    <n v="29"/>
    <m/>
    <m/>
    <m/>
    <m/>
    <m/>
    <m/>
    <m/>
    <m/>
    <m/>
    <m/>
    <m/>
    <m/>
    <m/>
    <m/>
    <m/>
    <m/>
    <m/>
    <m/>
    <m/>
    <m/>
    <s v="AP00519544"/>
    <n v="29"/>
    <d v="2017-03-07T00:00:00"/>
    <s v="AP Payments"/>
    <s v="00005853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ccounts Payable"/>
    <n v="-115.5"/>
    <m/>
    <s v="Accounts Payable"/>
    <s v="AP00520212"/>
    <n v="44"/>
    <m/>
    <m/>
    <m/>
    <m/>
    <m/>
    <m/>
    <m/>
    <m/>
    <m/>
    <m/>
    <m/>
    <m/>
    <m/>
    <m/>
    <m/>
    <m/>
    <m/>
    <m/>
    <m/>
    <m/>
    <s v="AP00520212"/>
    <n v="44"/>
    <d v="2017-03-07T00:00:00"/>
    <s v="Accounts Payable"/>
    <s v="00005881"/>
    <s v="99999"/>
    <m/>
    <m/>
    <s v="AP"/>
  </r>
  <r>
    <s v="Stop Violence Against Women (VSTOP)"/>
    <s v="2015WFAX0018"/>
    <n v="2017"/>
    <n v="9"/>
    <d v="2017-03-10T00:00:00"/>
    <m/>
    <m/>
    <x v="0"/>
    <m/>
    <x v="1"/>
    <x v="1"/>
    <m/>
    <s v="AP Payments"/>
    <n v="115.5"/>
    <m/>
    <s v="Accounts Payable"/>
    <s v="AP00523487"/>
    <n v="18"/>
    <m/>
    <m/>
    <m/>
    <m/>
    <m/>
    <m/>
    <m/>
    <m/>
    <m/>
    <m/>
    <m/>
    <m/>
    <m/>
    <m/>
    <m/>
    <m/>
    <m/>
    <m/>
    <m/>
    <m/>
    <s v="AP00523487"/>
    <n v="18"/>
    <d v="2017-03-10T00:00:00"/>
    <s v="AP Payments"/>
    <s v="00005897"/>
    <s v="99999"/>
    <m/>
    <m/>
    <s v="AP"/>
  </r>
  <r>
    <s v="Stop Violence Against Women (VSTOP)"/>
    <s v="2015WFAX0018"/>
    <n v="2017"/>
    <n v="9"/>
    <d v="2017-03-15T00:00:00"/>
    <m/>
    <m/>
    <x v="0"/>
    <s v="390001"/>
    <x v="18"/>
    <x v="1"/>
    <m/>
    <s v="CORR 3_15_17"/>
    <n v="-108"/>
    <m/>
    <s v="Travel, Personal Vehicle"/>
    <s v="0000527418"/>
    <n v="39"/>
    <m/>
    <m/>
    <m/>
    <m/>
    <m/>
    <m/>
    <m/>
    <m/>
    <m/>
    <m/>
    <m/>
    <m/>
    <m/>
    <m/>
    <m/>
    <m/>
    <m/>
    <m/>
    <m/>
    <m/>
    <s v="0000527418"/>
    <n v="39"/>
    <d v="2017-03-15T00:00:00"/>
    <s v="CORR 3_15_17"/>
    <s v="117643"/>
    <s v="10330"/>
    <m/>
    <m/>
    <s v="SPJ"/>
  </r>
  <r>
    <s v="Stop Violence Against Women (VSTOP)"/>
    <s v="2015WFAX0018"/>
    <n v="2017"/>
    <n v="9"/>
    <d v="2017-03-16T00:00:00"/>
    <m/>
    <m/>
    <x v="0"/>
    <m/>
    <x v="3"/>
    <x v="1"/>
    <m/>
    <s v="Proration_March17"/>
    <n v="-809.26"/>
    <m/>
    <s v="Cash With The Treasurer Of VA"/>
    <s v="0000528502"/>
    <n v="51"/>
    <m/>
    <m/>
    <m/>
    <m/>
    <m/>
    <m/>
    <m/>
    <m/>
    <m/>
    <m/>
    <m/>
    <m/>
    <m/>
    <m/>
    <m/>
    <m/>
    <m/>
    <m/>
    <m/>
    <m/>
    <s v="0000528502"/>
    <n v="51"/>
    <d v="2017-03-16T00:00:00"/>
    <s v="Proration_March17"/>
    <m/>
    <s v="99999"/>
    <m/>
    <m/>
    <s v="ONL"/>
  </r>
  <r>
    <s v="Stop Violence Against Women (VSTOP)"/>
    <s v="2015WFAX0018"/>
    <n v="2017"/>
    <n v="9"/>
    <d v="2017-03-21T00:00:00"/>
    <m/>
    <m/>
    <x v="0"/>
    <m/>
    <x v="3"/>
    <x v="0"/>
    <m/>
    <s v="AP Payments"/>
    <n v="-12459"/>
    <m/>
    <s v="Cash With The Treasurer Of VA"/>
    <s v="AP00532348"/>
    <n v="20"/>
    <m/>
    <m/>
    <m/>
    <m/>
    <m/>
    <m/>
    <m/>
    <m/>
    <m/>
    <m/>
    <m/>
    <m/>
    <m/>
    <m/>
    <m/>
    <m/>
    <m/>
    <m/>
    <m/>
    <m/>
    <s v="AP00532348"/>
    <n v="20"/>
    <d v="2017-03-21T00:00:00"/>
    <s v="AP Payments"/>
    <s v="00005956"/>
    <s v="99999"/>
    <m/>
    <m/>
    <s v="AP"/>
  </r>
  <r>
    <s v="Stop Violence Against Women (VSTOP)"/>
    <s v="2015WFAX0018"/>
    <n v="2017"/>
    <n v="9"/>
    <d v="2017-03-21T00:00:00"/>
    <m/>
    <m/>
    <x v="0"/>
    <s v="390001"/>
    <x v="25"/>
    <x v="1"/>
    <m/>
    <s v="CORR"/>
    <n v="191"/>
    <m/>
    <s v="Travel, Subsistence &amp; Lodging"/>
    <s v="0000531642"/>
    <n v="10"/>
    <m/>
    <m/>
    <m/>
    <m/>
    <m/>
    <m/>
    <m/>
    <m/>
    <m/>
    <m/>
    <m/>
    <m/>
    <m/>
    <m/>
    <m/>
    <m/>
    <m/>
    <m/>
    <m/>
    <m/>
    <s v="0000531642"/>
    <n v="10"/>
    <d v="2017-03-21T00:00:00"/>
    <s v="CORR"/>
    <s v="129403"/>
    <s v="10330"/>
    <m/>
    <m/>
    <s v="SPJ"/>
  </r>
  <r>
    <s v="Stop Violence Against Women (VSTOP)"/>
    <s v="2015WFAX0018"/>
    <n v="2017"/>
    <n v="9"/>
    <d v="2017-03-29T00:00:00"/>
    <m/>
    <m/>
    <x v="0"/>
    <m/>
    <x v="1"/>
    <x v="0"/>
    <m/>
    <s v="Accounts Payable"/>
    <n v="-1170.68"/>
    <m/>
    <s v="Accounts Payable"/>
    <s v="AP00538762"/>
    <n v="5"/>
    <m/>
    <m/>
    <m/>
    <m/>
    <m/>
    <m/>
    <m/>
    <m/>
    <m/>
    <m/>
    <m/>
    <m/>
    <m/>
    <m/>
    <m/>
    <m/>
    <m/>
    <m/>
    <m/>
    <m/>
    <s v="AP00538762"/>
    <n v="5"/>
    <d v="2017-03-29T00:00:00"/>
    <s v="Accounts Payable"/>
    <s v="00006023"/>
    <s v="99999"/>
    <m/>
    <m/>
    <s v="AP"/>
  </r>
  <r>
    <s v="Stop Violence Against Women (VSTOP)"/>
    <s v="2015WFAX0018"/>
    <n v="2017"/>
    <n v="9"/>
    <d v="2017-03-16T00:00:00"/>
    <m/>
    <m/>
    <x v="0"/>
    <m/>
    <x v="3"/>
    <x v="1"/>
    <m/>
    <s v="PRO317"/>
    <n v="-351"/>
    <m/>
    <s v="Cash With The Treasurer Of VA"/>
    <s v="0000528504"/>
    <n v="51"/>
    <m/>
    <m/>
    <m/>
    <m/>
    <m/>
    <m/>
    <m/>
    <m/>
    <m/>
    <m/>
    <m/>
    <m/>
    <m/>
    <m/>
    <m/>
    <m/>
    <m/>
    <m/>
    <m/>
    <m/>
    <s v="0000528504"/>
    <n v="51"/>
    <d v="2017-03-16T00:00:00"/>
    <s v="PRO317"/>
    <m/>
    <s v="99999"/>
    <m/>
    <m/>
    <s v="SPJ"/>
  </r>
  <r>
    <s v="Stop Violence Against Women (VSTOP)"/>
    <s v="2015WFAX0018"/>
    <n v="2017"/>
    <n v="9"/>
    <d v="2017-03-16T00:00:00"/>
    <m/>
    <m/>
    <x v="0"/>
    <m/>
    <x v="3"/>
    <x v="1"/>
    <m/>
    <s v="Proration17_pt2"/>
    <n v="-700.92"/>
    <m/>
    <s v="Cash With The Treasurer Of VA"/>
    <s v="0000528524"/>
    <n v="74"/>
    <m/>
    <m/>
    <m/>
    <m/>
    <m/>
    <m/>
    <m/>
    <m/>
    <m/>
    <m/>
    <m/>
    <m/>
    <m/>
    <m/>
    <m/>
    <m/>
    <m/>
    <m/>
    <m/>
    <m/>
    <s v="0000528524"/>
    <n v="74"/>
    <d v="2017-03-16T00:00:00"/>
    <s v="Proration17_pt2"/>
    <m/>
    <s v="99999"/>
    <m/>
    <m/>
    <s v="SPJ"/>
  </r>
  <r>
    <s v="Stop Violence Against Women (VSTOP)"/>
    <s v="2015WFAX0018"/>
    <n v="2017"/>
    <n v="9"/>
    <d v="2017-03-16T00:00:00"/>
    <m/>
    <m/>
    <x v="0"/>
    <m/>
    <x v="1"/>
    <x v="2"/>
    <m/>
    <s v="AP Payments"/>
    <n v="21.31"/>
    <m/>
    <s v="Accounts Payable"/>
    <s v="AP00528350"/>
    <n v="15"/>
    <m/>
    <m/>
    <m/>
    <m/>
    <m/>
    <m/>
    <m/>
    <m/>
    <m/>
    <m/>
    <m/>
    <m/>
    <m/>
    <m/>
    <m/>
    <m/>
    <m/>
    <m/>
    <m/>
    <m/>
    <s v="AP00528350"/>
    <n v="15"/>
    <d v="2017-03-16T00:00:00"/>
    <s v="AP Payments"/>
    <s v="00005747"/>
    <s v="99999"/>
    <m/>
    <m/>
    <s v="AP"/>
  </r>
  <r>
    <s v="Stop Violence Against Women (VSTOP)"/>
    <s v="2015WFAX0018"/>
    <n v="2017"/>
    <n v="9"/>
    <d v="2017-03-23T00:00:00"/>
    <m/>
    <m/>
    <x v="0"/>
    <m/>
    <x v="5"/>
    <x v="1"/>
    <m/>
    <s v="AR Direct Cash Journal"/>
    <n v="-30000"/>
    <m/>
    <s v="17-03-23AR_DIRJRNL1201"/>
    <s v="AR00534198"/>
    <n v="12"/>
    <m/>
    <m/>
    <m/>
    <m/>
    <m/>
    <m/>
    <s v="1201"/>
    <n v="3"/>
    <d v="2017-03-23T00:00:00"/>
    <s v="41405409"/>
    <s v="EFT"/>
    <m/>
    <m/>
    <m/>
    <m/>
    <m/>
    <m/>
    <m/>
    <m/>
    <m/>
    <s v="1201"/>
    <n v="3"/>
    <d v="2017-03-23T00:00:00"/>
    <s v="41405409"/>
    <s v="41405409"/>
    <s v="10230"/>
    <m/>
    <m/>
    <s v="AR"/>
  </r>
  <r>
    <s v="Stop Violence Against Women (VSTOP)"/>
    <s v="2015WFAX0018"/>
    <n v="2017"/>
    <n v="9"/>
    <d v="2017-03-30T00:00:00"/>
    <m/>
    <m/>
    <x v="0"/>
    <m/>
    <x v="3"/>
    <x v="1"/>
    <m/>
    <s v="AP Payments"/>
    <n v="-8.58"/>
    <m/>
    <s v="Cash With The Treasurer Of VA"/>
    <s v="AP00539345"/>
    <n v="1"/>
    <m/>
    <m/>
    <m/>
    <m/>
    <m/>
    <m/>
    <m/>
    <m/>
    <m/>
    <m/>
    <m/>
    <m/>
    <m/>
    <m/>
    <m/>
    <m/>
    <m/>
    <m/>
    <m/>
    <m/>
    <s v="AP00539345"/>
    <n v="1"/>
    <d v="2017-03-30T00:00:00"/>
    <s v="AP Payments"/>
    <s v="00005887"/>
    <s v="99999"/>
    <m/>
    <m/>
    <s v="AP"/>
  </r>
  <r>
    <s v="Stop Violence Against Women (VSTOP)"/>
    <s v="2015WFAX0018"/>
    <n v="2017"/>
    <n v="9"/>
    <d v="2017-03-30T00:00:00"/>
    <m/>
    <m/>
    <x v="0"/>
    <m/>
    <x v="1"/>
    <x v="0"/>
    <m/>
    <s v="AP Payments"/>
    <n v="1170.68"/>
    <m/>
    <s v="Accounts Payable"/>
    <s v="AP00539345"/>
    <n v="28"/>
    <m/>
    <m/>
    <m/>
    <m/>
    <m/>
    <m/>
    <m/>
    <m/>
    <m/>
    <m/>
    <m/>
    <m/>
    <m/>
    <m/>
    <m/>
    <m/>
    <m/>
    <m/>
    <m/>
    <m/>
    <s v="AP00539345"/>
    <n v="28"/>
    <d v="2017-03-30T00:00:00"/>
    <s v="AP Payments"/>
    <s v="00006023"/>
    <s v="99999"/>
    <m/>
    <m/>
    <s v="AP"/>
  </r>
  <r>
    <s v="Stop Violence Against Women (VSTOP)"/>
    <s v="2015WFAX0018"/>
    <n v="2017"/>
    <n v="9"/>
    <d v="2017-03-31T00:00:00"/>
    <m/>
    <m/>
    <x v="0"/>
    <s v="390001"/>
    <x v="8"/>
    <x v="1"/>
    <m/>
    <s v="MARCH TS"/>
    <n v="1017.2"/>
    <m/>
    <s v="Salary Social Securty&amp;Medicare"/>
    <s v="0000540843"/>
    <n v="18"/>
    <m/>
    <m/>
    <m/>
    <m/>
    <m/>
    <m/>
    <m/>
    <m/>
    <m/>
    <m/>
    <m/>
    <m/>
    <m/>
    <m/>
    <m/>
    <m/>
    <m/>
    <m/>
    <m/>
    <m/>
    <s v="0000540843"/>
    <n v="18"/>
    <d v="2017-03-31T00:00:00"/>
    <s v="MARCH TS"/>
    <s v="MARCHTS"/>
    <s v="10230"/>
    <m/>
    <m/>
    <s v="SPJ"/>
  </r>
  <r>
    <s v="Stop Violence Against Women (VSTOP)"/>
    <s v="2015WFAX0018"/>
    <n v="2017"/>
    <n v="9"/>
    <d v="2017-03-31T00:00:00"/>
    <m/>
    <m/>
    <x v="0"/>
    <s v="390001"/>
    <x v="9"/>
    <x v="1"/>
    <m/>
    <s v="MARCH TS"/>
    <n v="3758.72"/>
    <m/>
    <s v="Employer Health Ins Premium"/>
    <s v="0000540843"/>
    <n v="50"/>
    <m/>
    <m/>
    <m/>
    <m/>
    <m/>
    <m/>
    <m/>
    <m/>
    <m/>
    <m/>
    <m/>
    <m/>
    <m/>
    <m/>
    <m/>
    <m/>
    <m/>
    <m/>
    <m/>
    <m/>
    <s v="0000540843"/>
    <n v="50"/>
    <d v="2017-03-31T00:00:00"/>
    <s v="MARCH TS"/>
    <s v="MARCHTS"/>
    <s v="10230"/>
    <m/>
    <m/>
    <s v="SPJ"/>
  </r>
  <r>
    <s v="Stop Violence Against Women (VSTOP)"/>
    <s v="2015WFAX0018"/>
    <n v="2017"/>
    <n v="10"/>
    <d v="2017-04-13T00:00:00"/>
    <m/>
    <m/>
    <x v="0"/>
    <s v="390001"/>
    <x v="0"/>
    <x v="0"/>
    <m/>
    <s v="Accounts Payable"/>
    <n v="499.64"/>
    <m/>
    <s v="16-I5460VA15 V-STOP"/>
    <s v="AP00551891"/>
    <n v="106"/>
    <s v="00006187"/>
    <n v="1"/>
    <d v="2017-04-12T00:00:00"/>
    <s v="TAHIRIH JUSTICE CENTER"/>
    <s v="16-I5460VA15 V-STOP"/>
    <s v="14000"/>
    <m/>
    <m/>
    <m/>
    <m/>
    <m/>
    <m/>
    <m/>
    <m/>
    <m/>
    <m/>
    <m/>
    <m/>
    <m/>
    <m/>
    <s v="00006187"/>
    <n v="1"/>
    <d v="2017-04-12T00:00:00"/>
    <s v="TAHIRIH JUSTICE CENTER"/>
    <s v="00006187"/>
    <s v="10220"/>
    <s v="610"/>
    <m/>
    <s v="AP"/>
  </r>
  <r>
    <s v="Stop Violence Against Women (VSTOP)"/>
    <s v="2015WFAX0018"/>
    <n v="2017"/>
    <n v="10"/>
    <d v="2017-04-14T00:00:00"/>
    <m/>
    <m/>
    <x v="0"/>
    <m/>
    <x v="3"/>
    <x v="1"/>
    <m/>
    <s v="AR Direct Cash Journal"/>
    <n v="30000"/>
    <m/>
    <s v="17-04-13AR_DIRJRNL1260"/>
    <s v="AR00552826"/>
    <n v="16"/>
    <m/>
    <m/>
    <m/>
    <m/>
    <m/>
    <m/>
    <m/>
    <m/>
    <m/>
    <m/>
    <m/>
    <m/>
    <m/>
    <m/>
    <m/>
    <m/>
    <m/>
    <m/>
    <m/>
    <m/>
    <s v="AR00552826"/>
    <n v="16"/>
    <d v="2017-04-14T00:00:00"/>
    <s v="AR Direct Cash Journal"/>
    <s v="41405412"/>
    <s v="99999"/>
    <m/>
    <m/>
    <s v="AR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-160.11000000000001"/>
    <m/>
    <s v="Travel, Public Carriers"/>
    <s v="0000553589"/>
    <n v="14"/>
    <m/>
    <m/>
    <m/>
    <m/>
    <m/>
    <m/>
    <m/>
    <m/>
    <m/>
    <m/>
    <m/>
    <m/>
    <m/>
    <m/>
    <m/>
    <m/>
    <m/>
    <m/>
    <m/>
    <m/>
    <s v="0000553589"/>
    <n v="14"/>
    <d v="2017-04-17T00:00:00"/>
    <s v="BOA_MAR17"/>
    <m/>
    <s v="10230"/>
    <m/>
    <m/>
    <s v="ONL"/>
  </r>
  <r>
    <s v="Stop Violence Against Women (VSTOP)"/>
    <s v="2015WFAX0018"/>
    <n v="2018"/>
    <n v="5"/>
    <d v="2017-11-21T00:00:00"/>
    <m/>
    <m/>
    <x v="0"/>
    <m/>
    <x v="3"/>
    <x v="2"/>
    <m/>
    <s v="Purpose to correct incorrectly"/>
    <n v="-27.65"/>
    <m/>
    <s v="Cash With The Treasurer Of VA"/>
    <s v="0000748372"/>
    <n v="14"/>
    <m/>
    <m/>
    <m/>
    <m/>
    <m/>
    <m/>
    <m/>
    <m/>
    <m/>
    <m/>
    <m/>
    <m/>
    <m/>
    <m/>
    <m/>
    <m/>
    <m/>
    <m/>
    <m/>
    <m/>
    <s v="0000748372"/>
    <n v="14"/>
    <d v="2017-11-21T00:00:00"/>
    <s v="Purpose to correct incorrectly"/>
    <m/>
    <s v="99999"/>
    <m/>
    <m/>
    <s v="ONL"/>
  </r>
  <r>
    <s v="Stop Violence Against Women (VSTOP)"/>
    <s v="2015WFAX0018"/>
    <n v="2018"/>
    <n v="5"/>
    <d v="2017-11-21T00:00:00"/>
    <m/>
    <m/>
    <x v="0"/>
    <m/>
    <x v="3"/>
    <x v="3"/>
    <m/>
    <s v="Purpose to correct incorrectly"/>
    <n v="27.65"/>
    <m/>
    <s v="Cash With The Treasurer Of VA"/>
    <s v="0000748372"/>
    <n v="13"/>
    <m/>
    <m/>
    <m/>
    <m/>
    <m/>
    <m/>
    <m/>
    <m/>
    <m/>
    <m/>
    <m/>
    <m/>
    <m/>
    <m/>
    <m/>
    <m/>
    <m/>
    <m/>
    <m/>
    <m/>
    <s v="0000748372"/>
    <n v="13"/>
    <d v="2017-11-21T00:00:00"/>
    <s v="Purpose to correct incorrectly"/>
    <m/>
    <s v="99999"/>
    <m/>
    <m/>
    <s v="ONL"/>
  </r>
  <r>
    <s v="Stop Violence Against Women (VSTOP)"/>
    <s v="2015WFAX0018"/>
    <n v="2018"/>
    <n v="5"/>
    <d v="2017-11-21T00:00:00"/>
    <m/>
    <m/>
    <x v="0"/>
    <s v="390001"/>
    <x v="5"/>
    <x v="1"/>
    <m/>
    <s v="Purpose to correct incorrectly"/>
    <n v="-28500"/>
    <m/>
    <s v="Juv Justice/Delinq Prev-Alloc"/>
    <s v="0000748372"/>
    <n v="2"/>
    <m/>
    <m/>
    <m/>
    <m/>
    <m/>
    <m/>
    <m/>
    <m/>
    <m/>
    <m/>
    <m/>
    <m/>
    <m/>
    <m/>
    <m/>
    <m/>
    <m/>
    <m/>
    <m/>
    <m/>
    <s v="0000748372"/>
    <n v="2"/>
    <d v="2017-11-21T00:00:00"/>
    <s v="Purpose to correct incorrectly"/>
    <m/>
    <s v="10230"/>
    <m/>
    <m/>
    <s v="ONL"/>
  </r>
  <r>
    <s v="Stop Violence Against Women (VSTOP)"/>
    <s v="2015WFAX0018"/>
    <n v="2018"/>
    <n v="5"/>
    <d v="2017-11-21T00:00:00"/>
    <m/>
    <m/>
    <x v="0"/>
    <s v="390001"/>
    <x v="5"/>
    <x v="3"/>
    <m/>
    <s v="Purpose to correct incorrectly"/>
    <n v="28500"/>
    <m/>
    <s v="Juv Justice/Delinq Prev-Alloc"/>
    <s v="0000748372"/>
    <n v="1"/>
    <m/>
    <m/>
    <m/>
    <m/>
    <m/>
    <m/>
    <m/>
    <m/>
    <m/>
    <m/>
    <m/>
    <m/>
    <m/>
    <m/>
    <m/>
    <m/>
    <m/>
    <m/>
    <m/>
    <m/>
    <s v="0000748372"/>
    <n v="1"/>
    <d v="2017-11-21T00:00:00"/>
    <s v="Purpose to correct incorrectly"/>
    <m/>
    <s v="10230"/>
    <m/>
    <m/>
    <s v="ONL"/>
  </r>
  <r>
    <s v="Stop Violence Against Women (VSTOP)"/>
    <s v="2015WFAX0018"/>
    <n v="2018"/>
    <n v="5"/>
    <d v="2017-11-30T00:00:00"/>
    <m/>
    <m/>
    <x v="0"/>
    <s v="390001"/>
    <x v="4"/>
    <x v="1"/>
    <m/>
    <s v="Purpose: Project 73000 is used"/>
    <n v="1845.02"/>
    <m/>
    <s v="November Pay"/>
    <s v="0000754205"/>
    <n v="14"/>
    <m/>
    <m/>
    <m/>
    <m/>
    <m/>
    <m/>
    <m/>
    <m/>
    <m/>
    <m/>
    <m/>
    <m/>
    <m/>
    <m/>
    <m/>
    <m/>
    <m/>
    <m/>
    <m/>
    <m/>
    <s v="0000754205"/>
    <n v="14"/>
    <d v="2017-11-30T00:00:00"/>
    <s v="Purpose: Project 73000 is used"/>
    <m/>
    <s v="10230"/>
    <m/>
    <m/>
    <s v="SPJ"/>
  </r>
  <r>
    <s v="Stop Violence Against Women (VSTOP)"/>
    <s v="2015WFAX0018"/>
    <n v="2018"/>
    <n v="5"/>
    <d v="2017-11-30T00:00:00"/>
    <m/>
    <m/>
    <x v="0"/>
    <s v="390001"/>
    <x v="9"/>
    <x v="1"/>
    <m/>
    <s v="Purpose: Project 73000 is used"/>
    <n v="3887.49"/>
    <m/>
    <s v="November Pay"/>
    <s v="0000754205"/>
    <n v="76"/>
    <m/>
    <m/>
    <m/>
    <m/>
    <m/>
    <m/>
    <m/>
    <m/>
    <m/>
    <m/>
    <m/>
    <m/>
    <m/>
    <m/>
    <m/>
    <m/>
    <m/>
    <m/>
    <m/>
    <m/>
    <s v="0000754205"/>
    <n v="76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7T00:00:00"/>
    <m/>
    <m/>
    <x v="0"/>
    <m/>
    <x v="3"/>
    <x v="3"/>
    <m/>
    <s v="AP Payments"/>
    <n v="-30000"/>
    <m/>
    <s v="Cash With The Treasurer Of VA"/>
    <s v="AP00761260"/>
    <n v="14"/>
    <m/>
    <m/>
    <m/>
    <m/>
    <m/>
    <m/>
    <m/>
    <m/>
    <m/>
    <m/>
    <m/>
    <m/>
    <m/>
    <m/>
    <m/>
    <m/>
    <m/>
    <m/>
    <m/>
    <m/>
    <s v="AP00761260"/>
    <n v="14"/>
    <d v="2017-12-07T00:00:00"/>
    <s v="AP Payments"/>
    <s v="00009888"/>
    <s v="99999"/>
    <m/>
    <m/>
    <s v="AP"/>
  </r>
  <r>
    <s v="Stop Violence Against Women (VSTOP)"/>
    <s v="2015WFAX0018"/>
    <n v="2018"/>
    <n v="6"/>
    <d v="2017-12-08T00:00:00"/>
    <m/>
    <m/>
    <x v="0"/>
    <m/>
    <x v="3"/>
    <x v="3"/>
    <m/>
    <s v="AR Direct Cash Journal"/>
    <n v="30000"/>
    <m/>
    <s v="17-12-08AR_DIRJRNL1929"/>
    <s v="AR00763459"/>
    <n v="4"/>
    <m/>
    <m/>
    <m/>
    <m/>
    <m/>
    <m/>
    <m/>
    <m/>
    <m/>
    <m/>
    <m/>
    <m/>
    <m/>
    <m/>
    <m/>
    <m/>
    <m/>
    <m/>
    <m/>
    <m/>
    <s v="AR00763459"/>
    <n v="4"/>
    <d v="2017-12-08T00:00:00"/>
    <s v="AR Direct Cash Journal"/>
    <s v="41405448"/>
    <s v="99999"/>
    <m/>
    <m/>
    <s v="AR"/>
  </r>
  <r>
    <s v="Stop Violence Against Women (VSTOP)"/>
    <s v="2015WFAX0018"/>
    <n v="2018"/>
    <n v="6"/>
    <d v="2017-12-31T00:00:00"/>
    <m/>
    <m/>
    <x v="0"/>
    <s v="390001"/>
    <x v="9"/>
    <x v="1"/>
    <m/>
    <s v="Purpose: Project 73000 is used"/>
    <n v="4256.4799999999996"/>
    <m/>
    <s v="Dec Pay"/>
    <s v="0000779711"/>
    <n v="76"/>
    <m/>
    <m/>
    <m/>
    <m/>
    <m/>
    <m/>
    <m/>
    <m/>
    <m/>
    <m/>
    <m/>
    <m/>
    <m/>
    <m/>
    <m/>
    <m/>
    <m/>
    <m/>
    <m/>
    <m/>
    <s v="0000779711"/>
    <n v="76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05T00:00:00"/>
    <m/>
    <m/>
    <x v="0"/>
    <m/>
    <x v="3"/>
    <x v="1"/>
    <m/>
    <s v="Expense Payment Journal"/>
    <n v="-20.85"/>
    <m/>
    <s v="Family Res. Monitoring Visits"/>
    <s v="EX00782264"/>
    <n v="14"/>
    <m/>
    <m/>
    <m/>
    <m/>
    <m/>
    <m/>
    <m/>
    <m/>
    <m/>
    <m/>
    <m/>
    <m/>
    <m/>
    <m/>
    <m/>
    <m/>
    <m/>
    <m/>
    <m/>
    <m/>
    <s v="EX00782264"/>
    <n v="14"/>
    <d v="2018-01-05T00:00:00"/>
    <s v="Expense Payment Journal"/>
    <s v="0000171409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40.5"/>
    <m/>
    <s v="STOP ADMIN. CONF."/>
    <s v="EX00562369"/>
    <n v="21"/>
    <m/>
    <m/>
    <m/>
    <m/>
    <m/>
    <m/>
    <m/>
    <m/>
    <m/>
    <m/>
    <m/>
    <m/>
    <m/>
    <m/>
    <m/>
    <m/>
    <m/>
    <m/>
    <m/>
    <m/>
    <s v="EX00562369"/>
    <n v="21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s v="390001"/>
    <x v="6"/>
    <x v="1"/>
    <m/>
    <s v="Apr_Pay"/>
    <n v="192.49"/>
    <m/>
    <s v="Group Life Insurance"/>
    <s v="0000575163"/>
    <n v="36"/>
    <m/>
    <m/>
    <m/>
    <m/>
    <m/>
    <m/>
    <m/>
    <m/>
    <m/>
    <m/>
    <m/>
    <m/>
    <m/>
    <m/>
    <m/>
    <m/>
    <m/>
    <m/>
    <m/>
    <m/>
    <s v="0000575163"/>
    <n v="36"/>
    <d v="2017-05-01T00:00:00"/>
    <s v="Apr_Pay"/>
    <s v="PAY"/>
    <s v="10230"/>
    <m/>
    <m/>
    <s v="SPJ"/>
  </r>
  <r>
    <s v="Stop Violence Against Women (VSTOP)"/>
    <s v="2015WFAX0018"/>
    <n v="2017"/>
    <n v="11"/>
    <d v="2017-05-01T00:00:00"/>
    <m/>
    <m/>
    <x v="0"/>
    <s v="390001"/>
    <x v="12"/>
    <x v="1"/>
    <m/>
    <s v="Apr_Pay"/>
    <n v="14693.91"/>
    <m/>
    <s v="Salaries, Classified"/>
    <s v="0000575163"/>
    <n v="124"/>
    <m/>
    <m/>
    <m/>
    <m/>
    <m/>
    <m/>
    <m/>
    <m/>
    <m/>
    <m/>
    <m/>
    <m/>
    <m/>
    <m/>
    <m/>
    <m/>
    <m/>
    <m/>
    <m/>
    <m/>
    <s v="0000575163"/>
    <n v="124"/>
    <d v="2017-05-01T00:00:00"/>
    <s v="Apr_Pay"/>
    <s v="PAY"/>
    <s v="10230"/>
    <m/>
    <m/>
    <s v="SPJ"/>
  </r>
  <r>
    <s v="Stop Violence Against Women (VSTOP)"/>
    <s v="2015WFAX0018"/>
    <n v="2017"/>
    <n v="11"/>
    <d v="2017-05-04T00:00:00"/>
    <m/>
    <m/>
    <x v="0"/>
    <m/>
    <x v="3"/>
    <x v="3"/>
    <m/>
    <s v="AP Payments"/>
    <n v="-22.13"/>
    <m/>
    <s v="Cash With The Treasurer Of VA"/>
    <s v="AP00570314"/>
    <n v="3"/>
    <m/>
    <m/>
    <m/>
    <m/>
    <m/>
    <m/>
    <m/>
    <m/>
    <m/>
    <m/>
    <m/>
    <m/>
    <m/>
    <m/>
    <m/>
    <m/>
    <m/>
    <m/>
    <m/>
    <m/>
    <s v="AP00570314"/>
    <n v="3"/>
    <d v="2017-05-04T00:00:00"/>
    <s v="AP Payments"/>
    <s v="00006163"/>
    <s v="99999"/>
    <m/>
    <m/>
    <s v="AP"/>
  </r>
  <r>
    <s v="Stop Violence Against Women (VSTOP)"/>
    <s v="2015WFAX0018"/>
    <n v="2017"/>
    <n v="11"/>
    <d v="2017-05-18T00:00:00"/>
    <m/>
    <m/>
    <x v="0"/>
    <m/>
    <x v="3"/>
    <x v="1"/>
    <m/>
    <s v="AP Payments"/>
    <n v="-115.5"/>
    <m/>
    <s v="Cash With The Treasurer Of VA"/>
    <s v="AP00583353"/>
    <n v="60"/>
    <m/>
    <m/>
    <m/>
    <m/>
    <m/>
    <m/>
    <m/>
    <m/>
    <m/>
    <m/>
    <m/>
    <m/>
    <m/>
    <m/>
    <m/>
    <m/>
    <m/>
    <m/>
    <m/>
    <m/>
    <s v="AP00583353"/>
    <n v="60"/>
    <d v="2017-05-18T00:00:00"/>
    <s v="AP Payments"/>
    <s v="00006921"/>
    <s v="99999"/>
    <m/>
    <m/>
    <s v="AP"/>
  </r>
  <r>
    <s v="Stop Violence Against Women (VSTOP)"/>
    <s v="2015WFAX0018"/>
    <n v="2017"/>
    <n v="11"/>
    <d v="2017-05-30T00:00:00"/>
    <m/>
    <m/>
    <x v="1"/>
    <s v="390001"/>
    <x v="15"/>
    <x v="1"/>
    <m/>
    <s v="Proration17May"/>
    <n v="341"/>
    <m/>
    <s v="Telecom Services (VITA)"/>
    <s v="0000592617"/>
    <n v="57"/>
    <m/>
    <m/>
    <m/>
    <m/>
    <m/>
    <m/>
    <m/>
    <m/>
    <m/>
    <m/>
    <m/>
    <m/>
    <m/>
    <m/>
    <m/>
    <m/>
    <m/>
    <m/>
    <m/>
    <m/>
    <s v="0000592617"/>
    <n v="57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1T00:00:00"/>
    <m/>
    <m/>
    <x v="0"/>
    <s v="390001"/>
    <x v="12"/>
    <x v="1"/>
    <m/>
    <s v="MAY_PAY"/>
    <n v="14398.72"/>
    <m/>
    <s v="Salaries, Classified"/>
    <s v="0000601273"/>
    <n v="123"/>
    <m/>
    <m/>
    <m/>
    <m/>
    <m/>
    <m/>
    <m/>
    <m/>
    <m/>
    <m/>
    <m/>
    <m/>
    <m/>
    <m/>
    <m/>
    <m/>
    <m/>
    <m/>
    <m/>
    <m/>
    <s v="0000601273"/>
    <n v="123"/>
    <d v="2017-05-31T00:00:00"/>
    <s v="MAY_PAY"/>
    <m/>
    <s v="10230"/>
    <m/>
    <m/>
    <s v="SPJ"/>
  </r>
  <r>
    <s v="Stop Violence Against Women (VSTOP)"/>
    <s v="2015WFAX0018"/>
    <n v="2017"/>
    <n v="12"/>
    <d v="2017-06-26T00:00:00"/>
    <m/>
    <m/>
    <x v="1"/>
    <s v="390001"/>
    <x v="29"/>
    <x v="1"/>
    <m/>
    <s v="Proration17May"/>
    <n v="-127.42"/>
    <m/>
    <s v="Postal Services"/>
    <s v="0000621133"/>
    <n v="26"/>
    <m/>
    <m/>
    <m/>
    <m/>
    <m/>
    <m/>
    <m/>
    <m/>
    <m/>
    <m/>
    <m/>
    <m/>
    <m/>
    <m/>
    <m/>
    <m/>
    <m/>
    <m/>
    <m/>
    <m/>
    <s v="0000621133"/>
    <n v="26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1"/>
    <s v="390001"/>
    <x v="26"/>
    <x v="1"/>
    <m/>
    <s v="Proration17May"/>
    <n v="-148.72"/>
    <m/>
    <s v="Clerical Services"/>
    <s v="0000621133"/>
    <n v="88"/>
    <m/>
    <m/>
    <m/>
    <m/>
    <m/>
    <m/>
    <m/>
    <m/>
    <m/>
    <m/>
    <m/>
    <m/>
    <m/>
    <m/>
    <m/>
    <m/>
    <m/>
    <m/>
    <m/>
    <m/>
    <s v="0000621133"/>
    <n v="88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1"/>
    <s v="390001"/>
    <x v="34"/>
    <x v="1"/>
    <m/>
    <s v="Proration17May"/>
    <n v="-92.56"/>
    <m/>
    <s v="Computer Software Maint Srvcs"/>
    <s v="0000621133"/>
    <n v="119"/>
    <m/>
    <m/>
    <m/>
    <m/>
    <m/>
    <m/>
    <m/>
    <m/>
    <m/>
    <m/>
    <m/>
    <m/>
    <m/>
    <m/>
    <m/>
    <m/>
    <m/>
    <m/>
    <m/>
    <m/>
    <s v="0000621133"/>
    <n v="119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0"/>
    <s v="390001"/>
    <x v="20"/>
    <x v="1"/>
    <m/>
    <s v="JANPAY"/>
    <n v="10.130000000000001"/>
    <m/>
    <s v="DefContMatch-VRS HybridRetPlan"/>
    <s v="0000621203"/>
    <n v="152"/>
    <m/>
    <m/>
    <m/>
    <m/>
    <m/>
    <m/>
    <m/>
    <m/>
    <m/>
    <m/>
    <m/>
    <m/>
    <m/>
    <m/>
    <m/>
    <m/>
    <m/>
    <m/>
    <m/>
    <m/>
    <s v="0000621203"/>
    <n v="152"/>
    <d v="2017-06-26T00:00:00"/>
    <s v="JANPAY"/>
    <s v="JUNPAY"/>
    <s v="10230"/>
    <m/>
    <m/>
    <s v="SPJ"/>
  </r>
  <r>
    <s v="Stop Violence Against Women (VSTOP)"/>
    <s v="2015WFAX0018"/>
    <n v="2018"/>
    <n v="7"/>
    <d v="2018-01-31T00:00:00"/>
    <m/>
    <m/>
    <x v="0"/>
    <s v="390001"/>
    <x v="14"/>
    <x v="1"/>
    <m/>
    <s v="Purpose: Project 73000 is used"/>
    <n v="82.2"/>
    <m/>
    <s v="Jan Pay"/>
    <s v="0000803007"/>
    <n v="133"/>
    <m/>
    <m/>
    <m/>
    <m/>
    <m/>
    <m/>
    <m/>
    <m/>
    <m/>
    <m/>
    <m/>
    <m/>
    <m/>
    <m/>
    <m/>
    <m/>
    <m/>
    <m/>
    <m/>
    <m/>
    <s v="0000803007"/>
    <n v="133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09T00:00:00"/>
    <m/>
    <m/>
    <x v="0"/>
    <m/>
    <x v="3"/>
    <x v="1"/>
    <m/>
    <s v="Bank of America Card January 2"/>
    <n v="-36.229999999999997"/>
    <m/>
    <s v="Cash With The Treasurer Of VA"/>
    <s v="0000811446"/>
    <n v="50"/>
    <m/>
    <m/>
    <m/>
    <m/>
    <m/>
    <m/>
    <m/>
    <m/>
    <m/>
    <m/>
    <m/>
    <m/>
    <m/>
    <m/>
    <m/>
    <m/>
    <m/>
    <m/>
    <m/>
    <m/>
    <s v="0000811446"/>
    <n v="50"/>
    <d v="2018-02-09T00:00:00"/>
    <s v="Bank of America Card January 2"/>
    <m/>
    <s v="99999"/>
    <m/>
    <m/>
    <s v="ONL"/>
  </r>
  <r>
    <s v="Stop Violence Against Women (VSTOP)"/>
    <s v="2015WFAX0018"/>
    <n v="2018"/>
    <n v="8"/>
    <d v="2018-02-28T00:00:00"/>
    <m/>
    <m/>
    <x v="0"/>
    <s v="390001"/>
    <x v="8"/>
    <x v="1"/>
    <m/>
    <s v="Purpose: Project 73000 is used"/>
    <n v="1126.1600000000001"/>
    <m/>
    <s v="Feb Payroll"/>
    <s v="0000830560"/>
    <n v="33"/>
    <m/>
    <m/>
    <m/>
    <m/>
    <m/>
    <m/>
    <m/>
    <m/>
    <m/>
    <m/>
    <m/>
    <m/>
    <m/>
    <m/>
    <m/>
    <m/>
    <m/>
    <m/>
    <m/>
    <m/>
    <s v="0000830560"/>
    <n v="33"/>
    <d v="2018-02-28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9"/>
    <x v="1"/>
    <m/>
    <s v="Purpose: Project 73000 is used"/>
    <n v="4494.1899999999996"/>
    <m/>
    <s v="Feb Payroll"/>
    <s v="0000830560"/>
    <n v="76"/>
    <m/>
    <m/>
    <m/>
    <m/>
    <m/>
    <m/>
    <m/>
    <m/>
    <m/>
    <m/>
    <m/>
    <m/>
    <m/>
    <m/>
    <m/>
    <m/>
    <m/>
    <m/>
    <m/>
    <m/>
    <s v="0000830560"/>
    <n v="76"/>
    <d v="2018-02-28T00:00:00"/>
    <s v="Purpose: Project 73000 is used"/>
    <m/>
    <s v="10230"/>
    <m/>
    <m/>
    <s v="SPJ"/>
  </r>
  <r>
    <s v="Stop Violence Against Women (VSTOP)"/>
    <s v="2015WFAX0018"/>
    <n v="2018"/>
    <n v="9"/>
    <d v="2018-03-07T00:00:00"/>
    <m/>
    <m/>
    <x v="0"/>
    <m/>
    <x v="3"/>
    <x v="1"/>
    <m/>
    <s v="Proration Journal entry to mov"/>
    <n v="-14450.19"/>
    <m/>
    <s v="Cash With The Treasurer Of VA"/>
    <s v="0000833720"/>
    <n v="88"/>
    <m/>
    <m/>
    <m/>
    <m/>
    <m/>
    <m/>
    <m/>
    <m/>
    <m/>
    <m/>
    <m/>
    <m/>
    <m/>
    <m/>
    <m/>
    <m/>
    <m/>
    <m/>
    <m/>
    <m/>
    <s v="0000833720"/>
    <n v="88"/>
    <d v="2018-03-07T00:00:00"/>
    <s v="Proration Journal entry to mov"/>
    <m/>
    <s v="99999"/>
    <m/>
    <m/>
    <s v="SPJ"/>
  </r>
  <r>
    <s v="Stop Violence Against Women (VSTOP)"/>
    <s v="2015WFAX0018"/>
    <n v="2018"/>
    <n v="9"/>
    <d v="2018-03-15T00:00:00"/>
    <m/>
    <m/>
    <x v="0"/>
    <m/>
    <x v="5"/>
    <x v="1"/>
    <m/>
    <s v="AR Direct Cash Journal"/>
    <n v="-24696.22"/>
    <m/>
    <s v="18-03-13AR_DIRJRNL2199"/>
    <s v="AR00841688"/>
    <n v="53"/>
    <m/>
    <m/>
    <m/>
    <m/>
    <m/>
    <m/>
    <s v="2199"/>
    <n v="4"/>
    <d v="2018-03-13T00:00:00"/>
    <s v="41405459"/>
    <s v="EFT"/>
    <m/>
    <m/>
    <m/>
    <m/>
    <m/>
    <m/>
    <m/>
    <m/>
    <m/>
    <s v="2199"/>
    <n v="4"/>
    <d v="2018-03-13T00:00:00"/>
    <s v="41405459"/>
    <s v="41405459"/>
    <s v="10230"/>
    <m/>
    <m/>
    <s v="AR"/>
  </r>
  <r>
    <s v="Stop Violence Against Women (VSTOP)"/>
    <s v="2015WFAX0018"/>
    <n v="2018"/>
    <n v="11"/>
    <d v="2018-05-10T00:00:00"/>
    <m/>
    <m/>
    <x v="0"/>
    <s v="390001"/>
    <x v="36"/>
    <x v="3"/>
    <m/>
    <s v="This Journal is to move expens"/>
    <n v="-6942.87"/>
    <m/>
    <s v="Management Services"/>
    <s v="0000893318"/>
    <n v="7"/>
    <m/>
    <m/>
    <m/>
    <m/>
    <m/>
    <m/>
    <m/>
    <m/>
    <m/>
    <m/>
    <m/>
    <m/>
    <m/>
    <m/>
    <m/>
    <m/>
    <m/>
    <m/>
    <m/>
    <m/>
    <s v="0000893318"/>
    <n v="7"/>
    <d v="2018-05-10T00:00:00"/>
    <s v="This Journal is to move expens"/>
    <s v="15VSTOPINH"/>
    <s v="10230"/>
    <m/>
    <m/>
    <s v="ONL"/>
  </r>
  <r>
    <s v="Stop Violence Against Women (VSTOP)"/>
    <s v="2015WFAX0018"/>
    <n v="2018"/>
    <n v="12"/>
    <d v="2018-06-14T00:00:00"/>
    <m/>
    <m/>
    <x v="0"/>
    <m/>
    <x v="1"/>
    <x v="1"/>
    <m/>
    <s v="Accounts Payable"/>
    <n v="-12.43"/>
    <m/>
    <s v="Accounts Payable"/>
    <s v="AP00927764"/>
    <n v="21"/>
    <m/>
    <m/>
    <m/>
    <m/>
    <m/>
    <m/>
    <m/>
    <m/>
    <m/>
    <m/>
    <m/>
    <m/>
    <m/>
    <m/>
    <m/>
    <m/>
    <m/>
    <m/>
    <m/>
    <m/>
    <s v="AP00927764"/>
    <n v="21"/>
    <d v="2018-06-14T00:00:00"/>
    <s v="Accounts Payable"/>
    <s v="00012512"/>
    <s v="99999"/>
    <m/>
    <m/>
    <s v="AP"/>
  </r>
  <r>
    <s v="Stop Violence Against Women (VSTOP)"/>
    <s v="2015WFAX0018"/>
    <n v="2018"/>
    <n v="12"/>
    <d v="2018-06-22T00:00:00"/>
    <m/>
    <m/>
    <x v="0"/>
    <m/>
    <x v="1"/>
    <x v="1"/>
    <m/>
    <s v="Accounts Payable"/>
    <n v="-222.22"/>
    <m/>
    <s v="Accounts Payable"/>
    <s v="AP00936170"/>
    <n v="39"/>
    <m/>
    <m/>
    <m/>
    <m/>
    <m/>
    <m/>
    <m/>
    <m/>
    <m/>
    <m/>
    <m/>
    <m/>
    <m/>
    <m/>
    <m/>
    <m/>
    <m/>
    <m/>
    <m/>
    <m/>
    <s v="AP00936170"/>
    <n v="39"/>
    <d v="2018-06-22T00:00:00"/>
    <s v="Accounts Payable"/>
    <s v="00012699"/>
    <s v="99999"/>
    <m/>
    <m/>
    <s v="AP"/>
  </r>
  <r>
    <s v="Stop Violence Against Women (VSTOP)"/>
    <s v="2015WFAX0018"/>
    <n v="2018"/>
    <n v="12"/>
    <d v="2018-06-30T00:00:00"/>
    <m/>
    <m/>
    <x v="1"/>
    <m/>
    <x v="3"/>
    <x v="1"/>
    <m/>
    <s v="Purpose: Reverse 0000736860"/>
    <n v="-2385.88"/>
    <m/>
    <s v="Cash With The Treasurer Of VA"/>
    <s v="0000954489"/>
    <n v="98"/>
    <m/>
    <m/>
    <m/>
    <m/>
    <m/>
    <m/>
    <m/>
    <m/>
    <m/>
    <m/>
    <m/>
    <m/>
    <m/>
    <m/>
    <m/>
    <m/>
    <m/>
    <m/>
    <m/>
    <m/>
    <s v="0000954489"/>
    <n v="98"/>
    <d v="2018-06-30T00:00:00"/>
    <s v="Purpose: Reverse 0000736860"/>
    <m/>
    <s v="99999"/>
    <m/>
    <m/>
    <s v="ONL"/>
  </r>
  <r>
    <s v="Stop Violence Against Women (VSTOP)"/>
    <s v="2015WFAX0018"/>
    <n v="2018"/>
    <n v="2"/>
    <d v="2017-08-09T00:00:00"/>
    <m/>
    <m/>
    <x v="0"/>
    <m/>
    <x v="3"/>
    <x v="1"/>
    <m/>
    <s v="AR Direct Cash Journal"/>
    <n v="25000"/>
    <m/>
    <s v="17-08-09AR_DIRJRNL1596"/>
    <s v="AR00658912"/>
    <n v="45"/>
    <m/>
    <m/>
    <m/>
    <m/>
    <m/>
    <m/>
    <m/>
    <m/>
    <m/>
    <m/>
    <m/>
    <m/>
    <m/>
    <m/>
    <m/>
    <m/>
    <m/>
    <m/>
    <m/>
    <m/>
    <s v="AR00658912"/>
    <n v="45"/>
    <d v="2017-08-09T00:00:00"/>
    <s v="AR Direct Cash Journal"/>
    <s v="41405430"/>
    <s v="99999"/>
    <m/>
    <m/>
    <s v="AR"/>
  </r>
  <r>
    <s v="Stop Violence Against Women (VSTOP)"/>
    <s v="2015WFAX0018"/>
    <n v="2018"/>
    <n v="3"/>
    <d v="2017-09-06T00:00:00"/>
    <m/>
    <m/>
    <x v="0"/>
    <s v="390001"/>
    <x v="14"/>
    <x v="1"/>
    <m/>
    <s v="Aug_Pay"/>
    <n v="83.4"/>
    <m/>
    <s v="Deferred Comp Match Payments"/>
    <s v="0000682362"/>
    <n v="132"/>
    <m/>
    <m/>
    <m/>
    <m/>
    <m/>
    <m/>
    <m/>
    <m/>
    <m/>
    <m/>
    <m/>
    <m/>
    <m/>
    <m/>
    <m/>
    <m/>
    <m/>
    <m/>
    <m/>
    <m/>
    <s v="0000682362"/>
    <n v="132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48"/>
    <m/>
    <s v="NAVAA"/>
    <s v="EX00684755"/>
    <n v="26"/>
    <m/>
    <m/>
    <m/>
    <m/>
    <m/>
    <m/>
    <m/>
    <m/>
    <m/>
    <m/>
    <m/>
    <m/>
    <m/>
    <m/>
    <m/>
    <m/>
    <m/>
    <m/>
    <m/>
    <m/>
    <s v="EX00684755"/>
    <n v="26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48"/>
    <m/>
    <s v="NAVAA"/>
    <s v="EX00684030"/>
    <n v="26"/>
    <m/>
    <m/>
    <m/>
    <m/>
    <m/>
    <m/>
    <m/>
    <m/>
    <m/>
    <m/>
    <m/>
    <m/>
    <m/>
    <m/>
    <m/>
    <m/>
    <m/>
    <m/>
    <m/>
    <m/>
    <s v="EX00684030"/>
    <n v="26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33"/>
    <m/>
    <s v="NAVAA"/>
    <s v="EX00684755"/>
    <n v="29"/>
    <m/>
    <m/>
    <m/>
    <m/>
    <m/>
    <m/>
    <m/>
    <m/>
    <m/>
    <m/>
    <m/>
    <m/>
    <m/>
    <m/>
    <m/>
    <m/>
    <m/>
    <m/>
    <m/>
    <m/>
    <s v="EX00684755"/>
    <n v="29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30T00:00:00"/>
    <m/>
    <m/>
    <x v="0"/>
    <m/>
    <x v="3"/>
    <x v="1"/>
    <m/>
    <s v="Purpose: To Correct federal pa"/>
    <n v="739.8"/>
    <m/>
    <s v="Cash With The Treasurer Of VA"/>
    <s v="0000707438"/>
    <n v="22"/>
    <m/>
    <m/>
    <m/>
    <m/>
    <m/>
    <m/>
    <m/>
    <m/>
    <m/>
    <m/>
    <m/>
    <m/>
    <m/>
    <m/>
    <m/>
    <m/>
    <m/>
    <m/>
    <m/>
    <m/>
    <s v="0000707438"/>
    <n v="22"/>
    <d v="2017-09-30T00:00:00"/>
    <s v="Purpose: To Correct federal pa"/>
    <m/>
    <s v="99999"/>
    <m/>
    <m/>
    <s v="SPJ"/>
  </r>
  <r>
    <s v="Stop Violence Against Women (VSTOP)"/>
    <s v="2015WFAX0018"/>
    <n v="2018"/>
    <n v="4"/>
    <d v="2017-10-18T00:00:00"/>
    <m/>
    <m/>
    <x v="0"/>
    <s v="390001"/>
    <x v="0"/>
    <x v="0"/>
    <m/>
    <s v="Accounts Payable"/>
    <n v="7842.92"/>
    <m/>
    <s v="17-A4064VA15 V-STOP"/>
    <s v="AP00718667"/>
    <n v="96"/>
    <s v="00008966"/>
    <n v="1"/>
    <d v="2017-10-17T00:00:00"/>
    <s v="County of Dinwiddie"/>
    <s v="17-A4064VA15 V-STOP"/>
    <s v="14000"/>
    <m/>
    <m/>
    <m/>
    <m/>
    <m/>
    <m/>
    <m/>
    <m/>
    <m/>
    <m/>
    <m/>
    <m/>
    <m/>
    <m/>
    <s v="00008966"/>
    <n v="1"/>
    <d v="2017-10-17T00:00:00"/>
    <s v="County of Dinwiddie"/>
    <s v="00008966"/>
    <s v="10220"/>
    <s v="053"/>
    <m/>
    <s v="AP"/>
  </r>
  <r>
    <s v="Stop Violence Against Women (VSTOP)"/>
    <s v="2015WFAX0018"/>
    <n v="2018"/>
    <n v="4"/>
    <d v="2017-10-19T00:00:00"/>
    <m/>
    <m/>
    <x v="0"/>
    <m/>
    <x v="1"/>
    <x v="0"/>
    <m/>
    <s v="AP Payments"/>
    <n v="7842.92"/>
    <m/>
    <s v="Accounts Payable"/>
    <s v="AP00719090"/>
    <n v="107"/>
    <m/>
    <m/>
    <m/>
    <m/>
    <m/>
    <m/>
    <m/>
    <m/>
    <m/>
    <m/>
    <m/>
    <m/>
    <m/>
    <m/>
    <m/>
    <m/>
    <m/>
    <m/>
    <m/>
    <m/>
    <s v="AP00719090"/>
    <n v="107"/>
    <d v="2017-10-19T00:00:00"/>
    <s v="AP Payments"/>
    <s v="00008966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61"/>
    <m/>
    <s v="Attend  and present @AVA meeti"/>
    <s v="EX00728147"/>
    <n v="40"/>
    <m/>
    <m/>
    <m/>
    <m/>
    <m/>
    <m/>
    <m/>
    <m/>
    <m/>
    <m/>
    <m/>
    <m/>
    <m/>
    <m/>
    <m/>
    <m/>
    <m/>
    <m/>
    <m/>
    <m/>
    <s v="EX00728147"/>
    <n v="40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61"/>
    <m/>
    <s v="Attend  and present @AVA meeti"/>
    <s v="EX00728147"/>
    <n v="52"/>
    <m/>
    <m/>
    <m/>
    <m/>
    <m/>
    <m/>
    <m/>
    <m/>
    <m/>
    <m/>
    <m/>
    <m/>
    <m/>
    <m/>
    <m/>
    <m/>
    <m/>
    <m/>
    <m/>
    <m/>
    <s v="EX00728147"/>
    <n v="52"/>
    <d v="2017-10-30T00:00:00"/>
    <s v="Expense Accrual Journal"/>
    <s v="0000160763"/>
    <s v="99999"/>
    <m/>
    <m/>
    <s v="EX"/>
  </r>
  <r>
    <s v="Stop Violence Against Women (VSTOP)"/>
    <s v="2015WFAX0018"/>
    <n v="2017"/>
    <n v="10"/>
    <d v="2017-04-03T00:00:00"/>
    <m/>
    <m/>
    <x v="0"/>
    <m/>
    <x v="1"/>
    <x v="1"/>
    <m/>
    <s v="AP Payments"/>
    <n v="115.5"/>
    <m/>
    <s v="Accounts Payable"/>
    <s v="AP00540588"/>
    <n v="9"/>
    <m/>
    <m/>
    <m/>
    <m/>
    <m/>
    <m/>
    <m/>
    <m/>
    <m/>
    <m/>
    <m/>
    <m/>
    <m/>
    <m/>
    <m/>
    <m/>
    <m/>
    <m/>
    <m/>
    <m/>
    <s v="AP00540588"/>
    <n v="9"/>
    <d v="2017-04-03T00:00:00"/>
    <s v="AP Payments"/>
    <s v="00006068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ccounts Payable"/>
    <n v="-31554.75"/>
    <m/>
    <s v="Accounts Payable"/>
    <s v="AP00551891"/>
    <n v="48"/>
    <m/>
    <m/>
    <m/>
    <m/>
    <m/>
    <m/>
    <m/>
    <m/>
    <m/>
    <m/>
    <m/>
    <m/>
    <m/>
    <m/>
    <m/>
    <m/>
    <m/>
    <m/>
    <m/>
    <m/>
    <s v="AP00551891"/>
    <n v="48"/>
    <d v="2017-04-13T00:00:00"/>
    <s v="Accounts Payable"/>
    <s v="00006185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ccounts Payable"/>
    <n v="-6417.94"/>
    <m/>
    <s v="Accounts Payable"/>
    <s v="AP00551891"/>
    <n v="54"/>
    <m/>
    <m/>
    <m/>
    <m/>
    <m/>
    <m/>
    <m/>
    <m/>
    <m/>
    <m/>
    <m/>
    <m/>
    <m/>
    <m/>
    <m/>
    <m/>
    <m/>
    <m/>
    <m/>
    <m/>
    <s v="AP00551891"/>
    <n v="54"/>
    <d v="2017-04-13T00:00:00"/>
    <s v="Accounts Payable"/>
    <s v="00006189"/>
    <s v="99999"/>
    <m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13"/>
    <m/>
    <s v="STOP ADMIN. CONF."/>
    <s v="EX00561839"/>
    <n v="12"/>
    <m/>
    <m/>
    <m/>
    <m/>
    <m/>
    <m/>
    <m/>
    <m/>
    <m/>
    <m/>
    <m/>
    <m/>
    <m/>
    <m/>
    <m/>
    <m/>
    <m/>
    <m/>
    <m/>
    <m/>
    <s v="EX00561839"/>
    <n v="12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3.75"/>
    <m/>
    <s v="STOP ADMIN. CONF."/>
    <s v="EX00561839"/>
    <n v="10"/>
    <m/>
    <m/>
    <m/>
    <m/>
    <m/>
    <m/>
    <m/>
    <m/>
    <m/>
    <m/>
    <m/>
    <m/>
    <m/>
    <m/>
    <m/>
    <m/>
    <m/>
    <m/>
    <m/>
    <m/>
    <s v="EX00561839"/>
    <n v="10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s v="390001"/>
    <x v="25"/>
    <x v="1"/>
    <m/>
    <s v="Expense Accrual Journal"/>
    <n v="44.91"/>
    <m/>
    <s v="STOP ADMIN. CONF."/>
    <s v="EX00561839"/>
    <n v="3"/>
    <m/>
    <m/>
    <m/>
    <m/>
    <m/>
    <m/>
    <m/>
    <m/>
    <m/>
    <m/>
    <m/>
    <s v="0000136201"/>
    <n v="2"/>
    <d v="2017-04-12T00:00:00"/>
    <s v="STOP ADMIN. CONF."/>
    <s v="00001"/>
    <s v="14000"/>
    <s v="00412436400"/>
    <s v="taxes"/>
    <m/>
    <s v="0000136201"/>
    <n v="2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40.5"/>
    <m/>
    <s v="STOP ADMIN. CONF."/>
    <s v="EX00562369"/>
    <n v="22"/>
    <m/>
    <m/>
    <m/>
    <m/>
    <m/>
    <m/>
    <m/>
    <m/>
    <m/>
    <m/>
    <m/>
    <m/>
    <m/>
    <m/>
    <m/>
    <m/>
    <m/>
    <m/>
    <m/>
    <m/>
    <s v="EX00562369"/>
    <n v="22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13"/>
    <m/>
    <s v="STOP ADMIN. CONF."/>
    <s v="EX00562369"/>
    <n v="12"/>
    <m/>
    <m/>
    <m/>
    <m/>
    <m/>
    <m/>
    <m/>
    <m/>
    <m/>
    <m/>
    <m/>
    <m/>
    <m/>
    <m/>
    <m/>
    <m/>
    <m/>
    <m/>
    <m/>
    <m/>
    <s v="EX00562369"/>
    <n v="12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3.75"/>
    <m/>
    <s v="STOP ADMIN. CONF."/>
    <s v="EX00562369"/>
    <n v="9"/>
    <m/>
    <m/>
    <m/>
    <m/>
    <m/>
    <m/>
    <m/>
    <m/>
    <m/>
    <m/>
    <m/>
    <m/>
    <m/>
    <m/>
    <m/>
    <m/>
    <m/>
    <m/>
    <m/>
    <m/>
    <s v="EX00562369"/>
    <n v="9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13"/>
    <m/>
    <s v="STOP ADMIN. CONF."/>
    <s v="EX00562369"/>
    <n v="11"/>
    <m/>
    <m/>
    <m/>
    <m/>
    <m/>
    <m/>
    <m/>
    <m/>
    <m/>
    <m/>
    <m/>
    <m/>
    <m/>
    <m/>
    <m/>
    <m/>
    <m/>
    <m/>
    <m/>
    <m/>
    <s v="EX00562369"/>
    <n v="11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273"/>
    <m/>
    <s v="STOP ADMIN. CONF."/>
    <s v="EX00562369"/>
    <n v="1"/>
    <m/>
    <m/>
    <m/>
    <m/>
    <m/>
    <m/>
    <m/>
    <m/>
    <m/>
    <m/>
    <m/>
    <m/>
    <m/>
    <m/>
    <m/>
    <m/>
    <m/>
    <m/>
    <m/>
    <m/>
    <s v="EX00562369"/>
    <n v="1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108.34"/>
    <m/>
    <s v="Travel, Public Carriers"/>
    <s v="0000553589"/>
    <n v="10"/>
    <m/>
    <m/>
    <m/>
    <m/>
    <m/>
    <m/>
    <m/>
    <m/>
    <m/>
    <m/>
    <m/>
    <m/>
    <m/>
    <m/>
    <m/>
    <m/>
    <m/>
    <m/>
    <m/>
    <m/>
    <s v="0000553589"/>
    <n v="10"/>
    <d v="2017-04-17T00:00:00"/>
    <s v="BOA_MAR17"/>
    <m/>
    <s v="10230"/>
    <m/>
    <m/>
    <s v="ONL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509.6"/>
    <m/>
    <s v="Travel, Public Carriers"/>
    <s v="0000553589"/>
    <n v="13"/>
    <m/>
    <m/>
    <m/>
    <m/>
    <m/>
    <m/>
    <m/>
    <m/>
    <m/>
    <m/>
    <m/>
    <m/>
    <m/>
    <m/>
    <m/>
    <m/>
    <m/>
    <m/>
    <m/>
    <m/>
    <s v="0000553589"/>
    <n v="13"/>
    <d v="2017-04-17T00:00:00"/>
    <s v="BOA_MAR17"/>
    <m/>
    <s v="10230"/>
    <m/>
    <m/>
    <s v="ONL"/>
  </r>
  <r>
    <s v="Stop Violence Against Women (VSTOP)"/>
    <s v="2015WFAX0018"/>
    <n v="2017"/>
    <n v="10"/>
    <d v="2017-04-19T00:00:00"/>
    <m/>
    <m/>
    <x v="0"/>
    <m/>
    <x v="3"/>
    <x v="0"/>
    <m/>
    <s v="AR Direct Cash Journal"/>
    <n v="7602.93"/>
    <m/>
    <s v="17-04-19AR_DIRJRNL1269"/>
    <s v="AR00555897"/>
    <n v="3"/>
    <m/>
    <m/>
    <m/>
    <m/>
    <m/>
    <m/>
    <m/>
    <m/>
    <m/>
    <m/>
    <m/>
    <m/>
    <m/>
    <m/>
    <m/>
    <m/>
    <m/>
    <m/>
    <m/>
    <m/>
    <s v="AR00555897"/>
    <n v="3"/>
    <d v="2017-04-19T00:00:00"/>
    <s v="AR Direct Cash Journal"/>
    <s v="41400305"/>
    <s v="99999"/>
    <m/>
    <m/>
    <s v="AR"/>
  </r>
  <r>
    <s v="Stop Violence Against Women (VSTOP)"/>
    <s v="2015WFAX0018"/>
    <n v="2017"/>
    <n v="10"/>
    <d v="2017-04-22T00:00:00"/>
    <m/>
    <m/>
    <x v="0"/>
    <m/>
    <x v="3"/>
    <x v="0"/>
    <m/>
    <s v="AP Payments"/>
    <n v="-7602.93"/>
    <m/>
    <s v="Cash With The Treasurer Of VA"/>
    <s v="AP00558800"/>
    <n v="37"/>
    <m/>
    <m/>
    <m/>
    <m/>
    <m/>
    <m/>
    <m/>
    <m/>
    <m/>
    <m/>
    <m/>
    <m/>
    <m/>
    <m/>
    <m/>
    <m/>
    <m/>
    <m/>
    <m/>
    <m/>
    <s v="AP00558800"/>
    <n v="37"/>
    <d v="2017-04-22T00:00:00"/>
    <s v="AP Payments"/>
    <s v="00006347"/>
    <s v="99999"/>
    <m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54"/>
    <m/>
    <s v="STOP ADMIN. CONF."/>
    <s v="EX00561839"/>
    <n v="18"/>
    <m/>
    <m/>
    <m/>
    <m/>
    <m/>
    <m/>
    <m/>
    <m/>
    <m/>
    <m/>
    <m/>
    <m/>
    <m/>
    <m/>
    <m/>
    <m/>
    <m/>
    <m/>
    <m/>
    <m/>
    <s v="EX00561839"/>
    <n v="18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s v="390001"/>
    <x v="25"/>
    <x v="1"/>
    <m/>
    <s v="Expense Accrual Journal"/>
    <n v="273"/>
    <m/>
    <s v="STOP ADMIN. CONF."/>
    <s v="EX00561839"/>
    <n v="1"/>
    <m/>
    <m/>
    <m/>
    <m/>
    <m/>
    <m/>
    <m/>
    <m/>
    <m/>
    <m/>
    <m/>
    <s v="0000136201"/>
    <n v="1"/>
    <d v="2017-04-12T00:00:00"/>
    <s v="STOP ADMIN. CONF."/>
    <s v="00001"/>
    <s v="14000"/>
    <s v="00412436400"/>
    <s v="hotel"/>
    <m/>
    <s v="0000136201"/>
    <n v="1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3.75"/>
    <m/>
    <s v="STOP ADMIN. CONF."/>
    <s v="EX00561839"/>
    <n v="9"/>
    <m/>
    <m/>
    <m/>
    <m/>
    <m/>
    <m/>
    <m/>
    <m/>
    <m/>
    <m/>
    <m/>
    <s v="0000136201"/>
    <n v="5"/>
    <d v="2017-04-12T00:00:00"/>
    <s v="STOP ADMIN. CONF."/>
    <s v="00001"/>
    <s v="14000"/>
    <s v="00412436400"/>
    <s v="incidentals"/>
    <m/>
    <s v="0000136201"/>
    <n v="5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5"/>
    <m/>
    <s v="STOP ADMIN. CONF."/>
    <s v="EX00561839"/>
    <n v="19"/>
    <m/>
    <m/>
    <m/>
    <m/>
    <m/>
    <m/>
    <m/>
    <m/>
    <m/>
    <m/>
    <m/>
    <s v="0000136201"/>
    <n v="10"/>
    <d v="2017-04-12T00:00:00"/>
    <s v="STOP ADMIN. CONF."/>
    <s v="00001"/>
    <s v="14000"/>
    <s v="00412436400"/>
    <s v="incidentals"/>
    <m/>
    <s v="0000136201"/>
    <n v="10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40.5"/>
    <m/>
    <s v="STOP ADMIN. CONF."/>
    <s v="EX00561839"/>
    <n v="21"/>
    <m/>
    <m/>
    <m/>
    <m/>
    <m/>
    <m/>
    <m/>
    <m/>
    <m/>
    <m/>
    <m/>
    <s v="0000136201"/>
    <n v="11"/>
    <d v="2017-04-12T00:00:00"/>
    <s v="STOP ADMIN. CONF."/>
    <s v="00001"/>
    <s v="14000"/>
    <s v="00412436400"/>
    <s v="per diem"/>
    <m/>
    <s v="0000136201"/>
    <n v="11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26"/>
    <m/>
    <s v="STOP ADMIN. CONF."/>
    <s v="EX00562369"/>
    <n v="13"/>
    <m/>
    <m/>
    <m/>
    <m/>
    <m/>
    <m/>
    <m/>
    <m/>
    <m/>
    <m/>
    <m/>
    <m/>
    <m/>
    <m/>
    <m/>
    <m/>
    <m/>
    <m/>
    <m/>
    <m/>
    <s v="EX00562369"/>
    <n v="13"/>
    <d v="2017-04-27T00:00:00"/>
    <s v="Expense Payment Journal"/>
    <s v="0000136201"/>
    <s v="99999"/>
    <m/>
    <m/>
    <s v="EX"/>
  </r>
  <r>
    <s v="Stop Violence Against Women (VSTOP)"/>
    <s v="2015WFAX0018"/>
    <n v="2018"/>
    <n v="7"/>
    <d v="2018-01-11T00:00:00"/>
    <m/>
    <m/>
    <x v="0"/>
    <s v="390001"/>
    <x v="18"/>
    <x v="1"/>
    <m/>
    <s v="Expense Accrual Journal"/>
    <n v="58.85"/>
    <m/>
    <s v="VCCJA Conference"/>
    <s v="EX00787556"/>
    <n v="1"/>
    <m/>
    <m/>
    <m/>
    <m/>
    <m/>
    <m/>
    <m/>
    <m/>
    <m/>
    <m/>
    <m/>
    <s v="0000172020"/>
    <n v="1"/>
    <d v="2018-01-10T00:00:00"/>
    <s v="VCCJA Conference"/>
    <s v="00001"/>
    <s v="14000"/>
    <s v="00662622100"/>
    <s v="mileage"/>
    <m/>
    <s v="0000172020"/>
    <n v="1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15.86"/>
    <m/>
    <s v="VCCJA Conference"/>
    <s v="EX00788414"/>
    <n v="37"/>
    <m/>
    <m/>
    <m/>
    <m/>
    <m/>
    <m/>
    <m/>
    <m/>
    <m/>
    <m/>
    <m/>
    <m/>
    <m/>
    <m/>
    <m/>
    <m/>
    <m/>
    <m/>
    <m/>
    <m/>
    <s v="EX00788414"/>
    <n v="37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40.5"/>
    <m/>
    <s v="VCCJA Conference"/>
    <s v="EX00788414"/>
    <n v="31"/>
    <m/>
    <m/>
    <m/>
    <m/>
    <m/>
    <m/>
    <m/>
    <m/>
    <m/>
    <m/>
    <m/>
    <m/>
    <m/>
    <m/>
    <m/>
    <m/>
    <m/>
    <m/>
    <m/>
    <m/>
    <s v="EX00788414"/>
    <n v="31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58.85"/>
    <m/>
    <s v="VCCJA Conference"/>
    <s v="EX00788414"/>
    <n v="27"/>
    <m/>
    <m/>
    <m/>
    <m/>
    <m/>
    <m/>
    <m/>
    <m/>
    <m/>
    <m/>
    <m/>
    <m/>
    <m/>
    <m/>
    <m/>
    <m/>
    <m/>
    <m/>
    <m/>
    <m/>
    <s v="EX00788414"/>
    <n v="27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31T00:00:00"/>
    <m/>
    <m/>
    <x v="0"/>
    <m/>
    <x v="3"/>
    <x v="1"/>
    <m/>
    <s v="Purpose: Project 73000 is used"/>
    <n v="-21125.95"/>
    <m/>
    <s v="Cash With The Treasurer Of VA"/>
    <s v="0000803007"/>
    <n v="207"/>
    <m/>
    <m/>
    <m/>
    <m/>
    <m/>
    <m/>
    <m/>
    <m/>
    <m/>
    <m/>
    <m/>
    <m/>
    <m/>
    <m/>
    <m/>
    <m/>
    <m/>
    <m/>
    <m/>
    <m/>
    <s v="0000803007"/>
    <n v="207"/>
    <d v="2018-01-31T00:00:00"/>
    <s v="Purpose: Project 73000 is used"/>
    <m/>
    <s v="99999"/>
    <m/>
    <m/>
    <s v="SPJ"/>
  </r>
  <r>
    <s v="Stop Violence Against Women (VSTOP)"/>
    <s v="2015WFAX0018"/>
    <n v="2018"/>
    <n v="8"/>
    <d v="2018-02-09T00:00:00"/>
    <m/>
    <m/>
    <x v="0"/>
    <s v="390001"/>
    <x v="33"/>
    <x v="1"/>
    <m/>
    <s v="Bank of America Card January 2"/>
    <n v="36.229999999999997"/>
    <m/>
    <s v="Travel, Public Carriers"/>
    <s v="0000811446"/>
    <n v="24"/>
    <m/>
    <m/>
    <m/>
    <m/>
    <m/>
    <m/>
    <m/>
    <m/>
    <m/>
    <m/>
    <m/>
    <m/>
    <m/>
    <m/>
    <m/>
    <m/>
    <m/>
    <m/>
    <m/>
    <m/>
    <s v="0000811446"/>
    <n v="24"/>
    <d v="2018-02-09T00:00:00"/>
    <s v="Bank of America Card January 2"/>
    <m/>
    <s v="10230"/>
    <m/>
    <m/>
    <s v="ONL"/>
  </r>
  <r>
    <s v="Stop Violence Against Women (VSTOP)"/>
    <s v="2015WFAX0018"/>
    <n v="2018"/>
    <n v="8"/>
    <d v="2018-02-28T00:00:00"/>
    <m/>
    <m/>
    <x v="0"/>
    <s v="390001"/>
    <x v="10"/>
    <x v="1"/>
    <m/>
    <s v="Purpose: Project 73000 is used"/>
    <n v="109.37"/>
    <m/>
    <s v="Feb Payroll"/>
    <s v="0000830560"/>
    <n v="114"/>
    <m/>
    <m/>
    <m/>
    <m/>
    <m/>
    <m/>
    <m/>
    <m/>
    <m/>
    <m/>
    <m/>
    <m/>
    <m/>
    <m/>
    <m/>
    <m/>
    <m/>
    <m/>
    <m/>
    <m/>
    <s v="0000830560"/>
    <n v="114"/>
    <d v="2018-02-28T00:00:00"/>
    <s v="Purpose: Project 73000 is used"/>
    <m/>
    <s v="10230"/>
    <m/>
    <m/>
    <s v="SPJ"/>
  </r>
  <r>
    <s v="Stop Violence Against Women (VSTOP)"/>
    <s v="2015WFAX0018"/>
    <n v="2018"/>
    <n v="9"/>
    <d v="2018-03-09T00:00:00"/>
    <m/>
    <m/>
    <x v="0"/>
    <s v="390001"/>
    <x v="15"/>
    <x v="1"/>
    <m/>
    <s v="VITA Journal entry to move sha"/>
    <n v="4467.45"/>
    <m/>
    <s v="VITA 01/31/18"/>
    <s v="0000836537"/>
    <n v="28"/>
    <m/>
    <m/>
    <m/>
    <m/>
    <m/>
    <m/>
    <m/>
    <m/>
    <m/>
    <m/>
    <m/>
    <m/>
    <m/>
    <m/>
    <m/>
    <m/>
    <m/>
    <m/>
    <m/>
    <m/>
    <s v="0000836537"/>
    <n v="28"/>
    <d v="2018-03-09T00:00:00"/>
    <s v="VITA Journal entry to move sha"/>
    <m/>
    <s v="10230"/>
    <m/>
    <m/>
    <s v="SPJ"/>
  </r>
  <r>
    <s v="Stop Violence Against Women (VSTOP)"/>
    <s v="2015WFAX0018"/>
    <n v="2018"/>
    <n v="11"/>
    <d v="2018-05-29T00:00:00"/>
    <m/>
    <m/>
    <x v="0"/>
    <m/>
    <x v="3"/>
    <x v="0"/>
    <m/>
    <s v="Federal Cash Pass Thru"/>
    <n v="-2521.2199999999998"/>
    <m/>
    <s v="Cash With The Treasurer Of VA"/>
    <s v="0000907861"/>
    <n v="11"/>
    <m/>
    <m/>
    <m/>
    <m/>
    <m/>
    <m/>
    <m/>
    <m/>
    <m/>
    <m/>
    <m/>
    <m/>
    <m/>
    <m/>
    <m/>
    <m/>
    <m/>
    <m/>
    <m/>
    <m/>
    <s v="0000907861"/>
    <n v="11"/>
    <d v="2018-05-29T00:00:00"/>
    <s v="Federal Cash Pass Thru"/>
    <m/>
    <s v="99999"/>
    <m/>
    <m/>
    <s v="ATA"/>
  </r>
  <r>
    <s v="Stop Violence Against Women (VSTOP)"/>
    <s v="2015WFAX0018"/>
    <n v="2018"/>
    <n v="12"/>
    <d v="2018-06-14T00:00:00"/>
    <m/>
    <m/>
    <x v="0"/>
    <s v="390001"/>
    <x v="27"/>
    <x v="1"/>
    <m/>
    <s v="Accounts Payable"/>
    <n v="12.43"/>
    <m/>
    <s v="Expense Distribution"/>
    <s v="AP00927764"/>
    <n v="47"/>
    <s v="00012512"/>
    <n v="1"/>
    <d v="2018-06-13T00:00:00"/>
    <s v="MANSFIELD OIL Co of Gainesville Inc"/>
    <m/>
    <s v="14000"/>
    <m/>
    <m/>
    <m/>
    <m/>
    <m/>
    <m/>
    <m/>
    <m/>
    <m/>
    <m/>
    <m/>
    <m/>
    <m/>
    <m/>
    <s v="00012512"/>
    <n v="1"/>
    <d v="2018-06-13T00:00:00"/>
    <s v="MANSFIELD OIL Co of Gainesville Inc"/>
    <s v="00012512"/>
    <s v="10510"/>
    <m/>
    <m/>
    <s v="AP"/>
  </r>
  <r>
    <s v="Stop Violence Against Women (VSTOP)"/>
    <s v="2015WFAX0018"/>
    <n v="2017"/>
    <n v="9"/>
    <d v="2017-03-31T00:00:00"/>
    <m/>
    <m/>
    <x v="0"/>
    <s v="390001"/>
    <x v="6"/>
    <x v="1"/>
    <m/>
    <s v="MARCH TS"/>
    <n v="195.81"/>
    <m/>
    <s v="Group Life Insurance"/>
    <s v="0000540843"/>
    <n v="34"/>
    <m/>
    <m/>
    <m/>
    <m/>
    <m/>
    <m/>
    <m/>
    <m/>
    <m/>
    <m/>
    <m/>
    <m/>
    <m/>
    <m/>
    <m/>
    <m/>
    <m/>
    <m/>
    <m/>
    <m/>
    <s v="0000540843"/>
    <n v="34"/>
    <d v="2017-03-31T00:00:00"/>
    <s v="MARCH TS"/>
    <s v="MARCHTS"/>
    <s v="10230"/>
    <m/>
    <m/>
    <s v="SPJ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509.6"/>
    <m/>
    <s v="Travel, Public Carriers"/>
    <s v="0000553589"/>
    <n v="16"/>
    <m/>
    <m/>
    <m/>
    <m/>
    <m/>
    <m/>
    <m/>
    <m/>
    <m/>
    <m/>
    <m/>
    <m/>
    <m/>
    <m/>
    <m/>
    <m/>
    <m/>
    <m/>
    <m/>
    <m/>
    <s v="0000553589"/>
    <n v="16"/>
    <d v="2017-04-17T00:00:00"/>
    <s v="BOA_MAR17"/>
    <m/>
    <s v="10230"/>
    <m/>
    <m/>
    <s v="ONL"/>
  </r>
  <r>
    <s v="Stop Violence Against Women (VSTOP)"/>
    <s v="2015WFAX0018"/>
    <n v="2017"/>
    <n v="10"/>
    <d v="2017-04-21T00:00:00"/>
    <m/>
    <m/>
    <x v="0"/>
    <m/>
    <x v="1"/>
    <x v="0"/>
    <m/>
    <s v="Accounts Payable"/>
    <n v="-7602.93"/>
    <m/>
    <s v="Accounts Payable"/>
    <s v="AP00558523"/>
    <n v="34"/>
    <m/>
    <m/>
    <m/>
    <m/>
    <m/>
    <m/>
    <m/>
    <m/>
    <m/>
    <m/>
    <m/>
    <m/>
    <m/>
    <m/>
    <m/>
    <m/>
    <m/>
    <m/>
    <m/>
    <m/>
    <s v="AP00558523"/>
    <n v="34"/>
    <d v="2017-04-21T00:00:00"/>
    <s v="Accounts Payable"/>
    <s v="00006347"/>
    <s v="99999"/>
    <m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44.91"/>
    <m/>
    <s v="STOP ADMIN. CONF."/>
    <s v="EX00561839"/>
    <n v="4"/>
    <m/>
    <m/>
    <m/>
    <m/>
    <m/>
    <m/>
    <m/>
    <m/>
    <m/>
    <m/>
    <m/>
    <m/>
    <m/>
    <m/>
    <m/>
    <m/>
    <m/>
    <m/>
    <m/>
    <m/>
    <s v="EX00561839"/>
    <n v="4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5"/>
    <m/>
    <s v="STOP ADMIN. CONF."/>
    <s v="EX00561839"/>
    <n v="16"/>
    <m/>
    <m/>
    <m/>
    <m/>
    <m/>
    <m/>
    <m/>
    <m/>
    <m/>
    <m/>
    <m/>
    <m/>
    <m/>
    <m/>
    <m/>
    <m/>
    <m/>
    <m/>
    <m/>
    <m/>
    <s v="EX00561839"/>
    <n v="16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40.5"/>
    <m/>
    <s v="STOP ADMIN. CONF."/>
    <s v="EX00562369"/>
    <n v="8"/>
    <m/>
    <m/>
    <m/>
    <m/>
    <m/>
    <m/>
    <m/>
    <m/>
    <m/>
    <m/>
    <m/>
    <m/>
    <m/>
    <m/>
    <m/>
    <m/>
    <m/>
    <m/>
    <m/>
    <m/>
    <s v="EX00562369"/>
    <n v="8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26"/>
    <m/>
    <s v="STOP ADMIN. CONF."/>
    <s v="EX00562369"/>
    <n v="14"/>
    <m/>
    <m/>
    <m/>
    <m/>
    <m/>
    <m/>
    <m/>
    <m/>
    <m/>
    <m/>
    <m/>
    <m/>
    <m/>
    <m/>
    <m/>
    <m/>
    <m/>
    <m/>
    <m/>
    <m/>
    <s v="EX00562369"/>
    <n v="14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3.75"/>
    <m/>
    <s v="STOP ADMIN. CONF."/>
    <s v="EX00562369"/>
    <n v="23"/>
    <m/>
    <m/>
    <m/>
    <m/>
    <m/>
    <m/>
    <m/>
    <m/>
    <m/>
    <m/>
    <m/>
    <m/>
    <m/>
    <m/>
    <m/>
    <m/>
    <m/>
    <m/>
    <m/>
    <m/>
    <s v="EX00562369"/>
    <n v="23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5"/>
    <m/>
    <s v="STOP ADMIN. CONF."/>
    <s v="EX00562369"/>
    <n v="15"/>
    <m/>
    <m/>
    <m/>
    <m/>
    <m/>
    <m/>
    <m/>
    <m/>
    <m/>
    <m/>
    <m/>
    <m/>
    <m/>
    <m/>
    <m/>
    <m/>
    <m/>
    <m/>
    <m/>
    <m/>
    <s v="EX00562369"/>
    <n v="15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m/>
    <x v="3"/>
    <x v="1"/>
    <m/>
    <s v="Apr_Pay"/>
    <n v="-22049.71"/>
    <m/>
    <s v="Cash With The Treasurer Of VA"/>
    <s v="0000575163"/>
    <n v="149"/>
    <m/>
    <m/>
    <m/>
    <m/>
    <m/>
    <m/>
    <m/>
    <m/>
    <m/>
    <m/>
    <m/>
    <m/>
    <m/>
    <m/>
    <m/>
    <m/>
    <m/>
    <m/>
    <m/>
    <m/>
    <s v="0000575163"/>
    <n v="149"/>
    <d v="2017-05-01T00:00:00"/>
    <s v="Apr_Pay"/>
    <m/>
    <s v="99999"/>
    <m/>
    <m/>
    <s v="SPJ"/>
  </r>
  <r>
    <s v="Stop Violence Against Women (VSTOP)"/>
    <s v="2015WFAX0018"/>
    <n v="2017"/>
    <n v="11"/>
    <d v="2017-05-01T00:00:00"/>
    <m/>
    <m/>
    <x v="0"/>
    <s v="390001"/>
    <x v="4"/>
    <x v="1"/>
    <m/>
    <s v="Apr_Pay"/>
    <n v="1944.1"/>
    <m/>
    <s v="Employer Retire Contrb-Def Ben"/>
    <s v="0000575163"/>
    <n v="2"/>
    <m/>
    <m/>
    <m/>
    <m/>
    <m/>
    <m/>
    <m/>
    <m/>
    <m/>
    <m/>
    <m/>
    <m/>
    <m/>
    <m/>
    <m/>
    <m/>
    <m/>
    <m/>
    <m/>
    <m/>
    <s v="0000575163"/>
    <n v="2"/>
    <d v="2017-05-01T00:00:00"/>
    <s v="Apr_Pay"/>
    <s v="PAY"/>
    <s v="10230"/>
    <m/>
    <m/>
    <s v="SPJ"/>
  </r>
  <r>
    <s v="Stop Violence Against Women (VSTOP)"/>
    <s v="2015WFAX0018"/>
    <n v="2018"/>
    <n v="12"/>
    <d v="2018-06-30T00:00:00"/>
    <m/>
    <m/>
    <x v="0"/>
    <s v="390001"/>
    <x v="4"/>
    <x v="1"/>
    <m/>
    <s v="Purpose: Project 73000 is used"/>
    <n v="57.18"/>
    <m/>
    <s v="AB June Salary"/>
    <s v="0000948020"/>
    <n v="51"/>
    <m/>
    <m/>
    <m/>
    <m/>
    <m/>
    <m/>
    <m/>
    <m/>
    <m/>
    <m/>
    <m/>
    <m/>
    <m/>
    <m/>
    <m/>
    <m/>
    <m/>
    <m/>
    <m/>
    <m/>
    <s v="0000948020"/>
    <n v="51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4"/>
    <x v="1"/>
    <m/>
    <s v="Purpose: Project 73000 is used"/>
    <n v="61.89"/>
    <m/>
    <s v="TF June Salary"/>
    <s v="0000948020"/>
    <n v="314"/>
    <m/>
    <m/>
    <m/>
    <m/>
    <m/>
    <m/>
    <m/>
    <m/>
    <m/>
    <m/>
    <m/>
    <m/>
    <m/>
    <m/>
    <m/>
    <m/>
    <m/>
    <m/>
    <m/>
    <m/>
    <s v="0000948020"/>
    <n v="314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8"/>
    <x v="1"/>
    <m/>
    <s v="Purpose: Project 73000 is used"/>
    <n v="82.2"/>
    <m/>
    <s v="DB June Salary"/>
    <s v="0000948020"/>
    <n v="84"/>
    <m/>
    <m/>
    <m/>
    <m/>
    <m/>
    <m/>
    <m/>
    <m/>
    <m/>
    <m/>
    <m/>
    <m/>
    <m/>
    <m/>
    <m/>
    <m/>
    <m/>
    <m/>
    <m/>
    <m/>
    <s v="0000948020"/>
    <n v="84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0"/>
    <x v="1"/>
    <m/>
    <s v="Purpose: Project 73000 is used"/>
    <n v="2.99"/>
    <m/>
    <s v="AK June Salary"/>
    <s v="0000948020"/>
    <n v="144"/>
    <m/>
    <m/>
    <m/>
    <m/>
    <m/>
    <m/>
    <m/>
    <m/>
    <m/>
    <m/>
    <m/>
    <m/>
    <m/>
    <m/>
    <m/>
    <m/>
    <m/>
    <m/>
    <m/>
    <m/>
    <s v="0000948020"/>
    <n v="144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0"/>
    <x v="1"/>
    <m/>
    <s v="Purpose: Project 73000 is used"/>
    <n v="3.15"/>
    <m/>
    <s v="AB June Salary"/>
    <s v="0000948020"/>
    <n v="56"/>
    <m/>
    <m/>
    <m/>
    <m/>
    <m/>
    <m/>
    <m/>
    <m/>
    <m/>
    <m/>
    <m/>
    <m/>
    <m/>
    <m/>
    <m/>
    <m/>
    <m/>
    <m/>
    <m/>
    <m/>
    <s v="0000948020"/>
    <n v="56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2"/>
    <x v="1"/>
    <m/>
    <s v="Purpose: Project 73000 is used"/>
    <n v="476.89"/>
    <m/>
    <s v="AB June Salary"/>
    <s v="0000948020"/>
    <n v="58"/>
    <m/>
    <m/>
    <m/>
    <m/>
    <m/>
    <m/>
    <m/>
    <m/>
    <m/>
    <m/>
    <m/>
    <m/>
    <m/>
    <m/>
    <m/>
    <m/>
    <m/>
    <m/>
    <m/>
    <m/>
    <s v="0000948020"/>
    <n v="58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4"/>
    <x v="1"/>
    <m/>
    <s v="Purpose: Project 73000 is used"/>
    <n v="2.2000000000000002"/>
    <m/>
    <s v="TF June Salary"/>
    <s v="0000948020"/>
    <n v="320"/>
    <m/>
    <m/>
    <m/>
    <m/>
    <m/>
    <m/>
    <m/>
    <m/>
    <m/>
    <m/>
    <m/>
    <m/>
    <m/>
    <m/>
    <m/>
    <m/>
    <m/>
    <m/>
    <m/>
    <m/>
    <s v="0000948020"/>
    <n v="320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5"/>
    <x v="1"/>
    <m/>
    <s v="Reverse Journal 0000836537 bec"/>
    <n v="-4467.45"/>
    <m/>
    <s v="VITA 01/31/18"/>
    <s v="0000954039"/>
    <n v="28"/>
    <m/>
    <m/>
    <m/>
    <m/>
    <m/>
    <m/>
    <m/>
    <m/>
    <m/>
    <m/>
    <m/>
    <m/>
    <m/>
    <m/>
    <m/>
    <m/>
    <m/>
    <m/>
    <m/>
    <m/>
    <s v="0000954039"/>
    <n v="28"/>
    <d v="2018-06-30T00:00:00"/>
    <s v="Reverse Journal 0000836537 bec"/>
    <m/>
    <s v="10230"/>
    <m/>
    <m/>
    <s v="ONL"/>
  </r>
  <r>
    <s v="Stop Violence Against Women (VSTOP)"/>
    <s v="2015WFAX0018"/>
    <n v="2019"/>
    <n v="1"/>
    <d v="2018-07-03T00:00:00"/>
    <m/>
    <m/>
    <x v="0"/>
    <m/>
    <x v="3"/>
    <x v="1"/>
    <m/>
    <s v="AP Payments"/>
    <n v="-12.43"/>
    <m/>
    <s v="Cash With The Treasurer Of VA"/>
    <s v="AP00942565"/>
    <n v="5"/>
    <m/>
    <m/>
    <m/>
    <m/>
    <m/>
    <m/>
    <m/>
    <m/>
    <m/>
    <m/>
    <m/>
    <m/>
    <m/>
    <m/>
    <m/>
    <m/>
    <m/>
    <m/>
    <m/>
    <m/>
    <s v="AP00942565"/>
    <n v="5"/>
    <d v="2018-07-03T00:00:00"/>
    <s v="AP Payments"/>
    <s v="00012512"/>
    <s v="99999"/>
    <m/>
    <m/>
    <s v="AP"/>
  </r>
  <r>
    <s v="Stop Violence Against Women (VSTOP)"/>
    <s v="2015WFAX0018"/>
    <n v="2019"/>
    <n v="3"/>
    <d v="2018-09-20T00:00:00"/>
    <m/>
    <m/>
    <x v="0"/>
    <s v="390004"/>
    <x v="37"/>
    <x v="1"/>
    <m/>
    <s v="Bank of America Card July 16,"/>
    <n v="531"/>
    <m/>
    <s v="Cmptr Peripherl Install Prchse"/>
    <s v="0001010848"/>
    <n v="79"/>
    <m/>
    <m/>
    <m/>
    <m/>
    <m/>
    <m/>
    <m/>
    <m/>
    <m/>
    <m/>
    <m/>
    <m/>
    <m/>
    <m/>
    <m/>
    <m/>
    <m/>
    <m/>
    <m/>
    <m/>
    <s v="0001010848"/>
    <n v="79"/>
    <d v="2018-09-20T00:00:00"/>
    <s v="Bank of America Card July 16,"/>
    <m/>
    <s v="10310"/>
    <m/>
    <m/>
    <s v="ONL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7.05"/>
    <m/>
    <s v="Attend  and present @AVA meeti"/>
    <s v="EX00728147"/>
    <n v="34"/>
    <m/>
    <m/>
    <m/>
    <m/>
    <m/>
    <m/>
    <m/>
    <m/>
    <m/>
    <m/>
    <m/>
    <m/>
    <m/>
    <m/>
    <m/>
    <m/>
    <m/>
    <m/>
    <m/>
    <m/>
    <s v="EX00728147"/>
    <n v="34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161"/>
    <m/>
    <s v="Attend  and present @AVA meeti"/>
    <s v="EX00728147"/>
    <n v="39"/>
    <m/>
    <m/>
    <m/>
    <m/>
    <m/>
    <m/>
    <m/>
    <m/>
    <m/>
    <m/>
    <m/>
    <s v="0000160763"/>
    <n v="8"/>
    <d v="2017-10-24T00:00:00"/>
    <s v="Attend  and present @AVA meeti"/>
    <s v="00007"/>
    <s v="14000"/>
    <s v="00412436400"/>
    <s v="hotel"/>
    <m/>
    <s v="0000160763"/>
    <n v="8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5"/>
    <m/>
    <s v="Attend  and present @AVA meeti"/>
    <s v="EX00728147"/>
    <n v="63"/>
    <m/>
    <m/>
    <m/>
    <m/>
    <m/>
    <m/>
    <m/>
    <m/>
    <m/>
    <m/>
    <m/>
    <s v="0000160763"/>
    <n v="23"/>
    <d v="2017-10-24T00:00:00"/>
    <s v="Attend  and present @AVA meeti"/>
    <s v="00007"/>
    <s v="14000"/>
    <s v="00412436400"/>
    <s v="per diem"/>
    <m/>
    <s v="0000160763"/>
    <n v="23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s v="390001"/>
    <x v="4"/>
    <x v="1"/>
    <m/>
    <s v="Purpose: Project 73000 is used"/>
    <n v="1840.89"/>
    <m/>
    <s v="October Payroll"/>
    <s v="0000732355"/>
    <n v="14"/>
    <m/>
    <m/>
    <m/>
    <m/>
    <m/>
    <m/>
    <m/>
    <m/>
    <m/>
    <m/>
    <m/>
    <m/>
    <m/>
    <m/>
    <m/>
    <m/>
    <m/>
    <m/>
    <m/>
    <m/>
    <s v="0000732355"/>
    <n v="14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7.05"/>
    <m/>
    <s v="Attend  and present @AVA meeti"/>
    <s v="EX00728985"/>
    <n v="54"/>
    <m/>
    <m/>
    <m/>
    <m/>
    <m/>
    <m/>
    <m/>
    <m/>
    <m/>
    <m/>
    <m/>
    <m/>
    <m/>
    <m/>
    <m/>
    <m/>
    <m/>
    <m/>
    <m/>
    <m/>
    <s v="EX00728985"/>
    <n v="54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5"/>
    <m/>
    <s v="Attend  and present @AVA meeti"/>
    <s v="EX00728985"/>
    <n v="26"/>
    <m/>
    <m/>
    <m/>
    <m/>
    <m/>
    <m/>
    <m/>
    <m/>
    <m/>
    <m/>
    <m/>
    <m/>
    <m/>
    <m/>
    <m/>
    <m/>
    <m/>
    <m/>
    <m/>
    <m/>
    <s v="EX00728985"/>
    <n v="2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5"/>
    <m/>
    <s v="Attend  and present @AVA meeti"/>
    <s v="EX00728985"/>
    <n v="50"/>
    <m/>
    <m/>
    <m/>
    <m/>
    <m/>
    <m/>
    <m/>
    <m/>
    <m/>
    <m/>
    <m/>
    <m/>
    <m/>
    <m/>
    <m/>
    <m/>
    <m/>
    <m/>
    <m/>
    <m/>
    <s v="EX00728985"/>
    <n v="50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3.75"/>
    <m/>
    <s v="Attend  and present @AVA meeti"/>
    <s v="EX00728985"/>
    <n v="30"/>
    <m/>
    <m/>
    <m/>
    <m/>
    <m/>
    <m/>
    <m/>
    <m/>
    <m/>
    <m/>
    <m/>
    <m/>
    <m/>
    <m/>
    <m/>
    <m/>
    <m/>
    <m/>
    <m/>
    <m/>
    <s v="EX00728985"/>
    <n v="30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5"/>
    <m/>
    <s v="Attend  and present @AVA meeti"/>
    <s v="EX00728985"/>
    <n v="37"/>
    <m/>
    <m/>
    <m/>
    <m/>
    <m/>
    <m/>
    <m/>
    <m/>
    <m/>
    <m/>
    <m/>
    <m/>
    <m/>
    <m/>
    <m/>
    <m/>
    <m/>
    <m/>
    <m/>
    <m/>
    <s v="EX00728985"/>
    <n v="37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6"/>
    <m/>
    <s v="Attend  and present @AVA meeti"/>
    <s v="EX00728985"/>
    <n v="65"/>
    <m/>
    <m/>
    <m/>
    <m/>
    <m/>
    <m/>
    <m/>
    <m/>
    <m/>
    <m/>
    <m/>
    <m/>
    <m/>
    <m/>
    <m/>
    <m/>
    <m/>
    <m/>
    <m/>
    <m/>
    <s v="EX00728985"/>
    <n v="65"/>
    <d v="2017-11-01T00:00:00"/>
    <s v="Expense Payment Journal"/>
    <s v="0000160763"/>
    <s v="99999"/>
    <m/>
    <m/>
    <s v="EX"/>
  </r>
  <r>
    <s v="Stop Violence Against Women (VSTOP)"/>
    <s v="2015WFAX0018"/>
    <n v="2017"/>
    <n v="998"/>
    <d v="2017-06-30T00:00:00"/>
    <m/>
    <m/>
    <x v="1"/>
    <m/>
    <x v="3"/>
    <x v="1"/>
    <m/>
    <s v="FY 2017 General Fund Reversion"/>
    <n v="-3711.03"/>
    <m/>
    <s v="Cash With The Treasurer Of VA"/>
    <s v="0000643716"/>
    <n v="141"/>
    <m/>
    <m/>
    <m/>
    <m/>
    <m/>
    <m/>
    <m/>
    <m/>
    <m/>
    <m/>
    <m/>
    <m/>
    <m/>
    <m/>
    <m/>
    <m/>
    <m/>
    <m/>
    <m/>
    <m/>
    <s v="0000643716"/>
    <n v="141"/>
    <d v="2017-06-30T00:00:00"/>
    <s v="FY 2017 General Fund Reversion"/>
    <s v="GFREV"/>
    <s v="99999"/>
    <m/>
    <m/>
    <s v="SPJ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91"/>
    <m/>
    <s v="VW Roundtable Discussion"/>
    <s v="EX00638232"/>
    <n v="52"/>
    <m/>
    <m/>
    <m/>
    <m/>
    <m/>
    <m/>
    <m/>
    <m/>
    <m/>
    <m/>
    <m/>
    <m/>
    <m/>
    <m/>
    <m/>
    <m/>
    <m/>
    <m/>
    <m/>
    <m/>
    <s v="EX00638232"/>
    <n v="52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9.3699999999999992"/>
    <m/>
    <s v="VW Roundtable Discussion"/>
    <s v="EX00638232"/>
    <n v="54"/>
    <m/>
    <m/>
    <m/>
    <m/>
    <m/>
    <m/>
    <m/>
    <m/>
    <m/>
    <m/>
    <m/>
    <m/>
    <m/>
    <m/>
    <m/>
    <m/>
    <m/>
    <m/>
    <m/>
    <m/>
    <s v="EX00638232"/>
    <n v="54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9"/>
    <m/>
    <s v="VW Roundtable Discussion"/>
    <s v="EX00638232"/>
    <n v="60"/>
    <m/>
    <m/>
    <m/>
    <m/>
    <m/>
    <m/>
    <m/>
    <m/>
    <m/>
    <m/>
    <m/>
    <m/>
    <m/>
    <m/>
    <m/>
    <m/>
    <m/>
    <m/>
    <m/>
    <m/>
    <s v="EX00638232"/>
    <n v="60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s v="390001"/>
    <x v="25"/>
    <x v="1"/>
    <m/>
    <s v="Expense Accrual Journal"/>
    <n v="9.3699999999999992"/>
    <m/>
    <s v="VW Roundtable Discussion"/>
    <s v="EX00638167"/>
    <n v="53"/>
    <m/>
    <m/>
    <m/>
    <m/>
    <m/>
    <m/>
    <m/>
    <m/>
    <m/>
    <m/>
    <m/>
    <s v="0000149651"/>
    <n v="2"/>
    <d v="2017-07-17T00:00:00"/>
    <s v="VW Roundtable Discussion"/>
    <s v="00007"/>
    <s v="14000"/>
    <s v="00445037100"/>
    <s v="taxes"/>
    <m/>
    <s v="0000149651"/>
    <n v="2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9"/>
    <m/>
    <s v="VW Roundtable Discussion"/>
    <s v="EX00638167"/>
    <n v="59"/>
    <m/>
    <m/>
    <m/>
    <m/>
    <m/>
    <m/>
    <m/>
    <m/>
    <m/>
    <m/>
    <m/>
    <s v="0000149651"/>
    <n v="5"/>
    <d v="2017-07-17T00:00:00"/>
    <s v="VW Roundtable Discussion"/>
    <s v="00007"/>
    <s v="14000"/>
    <s v="00445037100"/>
    <s v="per diem"/>
    <m/>
    <s v="0000149651"/>
    <n v="5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34.5"/>
    <m/>
    <s v="VW Roundtable Discussion"/>
    <s v="EX00638167"/>
    <n v="55"/>
    <m/>
    <m/>
    <m/>
    <m/>
    <m/>
    <m/>
    <m/>
    <m/>
    <m/>
    <m/>
    <m/>
    <s v="0000149651"/>
    <n v="3"/>
    <d v="2017-07-17T00:00:00"/>
    <s v="VW Roundtable Discussion"/>
    <s v="00007"/>
    <s v="14000"/>
    <s v="00445037100"/>
    <s v="per diem"/>
    <m/>
    <s v="0000149651"/>
    <n v="3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7"/>
    <x v="1"/>
    <m/>
    <s v="Expense Accrual Journal"/>
    <n v="32.56"/>
    <m/>
    <s v="VW Roundtable Discussion"/>
    <s v="EX00638167"/>
    <n v="65"/>
    <m/>
    <m/>
    <m/>
    <m/>
    <m/>
    <m/>
    <m/>
    <m/>
    <m/>
    <m/>
    <m/>
    <s v="0000149651"/>
    <n v="8"/>
    <d v="2017-07-17T00:00:00"/>
    <s v="VW Roundtable Discussion"/>
    <s v="00007"/>
    <s v="14000"/>
    <s v="00445037100"/>
    <s v="fuel"/>
    <m/>
    <s v="0000149651"/>
    <n v="8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20T00:00:00"/>
    <m/>
    <m/>
    <x v="0"/>
    <m/>
    <x v="1"/>
    <x v="0"/>
    <m/>
    <s v="Accounts Payable"/>
    <n v="-945.89"/>
    <m/>
    <s v="Accounts Payable"/>
    <s v="AP00641991"/>
    <n v="1"/>
    <m/>
    <m/>
    <m/>
    <m/>
    <m/>
    <m/>
    <m/>
    <m/>
    <m/>
    <m/>
    <m/>
    <m/>
    <m/>
    <m/>
    <m/>
    <m/>
    <m/>
    <m/>
    <m/>
    <m/>
    <s v="AP00641991"/>
    <n v="1"/>
    <d v="2017-07-20T00:00:00"/>
    <s v="Accounts Payable"/>
    <s v="00007666"/>
    <s v="99999"/>
    <m/>
    <m/>
    <s v="AP"/>
  </r>
  <r>
    <s v="Stop Violence Against Women (VSTOP)"/>
    <s v="2015WFAX0018"/>
    <n v="2017"/>
    <n v="11"/>
    <d v="2017-05-04T00:00:00"/>
    <m/>
    <m/>
    <x v="0"/>
    <m/>
    <x v="1"/>
    <x v="3"/>
    <m/>
    <s v="AP Payments"/>
    <n v="22.13"/>
    <m/>
    <s v="Accounts Payable"/>
    <s v="AP00570314"/>
    <n v="7"/>
    <m/>
    <m/>
    <m/>
    <m/>
    <m/>
    <m/>
    <m/>
    <m/>
    <m/>
    <m/>
    <m/>
    <m/>
    <m/>
    <m/>
    <m/>
    <m/>
    <m/>
    <m/>
    <m/>
    <m/>
    <s v="AP00570314"/>
    <n v="7"/>
    <d v="2017-05-04T00:00:00"/>
    <s v="AP Payments"/>
    <s v="00006163"/>
    <s v="99999"/>
    <m/>
    <m/>
    <s v="AP"/>
  </r>
  <r>
    <s v="Stop Violence Against Women (VSTOP)"/>
    <s v="2015WFAX0018"/>
    <n v="2017"/>
    <n v="11"/>
    <d v="2017-05-30T00:00:00"/>
    <m/>
    <m/>
    <x v="1"/>
    <s v="390001"/>
    <x v="29"/>
    <x v="1"/>
    <m/>
    <s v="Proration17May"/>
    <n v="127.42"/>
    <m/>
    <s v="Postal Services"/>
    <s v="0000592617"/>
    <n v="26"/>
    <m/>
    <m/>
    <m/>
    <m/>
    <m/>
    <m/>
    <m/>
    <m/>
    <m/>
    <m/>
    <m/>
    <m/>
    <m/>
    <m/>
    <m/>
    <m/>
    <m/>
    <m/>
    <m/>
    <m/>
    <s v="0000592617"/>
    <n v="26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0T00:00:00"/>
    <m/>
    <m/>
    <x v="1"/>
    <s v="390001"/>
    <x v="34"/>
    <x v="1"/>
    <m/>
    <s v="Proration17May"/>
    <n v="92.56"/>
    <m/>
    <s v="Computer Software Maint Srvcs"/>
    <s v="0000592617"/>
    <n v="119"/>
    <m/>
    <m/>
    <m/>
    <m/>
    <m/>
    <m/>
    <m/>
    <m/>
    <m/>
    <m/>
    <m/>
    <m/>
    <m/>
    <m/>
    <m/>
    <m/>
    <m/>
    <m/>
    <m/>
    <m/>
    <s v="0000592617"/>
    <n v="119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0T00:00:00"/>
    <m/>
    <m/>
    <x v="1"/>
    <s v="390001"/>
    <x v="24"/>
    <x v="1"/>
    <m/>
    <s v="Proration17May"/>
    <n v="110.94"/>
    <m/>
    <s v="Office Supplies"/>
    <s v="0000592617"/>
    <n v="150"/>
    <m/>
    <m/>
    <m/>
    <m/>
    <m/>
    <m/>
    <m/>
    <m/>
    <m/>
    <m/>
    <m/>
    <m/>
    <m/>
    <m/>
    <m/>
    <m/>
    <m/>
    <m/>
    <m/>
    <m/>
    <s v="0000592617"/>
    <n v="150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0T00:00:00"/>
    <m/>
    <m/>
    <x v="1"/>
    <s v="390001"/>
    <x v="38"/>
    <x v="1"/>
    <m/>
    <s v="Proration17May"/>
    <n v="83.26"/>
    <m/>
    <s v="Stationary &amp; Forms"/>
    <s v="0000592617"/>
    <n v="181"/>
    <m/>
    <m/>
    <m/>
    <m/>
    <m/>
    <m/>
    <m/>
    <m/>
    <m/>
    <m/>
    <m/>
    <m/>
    <m/>
    <m/>
    <m/>
    <m/>
    <m/>
    <m/>
    <m/>
    <m/>
    <s v="0000592617"/>
    <n v="181"/>
    <d v="2017-05-30T00:00:00"/>
    <s v="Proration17May"/>
    <s v="PRO17MAY30"/>
    <s v="10230"/>
    <m/>
    <m/>
    <s v="SPJ"/>
  </r>
  <r>
    <s v="Stop Violence Against Women (VSTOP)"/>
    <s v="2015WFAX0018"/>
    <n v="2017"/>
    <n v="12"/>
    <d v="2017-06-06T00:00:00"/>
    <m/>
    <m/>
    <x v="0"/>
    <m/>
    <x v="1"/>
    <x v="1"/>
    <m/>
    <s v="Accounts Payable"/>
    <n v="-4.01"/>
    <m/>
    <s v="Accounts Payable"/>
    <s v="AP00601814"/>
    <n v="11"/>
    <m/>
    <m/>
    <m/>
    <m/>
    <m/>
    <m/>
    <m/>
    <m/>
    <m/>
    <m/>
    <m/>
    <m/>
    <m/>
    <m/>
    <m/>
    <m/>
    <m/>
    <m/>
    <m/>
    <m/>
    <s v="AP00601814"/>
    <n v="11"/>
    <d v="2017-06-06T00:00:00"/>
    <s v="Accounts Payable"/>
    <s v="00007342"/>
    <s v="99999"/>
    <m/>
    <m/>
    <s v="AP"/>
  </r>
  <r>
    <s v="Stop Violence Against Women (VSTOP)"/>
    <s v="2015WFAX0018"/>
    <n v="2017"/>
    <n v="12"/>
    <d v="2017-06-26T00:00:00"/>
    <m/>
    <m/>
    <x v="0"/>
    <s v="390001"/>
    <x v="7"/>
    <x v="1"/>
    <m/>
    <s v="JANPAY"/>
    <n v="74.19"/>
    <m/>
    <s v="Retiree Health Ins Cr Premium"/>
    <s v="0000621203"/>
    <n v="75"/>
    <m/>
    <m/>
    <m/>
    <m/>
    <m/>
    <m/>
    <m/>
    <m/>
    <m/>
    <m/>
    <m/>
    <m/>
    <m/>
    <m/>
    <m/>
    <m/>
    <m/>
    <m/>
    <m/>
    <m/>
    <s v="0000621203"/>
    <n v="75"/>
    <d v="2017-06-26T00:00:00"/>
    <s v="JANPAY"/>
    <s v="JUNPAY"/>
    <s v="10230"/>
    <m/>
    <m/>
    <s v="SPJ"/>
  </r>
  <r>
    <s v="Stop Violence Against Women (VSTOP)"/>
    <s v="2015WFAX0018"/>
    <n v="2017"/>
    <n v="12"/>
    <d v="2017-06-26T00:00:00"/>
    <m/>
    <m/>
    <x v="0"/>
    <s v="390001"/>
    <x v="33"/>
    <x v="1"/>
    <m/>
    <s v="Bank of America Card June 15,"/>
    <n v="36.229999999999997"/>
    <m/>
    <s v="Travel, Public Carriers"/>
    <s v="0000620980"/>
    <n v="63"/>
    <m/>
    <m/>
    <m/>
    <m/>
    <m/>
    <m/>
    <m/>
    <m/>
    <m/>
    <m/>
    <m/>
    <m/>
    <m/>
    <m/>
    <m/>
    <m/>
    <m/>
    <m/>
    <m/>
    <m/>
    <s v="0000620980"/>
    <n v="63"/>
    <d v="2017-06-26T00:00:00"/>
    <s v="Bank of America Card June 15,"/>
    <m/>
    <s v="10230"/>
    <m/>
    <m/>
    <s v="ONL"/>
  </r>
  <r>
    <s v="Stop Violence Against Women (VSTOP)"/>
    <s v="2015WFAX0018"/>
    <n v="2017"/>
    <n v="998"/>
    <d v="2017-06-30T00:00:00"/>
    <m/>
    <m/>
    <x v="1"/>
    <m/>
    <x v="39"/>
    <x v="1"/>
    <m/>
    <s v="FY 2017 General Fund Reversion"/>
    <n v="3711.03"/>
    <m/>
    <s v="Cash Transfer Out-Load GF Cash"/>
    <s v="0000643716"/>
    <n v="1113"/>
    <m/>
    <m/>
    <m/>
    <m/>
    <m/>
    <m/>
    <m/>
    <m/>
    <m/>
    <m/>
    <m/>
    <m/>
    <m/>
    <m/>
    <m/>
    <m/>
    <m/>
    <m/>
    <m/>
    <m/>
    <s v="0000643716"/>
    <n v="1113"/>
    <d v="2017-06-30T00:00:00"/>
    <s v="FY 2017 General Fund Reversion"/>
    <s v="GFREV"/>
    <s v="99999"/>
    <m/>
    <m/>
    <s v="SPJ"/>
  </r>
  <r>
    <s v="Stop Violence Against Women (VSTOP)"/>
    <s v="2015WFAX0018"/>
    <n v="2018"/>
    <n v="1"/>
    <d v="2017-07-03T00:00:00"/>
    <m/>
    <m/>
    <x v="0"/>
    <m/>
    <x v="1"/>
    <x v="1"/>
    <m/>
    <s v="AP Payments"/>
    <n v="4.01"/>
    <m/>
    <s v="Accounts Payable"/>
    <s v="AP00625389"/>
    <n v="7"/>
    <m/>
    <m/>
    <m/>
    <m/>
    <m/>
    <m/>
    <m/>
    <m/>
    <m/>
    <m/>
    <m/>
    <m/>
    <m/>
    <m/>
    <m/>
    <m/>
    <m/>
    <m/>
    <m/>
    <m/>
    <s v="AP00625389"/>
    <n v="7"/>
    <d v="2017-07-03T00:00:00"/>
    <s v="AP Payments"/>
    <s v="00007342"/>
    <s v="99999"/>
    <m/>
    <m/>
    <s v="AP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91"/>
    <m/>
    <s v="VW Roundtable Discussion"/>
    <s v="EX00638167"/>
    <n v="52"/>
    <m/>
    <m/>
    <m/>
    <m/>
    <m/>
    <m/>
    <m/>
    <m/>
    <m/>
    <m/>
    <m/>
    <m/>
    <m/>
    <m/>
    <m/>
    <m/>
    <m/>
    <m/>
    <m/>
    <m/>
    <s v="EX00638167"/>
    <n v="52"/>
    <d v="2017-07-17T00:00:00"/>
    <s v="Expense Accrual Journal"/>
    <s v="0000149651"/>
    <s v="99999"/>
    <m/>
    <m/>
    <s v="EX"/>
  </r>
  <r>
    <s v="Stop Violence Against Women (VSTOP)"/>
    <s v="2015WFAX0018"/>
    <n v="2018"/>
    <n v="12"/>
    <d v="2018-06-23T00:00:00"/>
    <m/>
    <m/>
    <x v="0"/>
    <m/>
    <x v="1"/>
    <x v="1"/>
    <m/>
    <s v="AP Payments"/>
    <n v="222.22"/>
    <m/>
    <s v="Accounts Payable"/>
    <s v="AP00936634"/>
    <n v="81"/>
    <m/>
    <m/>
    <m/>
    <m/>
    <m/>
    <m/>
    <m/>
    <m/>
    <m/>
    <m/>
    <m/>
    <m/>
    <m/>
    <m/>
    <m/>
    <m/>
    <m/>
    <m/>
    <m/>
    <m/>
    <s v="AP00936634"/>
    <n v="81"/>
    <d v="2018-06-23T00:00:00"/>
    <s v="AP Payments"/>
    <s v="00012699"/>
    <s v="99999"/>
    <m/>
    <m/>
    <s v="AP"/>
  </r>
  <r>
    <s v="Stop Violence Against Women (VSTOP)"/>
    <s v="2015WFAX0018"/>
    <n v="2018"/>
    <n v="12"/>
    <d v="2018-06-27T00:00:00"/>
    <m/>
    <m/>
    <x v="0"/>
    <s v="390001"/>
    <x v="15"/>
    <x v="1"/>
    <m/>
    <s v="Accounts Payable"/>
    <n v="217.09"/>
    <m/>
    <s v="Expense Distribution"/>
    <s v="AP00940168"/>
    <n v="54"/>
    <s v="00012729"/>
    <n v="1"/>
    <d v="2018-06-26T00:00:00"/>
    <s v="Virginia Information Technologies Agency"/>
    <m/>
    <s v="14000"/>
    <m/>
    <m/>
    <m/>
    <m/>
    <m/>
    <m/>
    <m/>
    <m/>
    <m/>
    <m/>
    <m/>
    <m/>
    <m/>
    <m/>
    <s v="00012729"/>
    <n v="1"/>
    <d v="2018-06-26T00:00:00"/>
    <s v="Virginia Information Technologies Agency"/>
    <s v="00012729"/>
    <s v="10230"/>
    <m/>
    <m/>
    <s v="AP"/>
  </r>
  <r>
    <s v="Stop Violence Against Women (VSTOP)"/>
    <s v="2015WFAX0018"/>
    <n v="2018"/>
    <n v="12"/>
    <d v="2018-06-30T00:00:00"/>
    <m/>
    <m/>
    <x v="0"/>
    <s v="390001"/>
    <x v="9"/>
    <x v="1"/>
    <m/>
    <s v="Purpose: Project 73000 is used"/>
    <n v="115.9"/>
    <m/>
    <s v="AK June Salary"/>
    <s v="0000948020"/>
    <n v="142"/>
    <m/>
    <m/>
    <m/>
    <m/>
    <m/>
    <m/>
    <m/>
    <m/>
    <m/>
    <m/>
    <m/>
    <m/>
    <m/>
    <m/>
    <m/>
    <m/>
    <m/>
    <m/>
    <m/>
    <m/>
    <s v="0000948020"/>
    <n v="142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7"/>
    <x v="1"/>
    <m/>
    <s v="Purpose: Project 73000 is used"/>
    <n v="5.35"/>
    <m/>
    <s v="AK June Salary"/>
    <s v="0000948020"/>
    <n v="143"/>
    <m/>
    <m/>
    <m/>
    <m/>
    <m/>
    <m/>
    <m/>
    <m/>
    <m/>
    <m/>
    <m/>
    <m/>
    <m/>
    <m/>
    <m/>
    <m/>
    <m/>
    <m/>
    <m/>
    <m/>
    <s v="0000948020"/>
    <n v="143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2"/>
    <x v="1"/>
    <m/>
    <s v="Purpose: Project 73000 is used"/>
    <n v="453.2"/>
    <m/>
    <s v="AK June Salary"/>
    <s v="0000948020"/>
    <n v="146"/>
    <m/>
    <m/>
    <m/>
    <m/>
    <m/>
    <m/>
    <m/>
    <m/>
    <m/>
    <m/>
    <m/>
    <m/>
    <m/>
    <m/>
    <m/>
    <m/>
    <m/>
    <m/>
    <m/>
    <m/>
    <s v="0000948020"/>
    <n v="146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20"/>
    <x v="1"/>
    <m/>
    <s v="Purpose: Project 73000 is used"/>
    <n v="7.16"/>
    <m/>
    <s v="AB June Salary"/>
    <s v="0000948020"/>
    <n v="57"/>
    <m/>
    <m/>
    <m/>
    <m/>
    <m/>
    <m/>
    <m/>
    <m/>
    <m/>
    <m/>
    <m/>
    <m/>
    <m/>
    <m/>
    <m/>
    <m/>
    <m/>
    <m/>
    <m/>
    <m/>
    <s v="0000948020"/>
    <n v="57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6"/>
    <x v="1"/>
    <m/>
    <s v="Purpose: Reverse 0000769486"/>
    <n v="-1333.76"/>
    <m/>
    <s v="Statewide Ind Cost Recovery"/>
    <s v="0000954490"/>
    <n v="41"/>
    <m/>
    <m/>
    <m/>
    <m/>
    <m/>
    <m/>
    <m/>
    <m/>
    <m/>
    <m/>
    <m/>
    <m/>
    <m/>
    <m/>
    <m/>
    <m/>
    <m/>
    <m/>
    <m/>
    <m/>
    <s v="0000954490"/>
    <n v="41"/>
    <d v="2018-06-30T00:00:00"/>
    <s v="Purpose: Reverse 0000769486"/>
    <m/>
    <s v="10230"/>
    <m/>
    <m/>
    <s v="ONL"/>
  </r>
  <r>
    <s v="Stop Violence Against Women (VSTOP)"/>
    <s v="2015WFAX0018"/>
    <n v="2018"/>
    <n v="12"/>
    <d v="2018-06-30T00:00:00"/>
    <m/>
    <m/>
    <x v="0"/>
    <s v="390001"/>
    <x v="17"/>
    <x v="1"/>
    <m/>
    <s v="Purpose: Reverse 0000769486"/>
    <n v="-15696.51"/>
    <m/>
    <s v="Agency Indirect Cost Recovery"/>
    <s v="0000954490"/>
    <n v="5"/>
    <m/>
    <m/>
    <m/>
    <m/>
    <m/>
    <m/>
    <m/>
    <m/>
    <m/>
    <m/>
    <m/>
    <m/>
    <m/>
    <m/>
    <m/>
    <m/>
    <m/>
    <m/>
    <m/>
    <m/>
    <s v="0000954490"/>
    <n v="5"/>
    <d v="2018-06-30T00:00:00"/>
    <s v="Purpose: Reverse 0000769486"/>
    <m/>
    <s v="10230"/>
    <m/>
    <m/>
    <s v="ONL"/>
  </r>
  <r>
    <s v="Stop Violence Against Women (VSTOP)"/>
    <s v="2015WFAX0018"/>
    <n v="2019"/>
    <n v="1"/>
    <d v="2018-07-17T00:00:00"/>
    <m/>
    <m/>
    <x v="0"/>
    <s v="390004"/>
    <x v="27"/>
    <x v="1"/>
    <m/>
    <s v="Accounts Payable"/>
    <n v="36.369999999999997"/>
    <m/>
    <s v="Expense Distribution"/>
    <s v="AP00956065"/>
    <n v="42"/>
    <s v="00012802"/>
    <n v="1"/>
    <d v="2018-07-13T00:00:00"/>
    <s v="MANSFIELD OIL Co of Gainesville Inc"/>
    <m/>
    <s v="14000"/>
    <m/>
    <m/>
    <m/>
    <m/>
    <m/>
    <m/>
    <m/>
    <m/>
    <m/>
    <m/>
    <m/>
    <m/>
    <m/>
    <m/>
    <s v="00012802"/>
    <n v="1"/>
    <d v="2018-07-13T00:00:00"/>
    <s v="MANSFIELD OIL Co of Gainesville Inc"/>
    <s v="00012802"/>
    <s v="10330"/>
    <m/>
    <m/>
    <s v="AP"/>
  </r>
  <r>
    <s v="Stop Violence Against Women (VSTOP)"/>
    <s v="2015WFAX0018"/>
    <n v="2019"/>
    <n v="2"/>
    <d v="2018-08-21T00:00:00"/>
    <m/>
    <m/>
    <x v="0"/>
    <s v="390004"/>
    <x v="33"/>
    <x v="1"/>
    <m/>
    <s v="Bank of America Card June 16,"/>
    <n v="343.05"/>
    <m/>
    <s v="Travel, Public Carriers"/>
    <s v="0000985159"/>
    <n v="35"/>
    <m/>
    <m/>
    <m/>
    <m/>
    <m/>
    <m/>
    <m/>
    <m/>
    <m/>
    <m/>
    <m/>
    <m/>
    <m/>
    <m/>
    <m/>
    <m/>
    <m/>
    <m/>
    <m/>
    <m/>
    <s v="0000985159"/>
    <n v="35"/>
    <d v="2018-08-21T00:00:00"/>
    <s v="Bank of America Card June 16,"/>
    <m/>
    <s v="10330"/>
    <m/>
    <m/>
    <s v="ONL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54"/>
    <m/>
    <s v="STOP ADMIN. CONF."/>
    <s v="EX00562369"/>
    <n v="17"/>
    <m/>
    <m/>
    <m/>
    <m/>
    <m/>
    <m/>
    <m/>
    <m/>
    <m/>
    <m/>
    <m/>
    <m/>
    <m/>
    <m/>
    <m/>
    <m/>
    <m/>
    <m/>
    <m/>
    <m/>
    <s v="EX00562369"/>
    <n v="17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95.69"/>
    <m/>
    <s v="STOP ADMIN. CONF."/>
    <s v="EX00562369"/>
    <n v="5"/>
    <m/>
    <m/>
    <m/>
    <m/>
    <m/>
    <m/>
    <m/>
    <m/>
    <m/>
    <m/>
    <m/>
    <m/>
    <m/>
    <m/>
    <m/>
    <m/>
    <m/>
    <m/>
    <m/>
    <m/>
    <s v="EX00562369"/>
    <n v="5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18T00:00:00"/>
    <m/>
    <m/>
    <x v="0"/>
    <m/>
    <x v="3"/>
    <x v="1"/>
    <m/>
    <s v="AP Payments"/>
    <n v="-74.900000000000006"/>
    <m/>
    <s v="Cash With The Treasurer Of VA"/>
    <s v="AP00583353"/>
    <n v="59"/>
    <m/>
    <m/>
    <m/>
    <m/>
    <m/>
    <m/>
    <m/>
    <m/>
    <m/>
    <m/>
    <m/>
    <m/>
    <m/>
    <m/>
    <m/>
    <m/>
    <m/>
    <m/>
    <m/>
    <m/>
    <s v="AP00583353"/>
    <n v="59"/>
    <d v="2017-05-18T00:00:00"/>
    <s v="AP Payments"/>
    <s v="00006921"/>
    <s v="99999"/>
    <m/>
    <m/>
    <s v="AP"/>
  </r>
  <r>
    <s v="Stop Violence Against Women (VSTOP)"/>
    <s v="2015WFAX0018"/>
    <n v="2017"/>
    <n v="11"/>
    <d v="2017-05-23T00:00:00"/>
    <m/>
    <m/>
    <x v="0"/>
    <m/>
    <x v="5"/>
    <x v="0"/>
    <m/>
    <s v="AR Direct Cash Journal"/>
    <n v="-67009.62"/>
    <m/>
    <s v="17-05-23AR_DIRJRNL1360"/>
    <s v="AR00587575"/>
    <n v="7"/>
    <m/>
    <m/>
    <m/>
    <m/>
    <m/>
    <m/>
    <s v="1360"/>
    <n v="7"/>
    <d v="2017-05-23T00:00:00"/>
    <s v="41400308"/>
    <s v="EFT"/>
    <m/>
    <m/>
    <m/>
    <m/>
    <m/>
    <m/>
    <m/>
    <m/>
    <m/>
    <s v="1360"/>
    <n v="7"/>
    <d v="2017-05-23T00:00:00"/>
    <s v="41400308"/>
    <s v="41400308"/>
    <s v="10220"/>
    <m/>
    <m/>
    <s v="AR"/>
  </r>
  <r>
    <s v="Stop Violence Against Women (VSTOP)"/>
    <s v="2015WFAX0018"/>
    <n v="2017"/>
    <n v="12"/>
    <d v="2017-06-26T00:00:00"/>
    <m/>
    <m/>
    <x v="1"/>
    <s v="390001"/>
    <x v="38"/>
    <x v="1"/>
    <m/>
    <s v="Proration17May"/>
    <n v="-83.26"/>
    <m/>
    <s v="Stationary &amp; Forms"/>
    <s v="0000621133"/>
    <n v="181"/>
    <m/>
    <m/>
    <m/>
    <m/>
    <m/>
    <m/>
    <m/>
    <m/>
    <m/>
    <m/>
    <m/>
    <m/>
    <m/>
    <m/>
    <m/>
    <m/>
    <m/>
    <m/>
    <m/>
    <m/>
    <s v="0000621133"/>
    <n v="181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0"/>
    <s v="390001"/>
    <x v="10"/>
    <x v="1"/>
    <m/>
    <s v="JANPAY"/>
    <n v="41.5"/>
    <m/>
    <s v="VSDB &amp; Longterm Disability Ins"/>
    <s v="0000621203"/>
    <n v="92"/>
    <m/>
    <m/>
    <m/>
    <m/>
    <m/>
    <m/>
    <m/>
    <m/>
    <m/>
    <m/>
    <m/>
    <m/>
    <m/>
    <m/>
    <m/>
    <m/>
    <m/>
    <m/>
    <m/>
    <m/>
    <s v="0000621203"/>
    <n v="92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s v="390001"/>
    <x v="38"/>
    <x v="1"/>
    <m/>
    <s v="ProrationMay17pt2"/>
    <n v="83.26"/>
    <m/>
    <s v="Stationary &amp; Forms"/>
    <s v="0000622598"/>
    <n v="181"/>
    <m/>
    <m/>
    <m/>
    <m/>
    <m/>
    <m/>
    <m/>
    <m/>
    <m/>
    <m/>
    <m/>
    <m/>
    <m/>
    <m/>
    <m/>
    <m/>
    <m/>
    <m/>
    <m/>
    <m/>
    <s v="0000622598"/>
    <n v="181"/>
    <d v="2017-06-27T00:00:00"/>
    <s v="ProrationMay17pt2"/>
    <s v="PRO05/17"/>
    <s v="10230"/>
    <m/>
    <m/>
    <s v="SPJ"/>
  </r>
  <r>
    <s v="Stop Violence Against Women (VSTOP)"/>
    <s v="2015WFAX0018"/>
    <n v="2018"/>
    <n v="1"/>
    <d v="2017-07-19T00:00:00"/>
    <m/>
    <m/>
    <x v="0"/>
    <m/>
    <x v="5"/>
    <x v="0"/>
    <m/>
    <s v="AR Direct Cash Journal"/>
    <n v="-9763.07"/>
    <m/>
    <s v="17-07-19AR_DIRJRNL1528"/>
    <s v="AR00640747"/>
    <n v="15"/>
    <m/>
    <m/>
    <m/>
    <m/>
    <m/>
    <m/>
    <s v="1528"/>
    <n v="5"/>
    <d v="2017-07-19T00:00:00"/>
    <s v="41400314"/>
    <s v="EFT"/>
    <m/>
    <m/>
    <m/>
    <m/>
    <m/>
    <m/>
    <m/>
    <m/>
    <m/>
    <s v="1528"/>
    <n v="5"/>
    <d v="2017-07-19T00:00:00"/>
    <s v="41400314"/>
    <s v="41400314"/>
    <s v="10220"/>
    <m/>
    <m/>
    <s v="AR"/>
  </r>
  <r>
    <s v="Stop Violence Against Women (VSTOP)"/>
    <s v="2015WFAX0018"/>
    <n v="2018"/>
    <n v="1"/>
    <d v="2017-07-26T00:00:00"/>
    <m/>
    <m/>
    <x v="0"/>
    <s v="390001"/>
    <x v="9"/>
    <x v="1"/>
    <m/>
    <s v="JulyPay"/>
    <n v="4123.93"/>
    <m/>
    <s v="Employer Health Ins Premium"/>
    <s v="0000647589"/>
    <n v="71"/>
    <m/>
    <m/>
    <m/>
    <m/>
    <m/>
    <m/>
    <m/>
    <m/>
    <m/>
    <m/>
    <m/>
    <m/>
    <m/>
    <m/>
    <m/>
    <m/>
    <m/>
    <m/>
    <m/>
    <m/>
    <s v="0000647589"/>
    <n v="71"/>
    <d v="2017-07-26T00:00:00"/>
    <s v="JulyPay"/>
    <s v="JULYPAY"/>
    <s v="10230"/>
    <m/>
    <m/>
    <s v="SPJ"/>
  </r>
  <r>
    <s v="Stop Violence Against Women (VSTOP)"/>
    <s v="2015WFAX0018"/>
    <n v="2018"/>
    <n v="1"/>
    <d v="2017-07-28T00:00:00"/>
    <m/>
    <m/>
    <x v="0"/>
    <m/>
    <x v="1"/>
    <x v="2"/>
    <m/>
    <s v="Accounts Payable"/>
    <n v="-8.07"/>
    <m/>
    <s v="Accounts Payable"/>
    <s v="AP00647734"/>
    <n v="55"/>
    <m/>
    <m/>
    <m/>
    <m/>
    <m/>
    <m/>
    <m/>
    <m/>
    <m/>
    <m/>
    <m/>
    <m/>
    <m/>
    <m/>
    <m/>
    <m/>
    <m/>
    <m/>
    <m/>
    <m/>
    <s v="AP00647734"/>
    <n v="55"/>
    <d v="2017-07-28T00:00:00"/>
    <s v="Accounts Payable"/>
    <s v="00008002"/>
    <s v="99999"/>
    <m/>
    <m/>
    <s v="AP"/>
  </r>
  <r>
    <s v="Stop Violence Against Women (VSTOP)"/>
    <s v="2015WFAX0018"/>
    <n v="2018"/>
    <n v="1"/>
    <d v="2017-07-31T00:00:00"/>
    <m/>
    <m/>
    <x v="0"/>
    <s v="390001"/>
    <x v="6"/>
    <x v="1"/>
    <m/>
    <s v="JulyPay_pt2"/>
    <n v="96.37"/>
    <m/>
    <s v="Group Life Insurance"/>
    <s v="0000654678"/>
    <n v="56"/>
    <m/>
    <m/>
    <m/>
    <m/>
    <m/>
    <m/>
    <m/>
    <m/>
    <m/>
    <m/>
    <m/>
    <m/>
    <m/>
    <m/>
    <m/>
    <m/>
    <m/>
    <m/>
    <m/>
    <m/>
    <s v="0000654678"/>
    <n v="56"/>
    <d v="2017-07-31T00:00:00"/>
    <s v="JulyPay_pt2"/>
    <s v="JULPAY2"/>
    <s v="10230"/>
    <m/>
    <m/>
    <s v="SPJ"/>
  </r>
  <r>
    <s v="Stop Violence Against Women (VSTOP)"/>
    <s v="2015WFAX0018"/>
    <n v="2019"/>
    <n v="6"/>
    <d v="2018-12-19T00:00:00"/>
    <m/>
    <m/>
    <x v="0"/>
    <m/>
    <x v="1"/>
    <x v="0"/>
    <m/>
    <s v="AP Payments"/>
    <n v="10181"/>
    <m/>
    <s v="Accounts Payable"/>
    <s v="AP01086485"/>
    <n v="158"/>
    <m/>
    <m/>
    <m/>
    <m/>
    <m/>
    <m/>
    <m/>
    <m/>
    <m/>
    <m/>
    <m/>
    <m/>
    <m/>
    <m/>
    <m/>
    <m/>
    <m/>
    <m/>
    <m/>
    <m/>
    <s v="AP01086485"/>
    <n v="158"/>
    <d v="2018-12-19T00:00:00"/>
    <s v="AP Payments"/>
    <s v="00015148"/>
    <s v="99999"/>
    <m/>
    <m/>
    <s v="AP"/>
  </r>
  <r>
    <s v="Stop Violence Against Women (VSTOP)"/>
    <s v="2015WFAX0018"/>
    <n v="2019"/>
    <n v="6"/>
    <d v="2018-12-19T00:00:00"/>
    <m/>
    <m/>
    <x v="0"/>
    <m/>
    <x v="1"/>
    <x v="0"/>
    <m/>
    <s v="AP Payments"/>
    <n v="29158.29"/>
    <m/>
    <s v="Accounts Payable"/>
    <s v="AP01086485"/>
    <n v="210"/>
    <m/>
    <m/>
    <m/>
    <m/>
    <m/>
    <m/>
    <m/>
    <m/>
    <m/>
    <m/>
    <m/>
    <m/>
    <m/>
    <m/>
    <m/>
    <m/>
    <m/>
    <m/>
    <m/>
    <m/>
    <s v="AP01086485"/>
    <n v="210"/>
    <d v="2018-12-19T00:00:00"/>
    <s v="AP Payments"/>
    <s v="00015141"/>
    <s v="99999"/>
    <m/>
    <m/>
    <s v="AP"/>
  </r>
  <r>
    <s v="Stop Violence Against Women (VSTOP)"/>
    <s v="2015WFAX0018"/>
    <n v="2019"/>
    <n v="7"/>
    <d v="2019-01-10T00:00:00"/>
    <m/>
    <m/>
    <x v="0"/>
    <s v="390001"/>
    <x v="6"/>
    <x v="1"/>
    <m/>
    <s v="CIPPS Journal Upload - DOA"/>
    <n v="3.47"/>
    <m/>
    <s v="00001285 2019-01-16"/>
    <s v="CIP1103506"/>
    <n v="435"/>
    <m/>
    <m/>
    <m/>
    <m/>
    <m/>
    <m/>
    <m/>
    <m/>
    <m/>
    <m/>
    <m/>
    <m/>
    <m/>
    <m/>
    <m/>
    <m/>
    <m/>
    <m/>
    <m/>
    <m/>
    <s v="CIP1103506"/>
    <n v="435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s v="390001"/>
    <x v="7"/>
    <x v="1"/>
    <m/>
    <s v="To correct overspent 15 VSTOP"/>
    <n v="-3.1"/>
    <m/>
    <s v="To correct 15 VStop Admin Chgs"/>
    <s v="0001107183"/>
    <n v="14"/>
    <m/>
    <m/>
    <m/>
    <m/>
    <m/>
    <m/>
    <m/>
    <m/>
    <m/>
    <m/>
    <m/>
    <m/>
    <m/>
    <m/>
    <m/>
    <m/>
    <m/>
    <m/>
    <m/>
    <m/>
    <s v="0001107183"/>
    <n v="14"/>
    <d v="2019-01-16T00:00:00"/>
    <s v="To correct overspent 15 VSTOP"/>
    <m/>
    <s v="10330"/>
    <m/>
    <m/>
    <s v="ONL"/>
  </r>
  <r>
    <s v="Stop Violence Against Women (VSTOP)"/>
    <s v="2015WFAX0018"/>
    <n v="2019"/>
    <n v="9"/>
    <d v="2019-03-31T00:00:00"/>
    <m/>
    <m/>
    <x v="0"/>
    <m/>
    <x v="3"/>
    <x v="1"/>
    <m/>
    <s v="To move AM's 1/10/19 pay based"/>
    <n v="-149.27000000000001"/>
    <m/>
    <s v="Cash With The Treasurer Of VA"/>
    <s v="0001171303"/>
    <n v="22"/>
    <m/>
    <m/>
    <m/>
    <m/>
    <m/>
    <m/>
    <m/>
    <m/>
    <m/>
    <m/>
    <m/>
    <m/>
    <m/>
    <m/>
    <m/>
    <m/>
    <m/>
    <m/>
    <m/>
    <m/>
    <s v="0001171303"/>
    <n v="22"/>
    <d v="2019-03-31T00:00:00"/>
    <s v="To move AM's 1/10/19 pay based"/>
    <m/>
    <s v="99999"/>
    <m/>
    <m/>
    <s v="ONL"/>
  </r>
  <r>
    <s v="Stop Violence Against Women (VSTOP)"/>
    <s v="2015WFAX0018"/>
    <n v="2019"/>
    <n v="9"/>
    <d v="2019-03-31T00:00:00"/>
    <m/>
    <m/>
    <x v="0"/>
    <s v="390001"/>
    <x v="4"/>
    <x v="1"/>
    <m/>
    <s v="To move AM's 1/10/19 pay based"/>
    <n v="-35.83"/>
    <m/>
    <s v="Correct Payroll Coding-AM"/>
    <s v="0001171303"/>
    <n v="3"/>
    <m/>
    <m/>
    <m/>
    <m/>
    <m/>
    <m/>
    <m/>
    <m/>
    <m/>
    <m/>
    <m/>
    <m/>
    <m/>
    <m/>
    <m/>
    <m/>
    <m/>
    <m/>
    <m/>
    <m/>
    <s v="0001171303"/>
    <n v="3"/>
    <d v="2019-03-31T00:00:00"/>
    <s v="To move AM's 1/10/19 pay based"/>
    <m/>
    <s v="10330"/>
    <m/>
    <m/>
    <s v="ONL"/>
  </r>
  <r>
    <s v="Stop Violence Against Women (VSTOP)"/>
    <s v="2015WFAX0018"/>
    <n v="2019"/>
    <n v="11"/>
    <d v="2019-05-07T00:00:00"/>
    <m/>
    <m/>
    <x v="0"/>
    <m/>
    <x v="3"/>
    <x v="0"/>
    <m/>
    <s v="AP Payments"/>
    <n v="-2734.34"/>
    <m/>
    <s v="Cash With The Treasurer Of VA"/>
    <s v="AP01203586"/>
    <n v="206"/>
    <m/>
    <m/>
    <m/>
    <m/>
    <m/>
    <m/>
    <m/>
    <m/>
    <m/>
    <m/>
    <m/>
    <m/>
    <m/>
    <m/>
    <m/>
    <m/>
    <m/>
    <m/>
    <m/>
    <m/>
    <s v="AP01203586"/>
    <n v="206"/>
    <d v="2019-05-07T00:00:00"/>
    <s v="AP Payments"/>
    <s v="00016671"/>
    <s v="99999"/>
    <m/>
    <m/>
    <s v="AP"/>
  </r>
  <r>
    <s v="Stop Violence Against Women (VSTOP)"/>
    <s v="2015WFAX0018"/>
    <n v="2019"/>
    <n v="11"/>
    <d v="2019-05-07T00:00:00"/>
    <m/>
    <m/>
    <x v="0"/>
    <m/>
    <x v="1"/>
    <x v="0"/>
    <m/>
    <s v="AP Payments"/>
    <n v="2734.34"/>
    <m/>
    <s v="Accounts Payable"/>
    <s v="AP01203586"/>
    <n v="443"/>
    <m/>
    <m/>
    <m/>
    <m/>
    <m/>
    <m/>
    <m/>
    <m/>
    <m/>
    <m/>
    <m/>
    <m/>
    <m/>
    <m/>
    <m/>
    <m/>
    <m/>
    <m/>
    <m/>
    <m/>
    <s v="AP01203586"/>
    <n v="443"/>
    <d v="2019-05-07T00:00:00"/>
    <s v="AP Payments"/>
    <s v="00016671"/>
    <s v="99999"/>
    <m/>
    <m/>
    <s v="AP"/>
  </r>
  <r>
    <s v="Stop Violence Against Women (VSTOP)"/>
    <s v="2015WFAX0018"/>
    <n v="2019"/>
    <n v="11"/>
    <d v="2019-05-08T00:00:00"/>
    <m/>
    <m/>
    <x v="0"/>
    <m/>
    <x v="1"/>
    <x v="0"/>
    <m/>
    <s v="Accounts Payable"/>
    <n v="-677.11"/>
    <m/>
    <s v="Accounts Payable"/>
    <s v="AP01205906"/>
    <n v="56"/>
    <m/>
    <m/>
    <m/>
    <m/>
    <m/>
    <m/>
    <m/>
    <m/>
    <m/>
    <m/>
    <m/>
    <m/>
    <m/>
    <m/>
    <m/>
    <m/>
    <m/>
    <m/>
    <m/>
    <m/>
    <s v="AP01205906"/>
    <n v="56"/>
    <d v="2019-05-08T00:00:00"/>
    <s v="Accounts Payable"/>
    <s v="00016966"/>
    <s v="99999"/>
    <m/>
    <m/>
    <s v="AP"/>
  </r>
  <r>
    <s v="Stop Violence Against Women (VSTOP)"/>
    <s v="2015WFAX0018"/>
    <n v="2019"/>
    <n v="11"/>
    <d v="2019-05-30T00:00:00"/>
    <m/>
    <m/>
    <x v="1"/>
    <s v="390002"/>
    <x v="36"/>
    <x v="3"/>
    <m/>
    <s v="To move funds to GF to meet ma"/>
    <n v="5764.29"/>
    <m/>
    <s v="Move GF 15 V-Stop Match"/>
    <s v="0001224011"/>
    <n v="4"/>
    <m/>
    <m/>
    <m/>
    <m/>
    <m/>
    <m/>
    <m/>
    <m/>
    <m/>
    <m/>
    <m/>
    <m/>
    <m/>
    <m/>
    <m/>
    <m/>
    <m/>
    <m/>
    <m/>
    <m/>
    <s v="0001224011"/>
    <n v="4"/>
    <d v="2019-05-30T00:00:00"/>
    <s v="To move funds to GF to meet ma"/>
    <m/>
    <s v="10330"/>
    <m/>
    <m/>
    <s v="ONL"/>
  </r>
  <r>
    <s v="Stop Violence Against Women (VSTOP)"/>
    <s v="2015WFAX0018"/>
    <n v="2019"/>
    <n v="11"/>
    <d v="2019-05-30T00:00:00"/>
    <m/>
    <m/>
    <x v="0"/>
    <m/>
    <x v="3"/>
    <x v="3"/>
    <m/>
    <s v="To move funds to GF to meet ma"/>
    <n v="5764.29"/>
    <m/>
    <s v="Cash With The Treasurer Of VA"/>
    <s v="0001224011"/>
    <n v="8"/>
    <m/>
    <m/>
    <m/>
    <m/>
    <m/>
    <m/>
    <m/>
    <m/>
    <m/>
    <m/>
    <m/>
    <m/>
    <m/>
    <m/>
    <m/>
    <m/>
    <m/>
    <m/>
    <m/>
    <m/>
    <s v="0001224011"/>
    <n v="8"/>
    <d v="2019-05-30T00:00:00"/>
    <s v="To move funds to GF to meet ma"/>
    <m/>
    <s v="99999"/>
    <m/>
    <m/>
    <s v="ONL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40.5"/>
    <m/>
    <s v="Attend  and present @AVA meeti"/>
    <s v="EX00728985"/>
    <n v="57"/>
    <m/>
    <m/>
    <m/>
    <m/>
    <m/>
    <m/>
    <m/>
    <m/>
    <m/>
    <m/>
    <m/>
    <m/>
    <m/>
    <m/>
    <m/>
    <m/>
    <m/>
    <m/>
    <m/>
    <m/>
    <s v="EX00728985"/>
    <n v="57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1"/>
    <m/>
    <x v="3"/>
    <x v="1"/>
    <m/>
    <s v="Purpose: To Charge Indirect co"/>
    <n v="2385.88"/>
    <m/>
    <s v="Cash With The Treasurer Of VA"/>
    <s v="0000736860"/>
    <n v="98"/>
    <m/>
    <m/>
    <m/>
    <m/>
    <m/>
    <m/>
    <m/>
    <m/>
    <m/>
    <m/>
    <m/>
    <m/>
    <m/>
    <m/>
    <m/>
    <m/>
    <m/>
    <m/>
    <m/>
    <m/>
    <s v="0000736860"/>
    <n v="98"/>
    <d v="2017-11-07T00:00:00"/>
    <s v="Purpose: To Charge Indirect co"/>
    <m/>
    <s v="99999"/>
    <m/>
    <m/>
    <s v="SPJ"/>
  </r>
  <r>
    <s v="Stop Violence Against Women (VSTOP)"/>
    <s v="2015WFAX0018"/>
    <n v="2018"/>
    <n v="5"/>
    <d v="2017-11-07T00:00:00"/>
    <m/>
    <m/>
    <x v="0"/>
    <s v="390001"/>
    <x v="16"/>
    <x v="1"/>
    <m/>
    <s v="Purpose: To Charge Indirect co"/>
    <n v="2385.88"/>
    <m/>
    <s v="Statewide Ind Cost Recovery"/>
    <s v="0000736860"/>
    <n v="44"/>
    <m/>
    <m/>
    <m/>
    <m/>
    <m/>
    <m/>
    <m/>
    <m/>
    <m/>
    <m/>
    <m/>
    <m/>
    <m/>
    <m/>
    <m/>
    <m/>
    <m/>
    <m/>
    <m/>
    <m/>
    <s v="0000736860"/>
    <n v="44"/>
    <d v="2017-11-07T00:00:00"/>
    <s v="Purpose: To Charge Indirect co"/>
    <m/>
    <s v="10230"/>
    <m/>
    <m/>
    <s v="SPJ"/>
  </r>
  <r>
    <s v="Stop Violence Against Women (VSTOP)"/>
    <s v="2015WFAX0018"/>
    <n v="2018"/>
    <n v="5"/>
    <d v="2017-11-21T00:00:00"/>
    <m/>
    <m/>
    <x v="0"/>
    <m/>
    <x v="3"/>
    <x v="1"/>
    <m/>
    <s v="Purpose to correct incorrectly"/>
    <n v="28477.87"/>
    <m/>
    <s v="Cash With The Treasurer Of VA"/>
    <s v="0000748372"/>
    <n v="12"/>
    <m/>
    <m/>
    <m/>
    <m/>
    <m/>
    <m/>
    <m/>
    <m/>
    <m/>
    <m/>
    <m/>
    <m/>
    <m/>
    <m/>
    <m/>
    <m/>
    <m/>
    <m/>
    <m/>
    <m/>
    <s v="0000748372"/>
    <n v="12"/>
    <d v="2017-11-21T00:00:00"/>
    <s v="Purpose to correct incorrectly"/>
    <m/>
    <s v="99999"/>
    <m/>
    <m/>
    <s v="ONL"/>
  </r>
  <r>
    <s v="Stop Violence Against Women (VSTOP)"/>
    <s v="2015WFAX0018"/>
    <n v="2018"/>
    <n v="5"/>
    <d v="2017-11-21T00:00:00"/>
    <m/>
    <m/>
    <x v="0"/>
    <s v="390001"/>
    <x v="27"/>
    <x v="3"/>
    <m/>
    <s v="Purpose to correct incorrectly"/>
    <n v="-22.13"/>
    <m/>
    <s v="Gasoline"/>
    <s v="0000748372"/>
    <n v="9"/>
    <m/>
    <m/>
    <m/>
    <m/>
    <m/>
    <m/>
    <m/>
    <m/>
    <m/>
    <m/>
    <m/>
    <m/>
    <m/>
    <m/>
    <m/>
    <m/>
    <m/>
    <m/>
    <m/>
    <m/>
    <s v="0000748372"/>
    <n v="9"/>
    <d v="2017-11-21T00:00:00"/>
    <s v="Purpose to correct incorrectly"/>
    <m/>
    <s v="10330"/>
    <m/>
    <m/>
    <s v="ONL"/>
  </r>
  <r>
    <s v="Stop Violence Against Women (VSTOP)"/>
    <s v="2015WFAX0018"/>
    <n v="2018"/>
    <n v="6"/>
    <d v="2017-12-15T00:00:00"/>
    <m/>
    <m/>
    <x v="0"/>
    <m/>
    <x v="5"/>
    <x v="1"/>
    <m/>
    <s v="AR Direct Cash Journal"/>
    <n v="-7453.84"/>
    <m/>
    <s v="17-12-15AR_DIRJRNL1953"/>
    <s v="AR00769975"/>
    <n v="24"/>
    <m/>
    <m/>
    <m/>
    <m/>
    <m/>
    <m/>
    <s v="1953"/>
    <n v="5"/>
    <d v="2017-12-15T00:00:00"/>
    <s v="41405450"/>
    <s v="EFT"/>
    <m/>
    <m/>
    <m/>
    <m/>
    <m/>
    <m/>
    <m/>
    <m/>
    <m/>
    <s v="1953"/>
    <n v="5"/>
    <d v="2017-12-15T00:00:00"/>
    <s v="41405450"/>
    <s v="41405450"/>
    <s v="10230"/>
    <m/>
    <m/>
    <s v="AR"/>
  </r>
  <r>
    <s v="Stop Violence Against Women (VSTOP)"/>
    <s v="2015WFAX0018"/>
    <n v="2018"/>
    <n v="6"/>
    <d v="2017-12-31T00:00:00"/>
    <m/>
    <m/>
    <x v="0"/>
    <s v="390001"/>
    <x v="10"/>
    <x v="1"/>
    <m/>
    <s v="Purpose: Project 73000 is used"/>
    <n v="98.3"/>
    <m/>
    <s v="Dec Pay"/>
    <s v="0000779711"/>
    <n v="114"/>
    <m/>
    <m/>
    <m/>
    <m/>
    <m/>
    <m/>
    <m/>
    <m/>
    <m/>
    <m/>
    <m/>
    <m/>
    <m/>
    <m/>
    <m/>
    <m/>
    <m/>
    <m/>
    <m/>
    <m/>
    <s v="0000779711"/>
    <n v="114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3.75"/>
    <m/>
    <s v="VCCJA Conference"/>
    <s v="EX00787556"/>
    <n v="8"/>
    <m/>
    <m/>
    <m/>
    <m/>
    <m/>
    <m/>
    <m/>
    <m/>
    <m/>
    <m/>
    <m/>
    <m/>
    <m/>
    <m/>
    <m/>
    <m/>
    <m/>
    <m/>
    <m/>
    <m/>
    <s v="EX00787556"/>
    <n v="8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15.86"/>
    <m/>
    <s v="VCCJA Conference"/>
    <s v="EX00788414"/>
    <n v="38"/>
    <m/>
    <m/>
    <m/>
    <m/>
    <m/>
    <m/>
    <m/>
    <m/>
    <m/>
    <m/>
    <m/>
    <m/>
    <m/>
    <m/>
    <m/>
    <m/>
    <m/>
    <m/>
    <m/>
    <m/>
    <s v="EX00788414"/>
    <n v="38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6T00:00:00"/>
    <m/>
    <m/>
    <x v="0"/>
    <m/>
    <x v="5"/>
    <x v="0"/>
    <m/>
    <s v="AR Direct Cash Journal"/>
    <n v="-20735.43"/>
    <m/>
    <s v="18-01-09AR_DIRJRNL2018"/>
    <s v="AR00789195"/>
    <n v="33"/>
    <m/>
    <m/>
    <m/>
    <m/>
    <m/>
    <m/>
    <s v="2018"/>
    <n v="7"/>
    <d v="2018-01-09T00:00:00"/>
    <s v="41400329"/>
    <s v="EFT"/>
    <m/>
    <m/>
    <m/>
    <m/>
    <m/>
    <m/>
    <m/>
    <m/>
    <m/>
    <s v="2018"/>
    <n v="7"/>
    <d v="2018-01-09T00:00:00"/>
    <s v="41400329"/>
    <s v="41400329"/>
    <s v="10220"/>
    <m/>
    <m/>
    <s v="AR"/>
  </r>
  <r>
    <s v="Stop Violence Against Women (VSTOP)"/>
    <s v="2015WFAX0018"/>
    <n v="2018"/>
    <n v="1"/>
    <d v="2017-07-18T00:00:00"/>
    <m/>
    <m/>
    <x v="0"/>
    <m/>
    <x v="5"/>
    <x v="1"/>
    <m/>
    <s v="AR Direct Cash Journal"/>
    <n v="-35000"/>
    <m/>
    <s v="17-07-18AR_DIRJRNL1522"/>
    <s v="AR00639581"/>
    <n v="12"/>
    <m/>
    <m/>
    <m/>
    <m/>
    <m/>
    <m/>
    <s v="1522"/>
    <n v="3"/>
    <d v="2017-07-18T00:00:00"/>
    <s v="41405426"/>
    <s v="EFT"/>
    <m/>
    <m/>
    <m/>
    <m/>
    <m/>
    <m/>
    <m/>
    <m/>
    <m/>
    <s v="1522"/>
    <n v="3"/>
    <d v="2017-07-18T00:00:00"/>
    <s v="41405426"/>
    <s v="41405426"/>
    <s v="10230"/>
    <m/>
    <m/>
    <s v="AR"/>
  </r>
  <r>
    <s v="Stop Violence Against Women (VSTOP)"/>
    <s v="2015WFAX0018"/>
    <n v="2018"/>
    <n v="1"/>
    <d v="2017-07-21T00:00:00"/>
    <m/>
    <m/>
    <x v="0"/>
    <m/>
    <x v="1"/>
    <x v="0"/>
    <m/>
    <s v="Accounts Payable"/>
    <n v="-8817.18"/>
    <m/>
    <s v="Accounts Payable"/>
    <s v="AP00643072"/>
    <n v="70"/>
    <m/>
    <m/>
    <m/>
    <m/>
    <m/>
    <m/>
    <m/>
    <m/>
    <m/>
    <m/>
    <m/>
    <m/>
    <m/>
    <m/>
    <m/>
    <m/>
    <m/>
    <m/>
    <m/>
    <m/>
    <s v="AP00643072"/>
    <n v="70"/>
    <d v="2017-07-21T00:00:00"/>
    <s v="Accounts Payable"/>
    <s v="00007790"/>
    <s v="99999"/>
    <m/>
    <m/>
    <s v="AP"/>
  </r>
  <r>
    <s v="Stop Violence Against Women (VSTOP)"/>
    <s v="2015WFAX0018"/>
    <n v="2018"/>
    <n v="1"/>
    <d v="2017-07-22T00:00:00"/>
    <m/>
    <m/>
    <x v="0"/>
    <m/>
    <x v="3"/>
    <x v="0"/>
    <m/>
    <s v="AP Payments"/>
    <n v="-8817.18"/>
    <m/>
    <s v="Cash With The Treasurer Of VA"/>
    <s v="AP00643354"/>
    <n v="47"/>
    <m/>
    <m/>
    <m/>
    <m/>
    <m/>
    <m/>
    <m/>
    <m/>
    <m/>
    <m/>
    <m/>
    <m/>
    <m/>
    <m/>
    <m/>
    <m/>
    <m/>
    <m/>
    <m/>
    <m/>
    <s v="AP00643354"/>
    <n v="47"/>
    <d v="2017-07-22T00:00:00"/>
    <s v="AP Payments"/>
    <s v="00007790"/>
    <s v="99999"/>
    <m/>
    <m/>
    <s v="AP"/>
  </r>
  <r>
    <s v="Stop Violence Against Women (VSTOP)"/>
    <s v="2015WFAX0018"/>
    <n v="2018"/>
    <n v="1"/>
    <d v="2017-07-26T00:00:00"/>
    <m/>
    <m/>
    <x v="0"/>
    <s v="390001"/>
    <x v="7"/>
    <x v="1"/>
    <m/>
    <s v="JulyPay"/>
    <n v="175.05"/>
    <m/>
    <s v="Retiree Health Ins Cr Premium"/>
    <s v="0000647589"/>
    <n v="89"/>
    <m/>
    <m/>
    <m/>
    <m/>
    <m/>
    <m/>
    <m/>
    <m/>
    <m/>
    <m/>
    <m/>
    <m/>
    <m/>
    <m/>
    <m/>
    <m/>
    <m/>
    <m/>
    <m/>
    <m/>
    <s v="0000647589"/>
    <n v="89"/>
    <d v="2017-07-26T00:00:00"/>
    <s v="JulyPay"/>
    <s v="JULYPAY"/>
    <s v="10230"/>
    <m/>
    <m/>
    <s v="SPJ"/>
  </r>
  <r>
    <s v="Stop Violence Against Women (VSTOP)"/>
    <s v="2015WFAX0018"/>
    <n v="2018"/>
    <n v="1"/>
    <d v="2017-07-26T00:00:00"/>
    <m/>
    <m/>
    <x v="0"/>
    <s v="390001"/>
    <x v="20"/>
    <x v="1"/>
    <m/>
    <s v="JulyPay"/>
    <n v="23.65"/>
    <m/>
    <s v="DefContMatch-VRS HybridRetPlan"/>
    <s v="0000647589"/>
    <n v="136"/>
    <m/>
    <m/>
    <m/>
    <m/>
    <m/>
    <m/>
    <m/>
    <m/>
    <m/>
    <m/>
    <m/>
    <m/>
    <m/>
    <m/>
    <m/>
    <m/>
    <m/>
    <m/>
    <m/>
    <m/>
    <s v="0000647589"/>
    <n v="136"/>
    <d v="2017-07-26T00:00:00"/>
    <s v="JulyPay"/>
    <s v="JULYPAY"/>
    <s v="10230"/>
    <m/>
    <m/>
    <s v="SPJ"/>
  </r>
  <r>
    <s v="Stop Violence Against Women (VSTOP)"/>
    <s v="2015WFAX0018"/>
    <n v="2018"/>
    <n v="1"/>
    <d v="2017-07-27T00:00:00"/>
    <m/>
    <m/>
    <x v="0"/>
    <m/>
    <x v="1"/>
    <x v="1"/>
    <m/>
    <s v="AP Payments"/>
    <n v="7440"/>
    <m/>
    <s v="Accounts Payable"/>
    <s v="AP00645661"/>
    <n v="38"/>
    <m/>
    <m/>
    <m/>
    <m/>
    <m/>
    <m/>
    <m/>
    <m/>
    <m/>
    <m/>
    <m/>
    <m/>
    <m/>
    <m/>
    <m/>
    <m/>
    <m/>
    <m/>
    <m/>
    <m/>
    <s v="AP00645661"/>
    <n v="38"/>
    <d v="2017-07-27T00:00:00"/>
    <s v="AP Payments"/>
    <s v="00007917"/>
    <s v="99999"/>
    <m/>
    <m/>
    <s v="AP"/>
  </r>
  <r>
    <s v="Stop Violence Against Women (VSTOP)"/>
    <s v="2015WFAX0018"/>
    <n v="2018"/>
    <n v="1"/>
    <d v="2017-07-31T00:00:00"/>
    <m/>
    <m/>
    <x v="0"/>
    <s v="390001"/>
    <x v="4"/>
    <x v="1"/>
    <m/>
    <s v="JulyPay_pt2"/>
    <n v="981.79"/>
    <m/>
    <s v="Employer Retire Contrb-Def Ben"/>
    <s v="0000654678"/>
    <n v="14"/>
    <m/>
    <m/>
    <m/>
    <m/>
    <m/>
    <m/>
    <m/>
    <m/>
    <m/>
    <m/>
    <m/>
    <m/>
    <m/>
    <m/>
    <m/>
    <m/>
    <m/>
    <m/>
    <m/>
    <m/>
    <s v="0000654678"/>
    <n v="14"/>
    <d v="2017-07-31T00:00:00"/>
    <s v="JulyPay_pt2"/>
    <s v="JULPAY2"/>
    <s v="10230"/>
    <m/>
    <m/>
    <s v="SPJ"/>
  </r>
  <r>
    <s v="Stop Violence Against Women (VSTOP)"/>
    <s v="2015WFAX0018"/>
    <n v="2018"/>
    <n v="1"/>
    <d v="2017-07-31T00:00:00"/>
    <m/>
    <m/>
    <x v="0"/>
    <s v="390001"/>
    <x v="12"/>
    <x v="1"/>
    <m/>
    <s v="JulyPay_pt2"/>
    <n v="7577.37"/>
    <m/>
    <s v="Salaries, Classified"/>
    <s v="0000654678"/>
    <n v="170"/>
    <m/>
    <m/>
    <m/>
    <m/>
    <m/>
    <m/>
    <m/>
    <m/>
    <m/>
    <m/>
    <m/>
    <m/>
    <m/>
    <m/>
    <m/>
    <m/>
    <m/>
    <m/>
    <m/>
    <m/>
    <s v="0000654678"/>
    <n v="170"/>
    <d v="2017-07-31T00:00:00"/>
    <s v="JulyPay_pt2"/>
    <s v="JULPAY2"/>
    <s v="10230"/>
    <m/>
    <m/>
    <s v="SPJ"/>
  </r>
  <r>
    <s v="Stop Violence Against Women (VSTOP)"/>
    <s v="2015WFAX0018"/>
    <n v="2018"/>
    <n v="1"/>
    <d v="2017-07-31T00:00:00"/>
    <m/>
    <m/>
    <x v="0"/>
    <s v="390001"/>
    <x v="20"/>
    <x v="1"/>
    <m/>
    <s v="JulyPay_pt2"/>
    <n v="10.62"/>
    <m/>
    <s v="DefContMatch-VRS HybridRetPlan"/>
    <s v="0000654678"/>
    <n v="151"/>
    <m/>
    <m/>
    <m/>
    <m/>
    <m/>
    <m/>
    <m/>
    <m/>
    <m/>
    <m/>
    <m/>
    <m/>
    <m/>
    <m/>
    <m/>
    <m/>
    <m/>
    <m/>
    <m/>
    <m/>
    <s v="0000654678"/>
    <n v="151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452.11"/>
    <m/>
    <s v="VOCA Peer to Peer Tng."/>
    <s v="EX00654024"/>
    <n v="78"/>
    <m/>
    <m/>
    <m/>
    <m/>
    <m/>
    <m/>
    <m/>
    <m/>
    <m/>
    <m/>
    <m/>
    <m/>
    <m/>
    <m/>
    <m/>
    <m/>
    <m/>
    <m/>
    <m/>
    <m/>
    <s v="EX00654024"/>
    <n v="78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3.75"/>
    <m/>
    <s v="VOCA Peer to Peer Tng."/>
    <s v="EX00654024"/>
    <n v="82"/>
    <m/>
    <m/>
    <m/>
    <m/>
    <m/>
    <m/>
    <m/>
    <m/>
    <m/>
    <m/>
    <m/>
    <m/>
    <m/>
    <m/>
    <m/>
    <m/>
    <m/>
    <m/>
    <m/>
    <m/>
    <s v="EX00654024"/>
    <n v="82"/>
    <d v="2017-08-03T00:00:00"/>
    <s v="Expense Payment Journal"/>
    <s v="0000150492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32.56"/>
    <m/>
    <s v="VW Roundtable Discussion"/>
    <s v="EX00638232"/>
    <n v="65"/>
    <m/>
    <m/>
    <m/>
    <m/>
    <m/>
    <m/>
    <m/>
    <m/>
    <m/>
    <m/>
    <m/>
    <m/>
    <m/>
    <m/>
    <m/>
    <m/>
    <m/>
    <m/>
    <m/>
    <m/>
    <s v="EX00638232"/>
    <n v="65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8T00:00:00"/>
    <m/>
    <m/>
    <x v="0"/>
    <m/>
    <x v="3"/>
    <x v="1"/>
    <m/>
    <s v="AR Direct Cash Journal"/>
    <n v="35000"/>
    <m/>
    <s v="17-07-18AR_DIRJRNL1522"/>
    <s v="AR00639581"/>
    <n v="5"/>
    <m/>
    <m/>
    <m/>
    <m/>
    <m/>
    <m/>
    <m/>
    <m/>
    <m/>
    <m/>
    <m/>
    <m/>
    <m/>
    <m/>
    <m/>
    <m/>
    <m/>
    <m/>
    <m/>
    <m/>
    <s v="AR00639581"/>
    <n v="5"/>
    <d v="2017-07-18T00:00:00"/>
    <s v="AR Direct Cash Journal"/>
    <s v="41405426"/>
    <s v="99999"/>
    <m/>
    <m/>
    <s v="AR"/>
  </r>
  <r>
    <s v="Stop Violence Against Women (VSTOP)"/>
    <s v="2015WFAX0018"/>
    <n v="2018"/>
    <n v="1"/>
    <d v="2017-07-26T00:00:00"/>
    <m/>
    <m/>
    <x v="0"/>
    <s v="390001"/>
    <x v="14"/>
    <x v="1"/>
    <m/>
    <s v="JulyPay"/>
    <n v="92.8"/>
    <m/>
    <s v="Deferred Comp Match Payments"/>
    <s v="0000647589"/>
    <n v="126"/>
    <m/>
    <m/>
    <m/>
    <m/>
    <m/>
    <m/>
    <m/>
    <m/>
    <m/>
    <m/>
    <m/>
    <m/>
    <m/>
    <m/>
    <m/>
    <m/>
    <m/>
    <m/>
    <m/>
    <m/>
    <s v="0000647589"/>
    <n v="126"/>
    <d v="2017-07-26T00:00:00"/>
    <s v="JulyPay"/>
    <s v="JULYPAY"/>
    <s v="10230"/>
    <m/>
    <m/>
    <s v="SPJ"/>
  </r>
  <r>
    <s v="Stop Violence Against Women (VSTOP)"/>
    <s v="2015WFAX0018"/>
    <n v="2018"/>
    <n v="1"/>
    <d v="2017-07-26T00:00:00"/>
    <m/>
    <m/>
    <x v="0"/>
    <s v="390001"/>
    <x v="31"/>
    <x v="1"/>
    <m/>
    <s v="Accounts Payable"/>
    <n v="7440"/>
    <m/>
    <s v="Expense Distribution"/>
    <s v="AP00644826"/>
    <n v="26"/>
    <s v="00007917"/>
    <n v="1"/>
    <d v="2017-07-26T00:00:00"/>
    <s v="Virginia Sexual &amp; Domestic Action Allian"/>
    <m/>
    <s v="14000"/>
    <m/>
    <m/>
    <m/>
    <m/>
    <m/>
    <m/>
    <m/>
    <m/>
    <m/>
    <m/>
    <m/>
    <m/>
    <m/>
    <m/>
    <s v="00007917"/>
    <n v="1"/>
    <d v="2017-07-26T00:00:00"/>
    <s v="Virginia Sexual &amp; Domestic Action Allian"/>
    <s v="00007917"/>
    <s v="10330"/>
    <m/>
    <m/>
    <s v="AP"/>
  </r>
  <r>
    <s v="Stop Violence Against Women (VSTOP)"/>
    <s v="2015WFAX0018"/>
    <n v="2018"/>
    <n v="1"/>
    <d v="2017-07-28T00:00:00"/>
    <m/>
    <m/>
    <x v="0"/>
    <s v="390001"/>
    <x v="27"/>
    <x v="2"/>
    <m/>
    <s v="Accounts Payable"/>
    <n v="8.07"/>
    <m/>
    <s v="Expense Distribution"/>
    <s v="AP00647734"/>
    <n v="81"/>
    <s v="00008002"/>
    <n v="1"/>
    <d v="2017-07-28T00:00:00"/>
    <s v="MANSFIELD OIL Co of Gainesville Inc"/>
    <m/>
    <s v="14000"/>
    <m/>
    <m/>
    <m/>
    <m/>
    <m/>
    <m/>
    <m/>
    <m/>
    <m/>
    <m/>
    <m/>
    <m/>
    <m/>
    <m/>
    <s v="00008002"/>
    <n v="1"/>
    <d v="2017-07-28T00:00:00"/>
    <s v="MANSFIELD OIL Co of Gainesville Inc"/>
    <s v="00008002"/>
    <s v="10330"/>
    <m/>
    <m/>
    <s v="AP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13"/>
    <m/>
    <s v="VOCA Peer to Peer Tng."/>
    <s v="EX00654024"/>
    <n v="84"/>
    <m/>
    <m/>
    <m/>
    <m/>
    <m/>
    <m/>
    <m/>
    <m/>
    <m/>
    <m/>
    <m/>
    <m/>
    <m/>
    <m/>
    <m/>
    <m/>
    <m/>
    <m/>
    <m/>
    <m/>
    <s v="EX00654024"/>
    <n v="84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5"/>
    <m/>
    <s v="VOCA Peer to Peer Tng."/>
    <s v="EX00654024"/>
    <n v="88"/>
    <m/>
    <m/>
    <m/>
    <m/>
    <m/>
    <m/>
    <m/>
    <m/>
    <m/>
    <m/>
    <m/>
    <m/>
    <m/>
    <m/>
    <m/>
    <m/>
    <m/>
    <m/>
    <m/>
    <m/>
    <s v="EX00654024"/>
    <n v="88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2"/>
    <m/>
    <s v="AP Payments"/>
    <n v="-8.07"/>
    <m/>
    <s v="Cash With The Treasurer Of VA"/>
    <s v="AP00652748"/>
    <n v="9"/>
    <m/>
    <m/>
    <m/>
    <m/>
    <m/>
    <m/>
    <m/>
    <m/>
    <m/>
    <m/>
    <m/>
    <m/>
    <m/>
    <m/>
    <m/>
    <m/>
    <m/>
    <m/>
    <m/>
    <m/>
    <s v="AP00652748"/>
    <n v="9"/>
    <d v="2017-08-03T00:00:00"/>
    <s v="AP Payments"/>
    <s v="00008002"/>
    <s v="99999"/>
    <m/>
    <m/>
    <s v="AP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41.9"/>
    <m/>
    <s v="VOCA Peer to Peer Tng."/>
    <s v="EX00653348"/>
    <n v="76"/>
    <m/>
    <m/>
    <m/>
    <m/>
    <m/>
    <m/>
    <m/>
    <m/>
    <m/>
    <m/>
    <m/>
    <m/>
    <m/>
    <m/>
    <m/>
    <m/>
    <m/>
    <m/>
    <m/>
    <m/>
    <s v="EX00653348"/>
    <n v="76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230"/>
    <m/>
    <s v="VOCA Peer to Peer Tng."/>
    <s v="EX00654024"/>
    <n v="71"/>
    <m/>
    <m/>
    <m/>
    <m/>
    <m/>
    <m/>
    <m/>
    <m/>
    <m/>
    <m/>
    <m/>
    <m/>
    <m/>
    <m/>
    <m/>
    <m/>
    <m/>
    <m/>
    <m/>
    <m/>
    <s v="EX00654024"/>
    <n v="71"/>
    <d v="2017-08-03T00:00:00"/>
    <s v="Expense Payment Journal"/>
    <s v="0000150492"/>
    <s v="99999"/>
    <m/>
    <m/>
    <s v="EX"/>
  </r>
  <r>
    <s v="Stop Violence Against Women (VSTOP)"/>
    <s v="2015WFAX0018"/>
    <n v="2019"/>
    <n v="4"/>
    <d v="2018-10-29T00:00:00"/>
    <m/>
    <m/>
    <x v="0"/>
    <m/>
    <x v="3"/>
    <x v="1"/>
    <m/>
    <s v="To correct revenue drawn from"/>
    <n v="-7453.84"/>
    <m/>
    <s v="Cash With The Treasurer Of VA"/>
    <s v="0001043296"/>
    <n v="3"/>
    <m/>
    <m/>
    <m/>
    <m/>
    <m/>
    <m/>
    <m/>
    <m/>
    <m/>
    <m/>
    <m/>
    <m/>
    <m/>
    <m/>
    <m/>
    <m/>
    <m/>
    <m/>
    <m/>
    <m/>
    <s v="0001043296"/>
    <n v="3"/>
    <d v="2018-10-29T00:00:00"/>
    <s v="To correct revenue drawn from"/>
    <m/>
    <s v="99999"/>
    <m/>
    <m/>
    <s v="ONL"/>
  </r>
  <r>
    <s v="Stop Violence Against Women (VSTOP)"/>
    <s v="2015WFAX0018"/>
    <n v="2019"/>
    <n v="5"/>
    <d v="2018-11-27T00:00:00"/>
    <m/>
    <m/>
    <x v="0"/>
    <m/>
    <x v="11"/>
    <x v="0"/>
    <m/>
    <s v="Federal Cash Pass Thru"/>
    <n v="41865.99"/>
    <m/>
    <s v="Cash Tran Out-FedPass Cardinal"/>
    <s v="0001076800"/>
    <n v="1"/>
    <m/>
    <m/>
    <m/>
    <m/>
    <m/>
    <m/>
    <m/>
    <m/>
    <m/>
    <m/>
    <m/>
    <m/>
    <m/>
    <m/>
    <m/>
    <m/>
    <m/>
    <m/>
    <m/>
    <m/>
    <s v="0001076800"/>
    <n v="1"/>
    <d v="2018-11-27T00:00:00"/>
    <s v="Federal Cash Pass Thru"/>
    <s v="17-B3224VA"/>
    <s v="90000"/>
    <m/>
    <m/>
    <s v="ATA"/>
  </r>
  <r>
    <s v="Stop Violence Against Women (VSTOP)"/>
    <s v="2015WFAX0018"/>
    <n v="2019"/>
    <n v="6"/>
    <d v="2018-12-18T00:00:00"/>
    <m/>
    <m/>
    <x v="0"/>
    <s v="390002"/>
    <x v="0"/>
    <x v="0"/>
    <m/>
    <s v="Accounts Payable"/>
    <n v="9325.75"/>
    <m/>
    <s v="Grant #19-G2704VA15 - VAWA"/>
    <s v="AP01086339"/>
    <n v="165"/>
    <s v="00015147"/>
    <n v="1"/>
    <d v="2018-12-18T00:00:00"/>
    <s v="Buchanan County Virginia"/>
    <s v="Grant #19-G2704VA15 - VAWA"/>
    <s v="14000"/>
    <m/>
    <m/>
    <m/>
    <m/>
    <m/>
    <m/>
    <m/>
    <m/>
    <m/>
    <m/>
    <m/>
    <m/>
    <m/>
    <m/>
    <s v="00015147"/>
    <n v="1"/>
    <d v="2018-12-18T00:00:00"/>
    <s v="Buchanan County Virginia"/>
    <s v="00015147"/>
    <s v="90000"/>
    <s v="027"/>
    <m/>
    <s v="AP"/>
  </r>
  <r>
    <s v="Stop Violence Against Women (VSTOP)"/>
    <s v="2015WFAX0018"/>
    <n v="2019"/>
    <n v="6"/>
    <d v="2018-12-19T00:00:00"/>
    <m/>
    <m/>
    <x v="0"/>
    <m/>
    <x v="3"/>
    <x v="0"/>
    <m/>
    <s v="Federal Cash Pass Thru"/>
    <n v="-34835.68"/>
    <m/>
    <s v="Cash With The Treasurer Of VA"/>
    <s v="0001088441"/>
    <n v="7"/>
    <m/>
    <m/>
    <m/>
    <m/>
    <m/>
    <m/>
    <m/>
    <m/>
    <m/>
    <m/>
    <m/>
    <m/>
    <m/>
    <m/>
    <m/>
    <m/>
    <m/>
    <m/>
    <m/>
    <m/>
    <s v="0001088441"/>
    <n v="7"/>
    <d v="2018-12-19T00:00:00"/>
    <s v="Federal Cash Pass Thru"/>
    <m/>
    <s v="99999"/>
    <m/>
    <m/>
    <s v="ATA"/>
  </r>
  <r>
    <s v="Stop Violence Against Women (VSTOP)"/>
    <s v="2015WFAX0018"/>
    <n v="2019"/>
    <n v="7"/>
    <d v="2019-01-16T00:00:00"/>
    <m/>
    <m/>
    <x v="0"/>
    <s v="390001"/>
    <x v="8"/>
    <x v="1"/>
    <m/>
    <s v="To correct overspent 15 VSTOP"/>
    <n v="-63.84"/>
    <m/>
    <s v="To correct 15 VStop Admin Chgs"/>
    <s v="0001107183"/>
    <n v="2"/>
    <m/>
    <m/>
    <m/>
    <m/>
    <m/>
    <m/>
    <m/>
    <m/>
    <m/>
    <m/>
    <m/>
    <m/>
    <m/>
    <m/>
    <m/>
    <m/>
    <m/>
    <m/>
    <m/>
    <m/>
    <s v="0001107183"/>
    <n v="2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7"/>
    <x v="1"/>
    <m/>
    <s v="To correct overspent 15 VSTOP"/>
    <n v="-220.73"/>
    <m/>
    <s v="To correct 15 VStop Admin Chgs"/>
    <s v="0001107183"/>
    <n v="5"/>
    <m/>
    <m/>
    <m/>
    <m/>
    <m/>
    <m/>
    <m/>
    <m/>
    <m/>
    <m/>
    <m/>
    <m/>
    <m/>
    <m/>
    <m/>
    <m/>
    <m/>
    <m/>
    <m/>
    <m/>
    <s v="0001107183"/>
    <n v="5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4"/>
    <x v="27"/>
    <x v="1"/>
    <m/>
    <s v="To correct overspent 15 VSTOP"/>
    <n v="-36.369999999999997"/>
    <m/>
    <s v="To correct 15 VStop Admin Chgs"/>
    <s v="0001107183"/>
    <n v="18"/>
    <m/>
    <m/>
    <m/>
    <m/>
    <m/>
    <m/>
    <m/>
    <m/>
    <m/>
    <m/>
    <m/>
    <m/>
    <m/>
    <m/>
    <m/>
    <m/>
    <m/>
    <m/>
    <m/>
    <m/>
    <s v="0001107183"/>
    <n v="18"/>
    <d v="2019-01-16T00:00:00"/>
    <s v="To correct overspent 15 VSTOP"/>
    <m/>
    <s v="10330"/>
    <m/>
    <m/>
    <s v="ONL"/>
  </r>
  <r>
    <s v="Stop Violence Against Women (VSTOP)"/>
    <s v="2015WFAX0018"/>
    <n v="2019"/>
    <n v="9"/>
    <d v="2019-03-31T00:00:00"/>
    <m/>
    <m/>
    <x v="0"/>
    <m/>
    <x v="3"/>
    <x v="1"/>
    <m/>
    <s v="To move AM's 1/10/19 pay based"/>
    <n v="335.85"/>
    <m/>
    <s v="Cash With The Treasurer Of VA"/>
    <s v="0001171303"/>
    <n v="24"/>
    <m/>
    <m/>
    <m/>
    <m/>
    <m/>
    <m/>
    <m/>
    <m/>
    <m/>
    <m/>
    <m/>
    <m/>
    <m/>
    <m/>
    <m/>
    <m/>
    <m/>
    <m/>
    <m/>
    <m/>
    <s v="0001171303"/>
    <n v="24"/>
    <d v="2019-03-31T00:00:00"/>
    <s v="To move AM's 1/10/19 pay based"/>
    <m/>
    <s v="99999"/>
    <m/>
    <m/>
    <s v="ONL"/>
  </r>
  <r>
    <s v="Stop Violence Against Women (VSTOP)"/>
    <s v="2015WFAX0018"/>
    <n v="2019"/>
    <n v="10"/>
    <d v="2019-04-30T00:00:00"/>
    <m/>
    <m/>
    <x v="0"/>
    <m/>
    <x v="1"/>
    <x v="0"/>
    <m/>
    <s v="Accounts Payable"/>
    <n v="-5504.09"/>
    <m/>
    <s v="Accounts Payable"/>
    <s v="AP01196233"/>
    <n v="21"/>
    <m/>
    <m/>
    <m/>
    <m/>
    <m/>
    <m/>
    <m/>
    <m/>
    <m/>
    <m/>
    <m/>
    <m/>
    <m/>
    <m/>
    <m/>
    <m/>
    <m/>
    <m/>
    <m/>
    <m/>
    <s v="AP01196233"/>
    <n v="21"/>
    <d v="2019-04-30T00:00:00"/>
    <s v="Accounts Payable"/>
    <s v="00016670"/>
    <s v="99999"/>
    <m/>
    <m/>
    <s v="AP"/>
  </r>
  <r>
    <s v="Stop Violence Against Women (VSTOP)"/>
    <s v="2015WFAX0018"/>
    <n v="2019"/>
    <n v="10"/>
    <d v="2019-04-30T00:00:00"/>
    <m/>
    <m/>
    <x v="0"/>
    <m/>
    <x v="1"/>
    <x v="0"/>
    <m/>
    <s v="Accounts Payable"/>
    <n v="-2734.34"/>
    <m/>
    <s v="Accounts Payable"/>
    <s v="AP01196233"/>
    <n v="22"/>
    <m/>
    <m/>
    <m/>
    <m/>
    <m/>
    <m/>
    <m/>
    <m/>
    <m/>
    <m/>
    <m/>
    <m/>
    <m/>
    <m/>
    <m/>
    <m/>
    <m/>
    <m/>
    <m/>
    <m/>
    <s v="AP01196233"/>
    <n v="22"/>
    <d v="2019-04-30T00:00:00"/>
    <s v="Accounts Payable"/>
    <s v="00016671"/>
    <s v="99999"/>
    <m/>
    <m/>
    <s v="AP"/>
  </r>
  <r>
    <s v="Stop Violence Against Women (VSTOP)"/>
    <s v="2015WFAX0018"/>
    <n v="2018"/>
    <n v="1"/>
    <d v="2017-07-28T00:00:00"/>
    <m/>
    <m/>
    <x v="0"/>
    <m/>
    <x v="3"/>
    <x v="3"/>
    <m/>
    <s v="AR Direct Cash Journal"/>
    <n v="28500"/>
    <m/>
    <s v="17-07-21AR_DIRJRNL1558"/>
    <s v="AR00647874"/>
    <n v="4"/>
    <m/>
    <m/>
    <m/>
    <m/>
    <m/>
    <m/>
    <m/>
    <m/>
    <m/>
    <m/>
    <m/>
    <m/>
    <m/>
    <m/>
    <m/>
    <m/>
    <m/>
    <m/>
    <m/>
    <m/>
    <s v="AR00647874"/>
    <n v="4"/>
    <d v="2017-07-28T00:00:00"/>
    <s v="AR Direct Cash Journal"/>
    <s v="41405427"/>
    <s v="99999"/>
    <m/>
    <m/>
    <s v="AR"/>
  </r>
  <r>
    <s v="Stop Violence Against Women (VSTOP)"/>
    <s v="2015WFAX0018"/>
    <n v="2018"/>
    <n v="1"/>
    <d v="2017-07-31T00:00:00"/>
    <m/>
    <m/>
    <x v="0"/>
    <m/>
    <x v="3"/>
    <x v="1"/>
    <m/>
    <s v="JulyPay_pt2"/>
    <n v="-11512.5"/>
    <m/>
    <s v="Cash With The Treasurer Of VA"/>
    <s v="0000654678"/>
    <n v="199"/>
    <m/>
    <m/>
    <m/>
    <m/>
    <m/>
    <m/>
    <m/>
    <m/>
    <m/>
    <m/>
    <m/>
    <m/>
    <m/>
    <m/>
    <m/>
    <m/>
    <m/>
    <m/>
    <m/>
    <m/>
    <s v="0000654678"/>
    <n v="199"/>
    <d v="2017-07-31T00:00:00"/>
    <s v="JulyPay_pt2"/>
    <m/>
    <s v="99999"/>
    <m/>
    <m/>
    <s v="SPJ"/>
  </r>
  <r>
    <s v="Stop Violence Against Women (VSTOP)"/>
    <s v="2015WFAX0018"/>
    <n v="2018"/>
    <n v="1"/>
    <d v="2017-07-31T00:00:00"/>
    <m/>
    <m/>
    <x v="0"/>
    <s v="390001"/>
    <x v="10"/>
    <x v="1"/>
    <m/>
    <s v="JulyPay_pt2"/>
    <n v="48.55"/>
    <m/>
    <s v="VSDB &amp; Longterm Disability Ins"/>
    <s v="0000654678"/>
    <n v="113"/>
    <m/>
    <m/>
    <m/>
    <m/>
    <m/>
    <m/>
    <m/>
    <m/>
    <m/>
    <m/>
    <m/>
    <m/>
    <m/>
    <m/>
    <m/>
    <m/>
    <m/>
    <m/>
    <m/>
    <m/>
    <s v="0000654678"/>
    <n v="113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69"/>
    <m/>
    <s v="VOCA Peer to Peer Tng."/>
    <s v="EX00654024"/>
    <n v="96"/>
    <m/>
    <m/>
    <m/>
    <m/>
    <m/>
    <m/>
    <m/>
    <m/>
    <m/>
    <m/>
    <m/>
    <m/>
    <m/>
    <m/>
    <m/>
    <m/>
    <m/>
    <m/>
    <m/>
    <m/>
    <s v="EX00654024"/>
    <n v="96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19.5"/>
    <m/>
    <s v="VOCA Peer to Peer Tng."/>
    <s v="EX00654024"/>
    <n v="92"/>
    <m/>
    <m/>
    <m/>
    <m/>
    <m/>
    <m/>
    <m/>
    <m/>
    <m/>
    <m/>
    <m/>
    <m/>
    <m/>
    <m/>
    <m/>
    <m/>
    <m/>
    <m/>
    <m/>
    <m/>
    <s v="EX00654024"/>
    <n v="92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9.75"/>
    <m/>
    <s v="VOCA Peer to Peer Tng."/>
    <s v="EX00654024"/>
    <n v="90"/>
    <m/>
    <m/>
    <m/>
    <m/>
    <m/>
    <m/>
    <m/>
    <m/>
    <m/>
    <m/>
    <m/>
    <m/>
    <m/>
    <m/>
    <m/>
    <m/>
    <m/>
    <m/>
    <m/>
    <m/>
    <s v="EX00654024"/>
    <n v="90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19.5"/>
    <m/>
    <s v="VOCA Peer to Peer Tng."/>
    <s v="EX00653348"/>
    <n v="92"/>
    <m/>
    <m/>
    <m/>
    <m/>
    <m/>
    <m/>
    <m/>
    <m/>
    <m/>
    <m/>
    <m/>
    <m/>
    <m/>
    <m/>
    <m/>
    <m/>
    <m/>
    <m/>
    <m/>
    <m/>
    <s v="EX00653348"/>
    <n v="92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13"/>
    <m/>
    <s v="VOCA Peer to Peer Tng."/>
    <s v="EX00653348"/>
    <n v="84"/>
    <m/>
    <m/>
    <m/>
    <m/>
    <m/>
    <m/>
    <m/>
    <m/>
    <m/>
    <m/>
    <m/>
    <m/>
    <m/>
    <m/>
    <m/>
    <m/>
    <m/>
    <m/>
    <m/>
    <m/>
    <s v="EX00653348"/>
    <n v="84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9.75"/>
    <m/>
    <s v="VOCA Peer to Peer Tng."/>
    <s v="EX00654024"/>
    <n v="89"/>
    <m/>
    <m/>
    <m/>
    <m/>
    <m/>
    <m/>
    <m/>
    <m/>
    <m/>
    <m/>
    <m/>
    <m/>
    <m/>
    <m/>
    <m/>
    <m/>
    <m/>
    <m/>
    <m/>
    <m/>
    <s v="EX00654024"/>
    <n v="89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13"/>
    <m/>
    <s v="VOCA Peer to Peer Tng."/>
    <s v="EX00654024"/>
    <n v="83"/>
    <m/>
    <m/>
    <m/>
    <m/>
    <m/>
    <m/>
    <m/>
    <m/>
    <m/>
    <m/>
    <m/>
    <m/>
    <m/>
    <m/>
    <m/>
    <m/>
    <m/>
    <m/>
    <m/>
    <m/>
    <s v="EX00654024"/>
    <n v="83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41.9"/>
    <m/>
    <s v="VOCA Peer to Peer Tng."/>
    <s v="EX00654024"/>
    <n v="75"/>
    <m/>
    <m/>
    <m/>
    <m/>
    <m/>
    <m/>
    <m/>
    <m/>
    <m/>
    <m/>
    <m/>
    <m/>
    <m/>
    <m/>
    <m/>
    <m/>
    <m/>
    <m/>
    <m/>
    <m/>
    <s v="EX00654024"/>
    <n v="75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40.5"/>
    <m/>
    <s v="VOCA Peer to Peer Tng."/>
    <s v="EX00654024"/>
    <n v="80"/>
    <m/>
    <m/>
    <m/>
    <m/>
    <m/>
    <m/>
    <m/>
    <m/>
    <m/>
    <m/>
    <m/>
    <m/>
    <m/>
    <m/>
    <m/>
    <m/>
    <m/>
    <m/>
    <m/>
    <m/>
    <s v="EX00654024"/>
    <n v="80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3.75"/>
    <m/>
    <s v="VOCA Peer to Peer Tng."/>
    <s v="EX00654024"/>
    <n v="94"/>
    <m/>
    <m/>
    <m/>
    <m/>
    <m/>
    <m/>
    <m/>
    <m/>
    <m/>
    <m/>
    <m/>
    <m/>
    <m/>
    <m/>
    <m/>
    <m/>
    <m/>
    <m/>
    <m/>
    <m/>
    <s v="EX00654024"/>
    <n v="94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29"/>
    <m/>
    <s v="VOCA Peer to Peer Tng."/>
    <s v="EX00653348"/>
    <n v="74"/>
    <m/>
    <m/>
    <m/>
    <m/>
    <m/>
    <m/>
    <m/>
    <m/>
    <m/>
    <m/>
    <m/>
    <m/>
    <m/>
    <m/>
    <m/>
    <m/>
    <m/>
    <m/>
    <m/>
    <m/>
    <s v="EX00653348"/>
    <n v="74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9.75"/>
    <m/>
    <s v="VOCA Peer to Peer Tng."/>
    <s v="EX00653348"/>
    <n v="90"/>
    <m/>
    <m/>
    <m/>
    <m/>
    <m/>
    <m/>
    <m/>
    <m/>
    <m/>
    <m/>
    <m/>
    <m/>
    <m/>
    <m/>
    <m/>
    <m/>
    <m/>
    <m/>
    <m/>
    <m/>
    <s v="EX00653348"/>
    <n v="90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5"/>
    <m/>
    <s v="VOCA Peer to Peer Tng."/>
    <s v="EX00653348"/>
    <n v="88"/>
    <m/>
    <m/>
    <m/>
    <m/>
    <m/>
    <m/>
    <m/>
    <m/>
    <m/>
    <m/>
    <m/>
    <m/>
    <m/>
    <m/>
    <m/>
    <m/>
    <m/>
    <m/>
    <m/>
    <m/>
    <s v="EX00653348"/>
    <n v="88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25"/>
    <x v="1"/>
    <m/>
    <s v="Expense Accrual Journal"/>
    <n v="230"/>
    <m/>
    <s v="VOCA Peer to Peer Tng."/>
    <s v="EX00653348"/>
    <n v="71"/>
    <m/>
    <m/>
    <m/>
    <m/>
    <m/>
    <m/>
    <m/>
    <m/>
    <m/>
    <m/>
    <m/>
    <s v="0000150492"/>
    <n v="1"/>
    <d v="2017-07-26T00:00:00"/>
    <s v="VOCA Peer to Peer Tng."/>
    <s v="00001"/>
    <s v="14000"/>
    <s v="00178934000"/>
    <s v="hotel"/>
    <m/>
    <s v="0000150492"/>
    <n v="1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3.75"/>
    <m/>
    <s v="VOCA Peer to Peer Tng."/>
    <s v="EX00653348"/>
    <n v="81"/>
    <m/>
    <m/>
    <m/>
    <m/>
    <m/>
    <m/>
    <m/>
    <m/>
    <m/>
    <m/>
    <m/>
    <s v="0000150492"/>
    <n v="6"/>
    <d v="2017-07-26T00:00:00"/>
    <s v="VOCA Peer to Peer Tng."/>
    <s v="00001"/>
    <s v="14000"/>
    <s v="00178934000"/>
    <s v="incidentals"/>
    <m/>
    <s v="0000150492"/>
    <n v="6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5"/>
    <m/>
    <s v="VOCA Peer to Peer Tng."/>
    <s v="EX00653348"/>
    <n v="87"/>
    <m/>
    <m/>
    <m/>
    <m/>
    <m/>
    <m/>
    <m/>
    <m/>
    <m/>
    <m/>
    <m/>
    <s v="0000150492"/>
    <n v="9"/>
    <d v="2017-07-26T00:00:00"/>
    <s v="VOCA Peer to Peer Tng."/>
    <s v="00001"/>
    <s v="14000"/>
    <s v="00178934000"/>
    <s v="incidentals"/>
    <m/>
    <s v="0000150492"/>
    <n v="9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13"/>
    <m/>
    <s v="VOCA Peer to Peer Tng."/>
    <s v="EX00653348"/>
    <n v="83"/>
    <m/>
    <m/>
    <m/>
    <m/>
    <m/>
    <m/>
    <m/>
    <m/>
    <m/>
    <m/>
    <m/>
    <s v="0000150492"/>
    <n v="7"/>
    <d v="2017-07-26T00:00:00"/>
    <s v="VOCA Peer to Peer Tng."/>
    <s v="00001"/>
    <s v="14000"/>
    <s v="00178934000"/>
    <s v="per diem"/>
    <m/>
    <s v="0000150492"/>
    <n v="7"/>
    <d v="2017-07-26T00:00:00"/>
    <s v="VOCA Peer to Peer Tng."/>
    <s v="0000150492"/>
    <s v="10330"/>
    <m/>
    <m/>
    <s v="EX"/>
  </r>
  <r>
    <s v="Stop Violence Against Women (VSTOP)"/>
    <s v="2015WFAX0018"/>
    <n v="2018"/>
    <n v="7"/>
    <d v="2018-01-19T00:00:00"/>
    <m/>
    <m/>
    <x v="0"/>
    <m/>
    <x v="3"/>
    <x v="0"/>
    <m/>
    <s v="AP Payments"/>
    <n v="-20735.43"/>
    <m/>
    <s v="Cash With The Treasurer Of VA"/>
    <s v="AP00791755"/>
    <n v="91"/>
    <m/>
    <m/>
    <m/>
    <m/>
    <m/>
    <m/>
    <m/>
    <m/>
    <m/>
    <m/>
    <m/>
    <m/>
    <m/>
    <m/>
    <m/>
    <m/>
    <m/>
    <m/>
    <m/>
    <m/>
    <s v="AP00791755"/>
    <n v="91"/>
    <d v="2018-01-19T00:00:00"/>
    <s v="AP Payments"/>
    <s v="00010187"/>
    <s v="99999"/>
    <m/>
    <m/>
    <s v="AP"/>
  </r>
  <r>
    <s v="Stop Violence Against Women (VSTOP)"/>
    <s v="2015WFAX0018"/>
    <n v="2018"/>
    <n v="7"/>
    <d v="2018-01-31T00:00:00"/>
    <m/>
    <m/>
    <x v="0"/>
    <s v="390001"/>
    <x v="4"/>
    <x v="1"/>
    <m/>
    <s v="Purpose: Project 73000 is used"/>
    <n v="1839.38"/>
    <m/>
    <s v="Jan Pay"/>
    <s v="0000803007"/>
    <n v="14"/>
    <m/>
    <m/>
    <m/>
    <m/>
    <m/>
    <m/>
    <m/>
    <m/>
    <m/>
    <m/>
    <m/>
    <m/>
    <m/>
    <m/>
    <m/>
    <m/>
    <m/>
    <m/>
    <m/>
    <m/>
    <s v="0000803007"/>
    <n v="14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6"/>
    <x v="1"/>
    <m/>
    <s v="Purpose: Project 73000 is used"/>
    <n v="217.06"/>
    <m/>
    <s v="Feb Payroll"/>
    <s v="0000830560"/>
    <n v="57"/>
    <m/>
    <m/>
    <m/>
    <m/>
    <m/>
    <m/>
    <m/>
    <m/>
    <m/>
    <m/>
    <m/>
    <m/>
    <m/>
    <m/>
    <m/>
    <m/>
    <m/>
    <m/>
    <m/>
    <m/>
    <s v="0000830560"/>
    <n v="57"/>
    <d v="2018-02-28T00:00:00"/>
    <s v="Purpose: Project 73000 is used"/>
    <m/>
    <s v="10230"/>
    <m/>
    <m/>
    <s v="SPJ"/>
  </r>
  <r>
    <s v="Stop Violence Against Women (VSTOP)"/>
    <s v="2015WFAX0018"/>
    <n v="2018"/>
    <n v="9"/>
    <d v="2018-03-09T00:00:00"/>
    <m/>
    <m/>
    <x v="0"/>
    <m/>
    <x v="3"/>
    <x v="1"/>
    <m/>
    <s v="VITA Journal entry to move sha"/>
    <n v="-4467.45"/>
    <m/>
    <s v="Cash With The Treasurer Of VA"/>
    <s v="0000836537"/>
    <n v="88"/>
    <m/>
    <m/>
    <m/>
    <m/>
    <m/>
    <m/>
    <m/>
    <m/>
    <m/>
    <m/>
    <m/>
    <m/>
    <m/>
    <m/>
    <m/>
    <m/>
    <m/>
    <m/>
    <m/>
    <m/>
    <s v="0000836537"/>
    <n v="88"/>
    <d v="2018-03-09T00:00:00"/>
    <s v="VITA Journal entry to move sha"/>
    <m/>
    <s v="99999"/>
    <m/>
    <m/>
    <s v="SPJ"/>
  </r>
  <r>
    <s v="Stop Violence Against Women (VSTOP)"/>
    <s v="2015WFAX0018"/>
    <n v="2018"/>
    <n v="9"/>
    <d v="2018-03-15T00:00:00"/>
    <m/>
    <m/>
    <x v="0"/>
    <m/>
    <x v="3"/>
    <x v="1"/>
    <m/>
    <s v="AR Direct Cash Journal"/>
    <n v="24696.22"/>
    <m/>
    <s v="18-03-13AR_DIRJRNL2199"/>
    <s v="AR00841688"/>
    <n v="74"/>
    <m/>
    <m/>
    <m/>
    <m/>
    <m/>
    <m/>
    <m/>
    <m/>
    <m/>
    <m/>
    <m/>
    <m/>
    <m/>
    <m/>
    <m/>
    <m/>
    <m/>
    <m/>
    <m/>
    <m/>
    <s v="AR00841688"/>
    <n v="74"/>
    <d v="2018-03-15T00:00:00"/>
    <s v="AR Direct Cash Journal"/>
    <s v="41405459"/>
    <s v="99999"/>
    <m/>
    <m/>
    <s v="AR"/>
  </r>
  <r>
    <s v="Stop Violence Against Women (VSTOP)"/>
    <s v="2015WFAX0018"/>
    <n v="2018"/>
    <n v="11"/>
    <d v="2018-05-10T00:00:00"/>
    <m/>
    <m/>
    <x v="0"/>
    <m/>
    <x v="3"/>
    <x v="0"/>
    <m/>
    <s v="This Journal is to move expens"/>
    <n v="213722.63"/>
    <m/>
    <s v="Cash With The Treasurer Of VA"/>
    <s v="0000893318"/>
    <n v="16"/>
    <m/>
    <m/>
    <m/>
    <m/>
    <m/>
    <m/>
    <m/>
    <m/>
    <m/>
    <m/>
    <m/>
    <m/>
    <m/>
    <m/>
    <m/>
    <m/>
    <m/>
    <m/>
    <m/>
    <m/>
    <s v="0000893318"/>
    <n v="16"/>
    <d v="2018-05-10T00:00:00"/>
    <s v="This Journal is to move expens"/>
    <m/>
    <s v="99999"/>
    <m/>
    <m/>
    <s v="ONL"/>
  </r>
  <r>
    <s v="Stop Violence Against Women (VSTOP)"/>
    <s v="2015WFAX0018"/>
    <n v="2018"/>
    <n v="11"/>
    <d v="2018-05-10T00:00:00"/>
    <m/>
    <m/>
    <x v="0"/>
    <s v="390001"/>
    <x v="9"/>
    <x v="1"/>
    <m/>
    <s v="This Journal is to move expens"/>
    <n v="-30099.03"/>
    <m/>
    <s v="Employer Health Ins Premium"/>
    <s v="0000893318"/>
    <n v="3"/>
    <m/>
    <m/>
    <m/>
    <m/>
    <m/>
    <m/>
    <m/>
    <m/>
    <m/>
    <m/>
    <m/>
    <m/>
    <m/>
    <m/>
    <m/>
    <m/>
    <m/>
    <m/>
    <m/>
    <m/>
    <s v="0000893318"/>
    <n v="3"/>
    <d v="2018-05-10T00:00:00"/>
    <s v="This Journal is to move expens"/>
    <s v="15VSTOP EX"/>
    <s v="10230"/>
    <m/>
    <m/>
    <s v="ONL"/>
  </r>
  <r>
    <s v="Stop Violence Against Women (VSTOP)"/>
    <s v="2015WFAX0018"/>
    <n v="2018"/>
    <n v="11"/>
    <d v="2018-05-10T00:00:00"/>
    <m/>
    <m/>
    <x v="0"/>
    <s v="390001"/>
    <x v="36"/>
    <x v="0"/>
    <m/>
    <s v="This Journal is to move expens"/>
    <n v="6942.87"/>
    <m/>
    <s v="Management Services"/>
    <s v="0000893318"/>
    <n v="8"/>
    <m/>
    <m/>
    <m/>
    <m/>
    <m/>
    <m/>
    <m/>
    <m/>
    <m/>
    <m/>
    <m/>
    <m/>
    <m/>
    <m/>
    <m/>
    <m/>
    <m/>
    <m/>
    <m/>
    <m/>
    <s v="0000893318"/>
    <n v="8"/>
    <d v="2018-05-10T00:00:00"/>
    <s v="This Journal is to move expens"/>
    <s v="15VSTOP EX"/>
    <s v="10230"/>
    <m/>
    <m/>
    <s v="ONL"/>
  </r>
  <r>
    <s v="Stop Violence Against Women (VSTOP)"/>
    <s v="2015WFAX0018"/>
    <n v="2018"/>
    <n v="12"/>
    <d v="2018-06-27T00:00:00"/>
    <m/>
    <m/>
    <x v="0"/>
    <m/>
    <x v="1"/>
    <x v="1"/>
    <m/>
    <s v="Accounts Payable"/>
    <n v="-217.09"/>
    <m/>
    <s v="Accounts Payable"/>
    <s v="AP00940168"/>
    <n v="21"/>
    <m/>
    <m/>
    <m/>
    <m/>
    <m/>
    <m/>
    <m/>
    <m/>
    <m/>
    <m/>
    <m/>
    <m/>
    <m/>
    <m/>
    <m/>
    <m/>
    <m/>
    <m/>
    <m/>
    <m/>
    <s v="AP00940168"/>
    <n v="21"/>
    <d v="2018-06-27T00:00:00"/>
    <s v="Accounts Payable"/>
    <s v="00012729"/>
    <s v="99999"/>
    <m/>
    <m/>
    <s v="AP"/>
  </r>
  <r>
    <s v="Stop Violence Against Women (VSTOP)"/>
    <s v="2015WFAX0018"/>
    <n v="2018"/>
    <n v="12"/>
    <d v="2018-06-28T00:00:00"/>
    <m/>
    <m/>
    <x v="0"/>
    <m/>
    <x v="3"/>
    <x v="1"/>
    <m/>
    <s v="AP Payments"/>
    <n v="-217.09"/>
    <m/>
    <s v="Cash With The Treasurer Of VA"/>
    <s v="AP00940521"/>
    <n v="17"/>
    <m/>
    <m/>
    <m/>
    <m/>
    <m/>
    <m/>
    <m/>
    <m/>
    <m/>
    <m/>
    <m/>
    <m/>
    <m/>
    <m/>
    <m/>
    <m/>
    <m/>
    <m/>
    <m/>
    <m/>
    <s v="AP00940521"/>
    <n v="17"/>
    <d v="2018-06-28T00:00:00"/>
    <s v="AP Payments"/>
    <s v="00012729"/>
    <s v="99999"/>
    <m/>
    <m/>
    <s v="AP"/>
  </r>
  <r>
    <s v="Stop Violence Against Women (VSTOP)"/>
    <s v="2015WFAX0018"/>
    <n v="2019"/>
    <n v="12"/>
    <d v="2019-06-19T00:00:00"/>
    <m/>
    <m/>
    <x v="0"/>
    <m/>
    <x v="3"/>
    <x v="0"/>
    <m/>
    <s v="Move 15 VStop Admin revenue ov"/>
    <n v="8636.18"/>
    <m/>
    <s v="Cash With The Treasurer Of VA"/>
    <s v="0001245331"/>
    <n v="3"/>
    <m/>
    <m/>
    <m/>
    <m/>
    <m/>
    <m/>
    <m/>
    <m/>
    <m/>
    <m/>
    <m/>
    <m/>
    <m/>
    <m/>
    <m/>
    <m/>
    <m/>
    <m/>
    <m/>
    <m/>
    <s v="0001245331"/>
    <n v="3"/>
    <d v="2019-06-19T00:00:00"/>
    <s v="Move 15 VStop Admin revenue ov"/>
    <m/>
    <s v="99999"/>
    <m/>
    <m/>
    <s v="ONL"/>
  </r>
  <r>
    <s v="Stop Violence Against Women (VSTOP)"/>
    <s v="2015WFAX0018"/>
    <n v="2019"/>
    <n v="12"/>
    <d v="2019-06-19T00:00:00"/>
    <m/>
    <m/>
    <x v="0"/>
    <m/>
    <x v="40"/>
    <x v="0"/>
    <m/>
    <s v="Move 15 VStop Admin revenue ov"/>
    <n v="-8636.18"/>
    <m/>
    <s v="Move 15 VStop Revenue Overage"/>
    <s v="0001245331"/>
    <n v="1"/>
    <m/>
    <m/>
    <m/>
    <m/>
    <m/>
    <m/>
    <m/>
    <m/>
    <m/>
    <m/>
    <m/>
    <m/>
    <m/>
    <m/>
    <m/>
    <m/>
    <m/>
    <m/>
    <m/>
    <m/>
    <s v="0001245331"/>
    <n v="1"/>
    <d v="2019-06-19T00:00:00"/>
    <s v="Move 15 VStop Admin revenue ov"/>
    <m/>
    <s v="90000"/>
    <m/>
    <m/>
    <s v="ONL"/>
  </r>
  <r>
    <s v="Stop Violence Against Women (VSTOP)"/>
    <s v="2015WFAX0018"/>
    <n v="2019"/>
    <n v="998"/>
    <d v="2019-06-30T00:00:00"/>
    <m/>
    <m/>
    <x v="1"/>
    <m/>
    <x v="3"/>
    <x v="3"/>
    <m/>
    <s v="FY 2019 General Fund Reversion"/>
    <n v="5764.29"/>
    <m/>
    <s v="Cash With The Treasurer Of VA"/>
    <s v="0001272339"/>
    <n v="265"/>
    <m/>
    <m/>
    <m/>
    <m/>
    <m/>
    <m/>
    <m/>
    <m/>
    <m/>
    <m/>
    <m/>
    <m/>
    <m/>
    <m/>
    <m/>
    <m/>
    <m/>
    <m/>
    <m/>
    <m/>
    <s v="0001272339"/>
    <n v="265"/>
    <d v="2019-06-30T00:00:00"/>
    <s v="FY 2019 General Fund Reversion"/>
    <s v="GFREV"/>
    <s v="99999"/>
    <m/>
    <m/>
    <s v="SPJ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230"/>
    <m/>
    <s v="VOCA Peer to Peer Tng."/>
    <s v="EX00653348"/>
    <n v="72"/>
    <m/>
    <m/>
    <m/>
    <m/>
    <m/>
    <m/>
    <m/>
    <m/>
    <m/>
    <m/>
    <m/>
    <m/>
    <m/>
    <m/>
    <m/>
    <m/>
    <m/>
    <m/>
    <m/>
    <m/>
    <s v="EX00653348"/>
    <n v="72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5"/>
    <m/>
    <s v="VOCA Peer to Peer Tng."/>
    <s v="EX00654024"/>
    <n v="87"/>
    <m/>
    <m/>
    <m/>
    <m/>
    <m/>
    <m/>
    <m/>
    <m/>
    <m/>
    <m/>
    <m/>
    <m/>
    <m/>
    <m/>
    <m/>
    <m/>
    <m/>
    <m/>
    <m/>
    <m/>
    <s v="EX00654024"/>
    <n v="87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33"/>
    <x v="1"/>
    <m/>
    <s v="Expense Accrual Journal"/>
    <n v="29"/>
    <m/>
    <s v="VOCA Peer to Peer Tng."/>
    <s v="EX00653348"/>
    <n v="73"/>
    <m/>
    <m/>
    <m/>
    <m/>
    <m/>
    <m/>
    <m/>
    <m/>
    <m/>
    <m/>
    <m/>
    <s v="0000150492"/>
    <n v="2"/>
    <d v="2017-07-26T00:00:00"/>
    <s v="VOCA Peer to Peer Tng."/>
    <s v="00001"/>
    <s v="14000"/>
    <s v="00178934000"/>
    <s v="cab from airport"/>
    <m/>
    <s v="0000150492"/>
    <n v="2"/>
    <d v="2017-07-26T00:00:00"/>
    <s v="VOCA Peer to Peer Tng."/>
    <s v="0000150492"/>
    <s v="10330"/>
    <m/>
    <m/>
    <s v="EX"/>
  </r>
  <r>
    <s v="Stop Violence Against Women (VSTOP)"/>
    <s v="2015WFAX0018"/>
    <n v="2018"/>
    <n v="3"/>
    <d v="2017-09-06T00:00:00"/>
    <m/>
    <m/>
    <x v="0"/>
    <s v="390001"/>
    <x v="8"/>
    <x v="1"/>
    <m/>
    <s v="Aug_Pay"/>
    <n v="928.75"/>
    <m/>
    <s v="Salary Social Securty&amp;Medicare"/>
    <s v="0000682362"/>
    <n v="33"/>
    <m/>
    <m/>
    <m/>
    <m/>
    <m/>
    <m/>
    <m/>
    <m/>
    <m/>
    <m/>
    <m/>
    <m/>
    <m/>
    <m/>
    <m/>
    <m/>
    <m/>
    <m/>
    <m/>
    <m/>
    <s v="0000682362"/>
    <n v="33"/>
    <d v="2017-09-06T00:00:00"/>
    <s v="Aug_Pay"/>
    <s v="AUG_PAY"/>
    <s v="10230"/>
    <m/>
    <m/>
    <s v="SPJ"/>
  </r>
  <r>
    <s v="Stop Violence Against Women (VSTOP)"/>
    <s v="2015WFAX0018"/>
    <n v="2018"/>
    <n v="3"/>
    <d v="2017-09-06T00:00:00"/>
    <m/>
    <m/>
    <x v="0"/>
    <s v="390001"/>
    <x v="9"/>
    <x v="1"/>
    <m/>
    <s v="Aug_Pay"/>
    <n v="3669.14"/>
    <m/>
    <s v="Employer Health Ins Premium"/>
    <s v="0000682362"/>
    <n v="75"/>
    <m/>
    <m/>
    <m/>
    <m/>
    <m/>
    <m/>
    <m/>
    <m/>
    <m/>
    <m/>
    <m/>
    <m/>
    <m/>
    <m/>
    <m/>
    <m/>
    <m/>
    <m/>
    <m/>
    <m/>
    <s v="0000682362"/>
    <n v="75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64"/>
    <m/>
    <s v="NAVAA"/>
    <s v="EX00684755"/>
    <n v="42"/>
    <m/>
    <m/>
    <m/>
    <m/>
    <m/>
    <m/>
    <m/>
    <m/>
    <m/>
    <m/>
    <m/>
    <m/>
    <m/>
    <m/>
    <m/>
    <m/>
    <m/>
    <m/>
    <m/>
    <m/>
    <s v="EX00684755"/>
    <n v="42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33"/>
    <m/>
    <s v="NAVAA"/>
    <s v="EX00684755"/>
    <n v="30"/>
    <m/>
    <m/>
    <m/>
    <m/>
    <m/>
    <m/>
    <m/>
    <m/>
    <m/>
    <m/>
    <m/>
    <m/>
    <m/>
    <m/>
    <m/>
    <m/>
    <m/>
    <m/>
    <m/>
    <m/>
    <s v="EX00684755"/>
    <n v="30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64"/>
    <m/>
    <s v="NAVAA"/>
    <s v="EX00684030"/>
    <n v="42"/>
    <m/>
    <m/>
    <m/>
    <m/>
    <m/>
    <m/>
    <m/>
    <m/>
    <m/>
    <m/>
    <m/>
    <m/>
    <m/>
    <m/>
    <m/>
    <m/>
    <m/>
    <m/>
    <m/>
    <m/>
    <s v="EX00684030"/>
    <n v="42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33"/>
    <m/>
    <s v="NAVAA"/>
    <s v="EX00684030"/>
    <n v="30"/>
    <m/>
    <m/>
    <m/>
    <m/>
    <m/>
    <m/>
    <m/>
    <m/>
    <m/>
    <m/>
    <m/>
    <m/>
    <m/>
    <m/>
    <m/>
    <m/>
    <m/>
    <m/>
    <m/>
    <m/>
    <s v="EX00684030"/>
    <n v="30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5"/>
    <m/>
    <s v="NAVAA"/>
    <s v="EX00684755"/>
    <n v="39"/>
    <m/>
    <m/>
    <m/>
    <m/>
    <m/>
    <m/>
    <m/>
    <m/>
    <m/>
    <m/>
    <m/>
    <m/>
    <m/>
    <m/>
    <m/>
    <m/>
    <m/>
    <m/>
    <m/>
    <m/>
    <s v="EX00684755"/>
    <n v="39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5"/>
    <m/>
    <s v="NAVAA"/>
    <s v="EX00684030"/>
    <n v="43"/>
    <m/>
    <m/>
    <m/>
    <m/>
    <m/>
    <m/>
    <m/>
    <m/>
    <m/>
    <m/>
    <m/>
    <s v="0000155444"/>
    <n v="10"/>
    <d v="2017-09-05T00:00:00"/>
    <s v="NAVAA"/>
    <s v="00001"/>
    <s v="14000"/>
    <s v="00178934000"/>
    <s v="incidentals"/>
    <m/>
    <s v="0000155444"/>
    <n v="10"/>
    <d v="2017-09-05T00:00:00"/>
    <s v="NAVAA"/>
    <s v="0000155444"/>
    <s v="10330"/>
    <m/>
    <m/>
    <s v="EX"/>
  </r>
  <r>
    <s v="Stop Violence Against Women (VSTOP)"/>
    <s v="2015WFAX0018"/>
    <n v="2018"/>
    <n v="2"/>
    <d v="2017-08-07T00:00:00"/>
    <m/>
    <m/>
    <x v="0"/>
    <m/>
    <x v="5"/>
    <x v="1"/>
    <m/>
    <s v="AR Direct Cash Journal"/>
    <n v="-50000"/>
    <m/>
    <s v="17-08-07AR_DIRJRNL1669"/>
    <s v="AR00684266"/>
    <n v="2"/>
    <m/>
    <m/>
    <m/>
    <m/>
    <m/>
    <m/>
    <s v="1669"/>
    <n v="2"/>
    <d v="2017-08-07T00:00:00"/>
    <s v="41405433"/>
    <s v="EFT"/>
    <m/>
    <m/>
    <m/>
    <m/>
    <m/>
    <m/>
    <m/>
    <m/>
    <m/>
    <s v="1669"/>
    <n v="2"/>
    <d v="2017-08-07T00:00:00"/>
    <s v="41405433"/>
    <s v="41405433"/>
    <s v="10230"/>
    <m/>
    <m/>
    <s v="AR"/>
  </r>
  <r>
    <s v="Stop Violence Against Women (VSTOP)"/>
    <s v="2015WFAX0018"/>
    <n v="2018"/>
    <n v="3"/>
    <d v="2017-09-06T00:00:00"/>
    <m/>
    <m/>
    <x v="0"/>
    <m/>
    <x v="3"/>
    <x v="1"/>
    <m/>
    <s v="Aug_Pay"/>
    <n v="-20485.09"/>
    <m/>
    <s v="Cash With The Treasurer Of VA"/>
    <s v="0000682362"/>
    <n v="203"/>
    <m/>
    <m/>
    <m/>
    <m/>
    <m/>
    <m/>
    <m/>
    <m/>
    <m/>
    <m/>
    <m/>
    <m/>
    <m/>
    <m/>
    <m/>
    <m/>
    <m/>
    <m/>
    <m/>
    <m/>
    <s v="0000682362"/>
    <n v="203"/>
    <d v="2017-09-06T00:00:00"/>
    <s v="Aug_Pay"/>
    <m/>
    <s v="99999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65"/>
    <m/>
    <s v="NAVAA"/>
    <s v="EX00684755"/>
    <n v="32"/>
    <m/>
    <m/>
    <m/>
    <m/>
    <m/>
    <m/>
    <m/>
    <m/>
    <m/>
    <m/>
    <m/>
    <m/>
    <m/>
    <m/>
    <m/>
    <m/>
    <m/>
    <m/>
    <m/>
    <m/>
    <s v="EX00684755"/>
    <n v="32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65"/>
    <m/>
    <s v="NAVAA"/>
    <s v="EX00684030"/>
    <n v="32"/>
    <m/>
    <m/>
    <m/>
    <m/>
    <m/>
    <m/>
    <m/>
    <m/>
    <m/>
    <m/>
    <m/>
    <m/>
    <m/>
    <m/>
    <m/>
    <m/>
    <m/>
    <m/>
    <m/>
    <m/>
    <s v="EX00684030"/>
    <n v="32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3.75"/>
    <m/>
    <s v="NAVAA"/>
    <s v="EX00684755"/>
    <n v="47"/>
    <m/>
    <m/>
    <m/>
    <m/>
    <m/>
    <m/>
    <m/>
    <m/>
    <m/>
    <m/>
    <m/>
    <m/>
    <m/>
    <m/>
    <m/>
    <m/>
    <m/>
    <m/>
    <m/>
    <m/>
    <s v="EX00684755"/>
    <n v="47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48"/>
    <m/>
    <s v="NAVAA"/>
    <s v="EX00684030"/>
    <n v="45"/>
    <m/>
    <m/>
    <m/>
    <m/>
    <m/>
    <m/>
    <m/>
    <m/>
    <m/>
    <m/>
    <m/>
    <s v="0000155444"/>
    <n v="11"/>
    <d v="2017-09-05T00:00:00"/>
    <s v="NAVAA"/>
    <s v="00001"/>
    <s v="14000"/>
    <s v="00178934000"/>
    <s v="per diem"/>
    <m/>
    <s v="0000155444"/>
    <n v="11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s v="390001"/>
    <x v="8"/>
    <x v="1"/>
    <m/>
    <s v="Purpose: Project 73000 is used"/>
    <n v="988.27"/>
    <m/>
    <s v="Sept_Pay"/>
    <s v="0000708922"/>
    <n v="33"/>
    <m/>
    <m/>
    <m/>
    <m/>
    <m/>
    <m/>
    <m/>
    <m/>
    <m/>
    <m/>
    <m/>
    <m/>
    <m/>
    <m/>
    <m/>
    <m/>
    <m/>
    <m/>
    <m/>
    <m/>
    <s v="0000708922"/>
    <n v="33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11T00:00:00"/>
    <m/>
    <m/>
    <x v="0"/>
    <s v="390001"/>
    <x v="27"/>
    <x v="3"/>
    <m/>
    <s v="Accounts Payable"/>
    <n v="27.65"/>
    <m/>
    <s v="Expense Distribution"/>
    <s v="AP00713375"/>
    <n v="68"/>
    <s v="00008743"/>
    <n v="1"/>
    <d v="2017-09-22T00:00:00"/>
    <s v="MANSFIELD OIL Co of Gainesville Inc"/>
    <m/>
    <s v="14000"/>
    <m/>
    <m/>
    <m/>
    <m/>
    <m/>
    <m/>
    <m/>
    <m/>
    <m/>
    <m/>
    <m/>
    <m/>
    <m/>
    <m/>
    <s v="00008743"/>
    <n v="1"/>
    <d v="2017-09-22T00:00:00"/>
    <s v="MANSFIELD OIL Co of Gainesville Inc"/>
    <s v="00008743"/>
    <s v="10330"/>
    <m/>
    <m/>
    <s v="AP"/>
  </r>
  <r>
    <s v="Stop Violence Against Women (VSTOP)"/>
    <s v="2015WFAX0018"/>
    <n v="2018"/>
    <n v="4"/>
    <d v="2017-10-17T00:00:00"/>
    <m/>
    <m/>
    <x v="0"/>
    <m/>
    <x v="3"/>
    <x v="0"/>
    <m/>
    <s v="AR Direct Cash Journal"/>
    <n v="7842.92"/>
    <m/>
    <s v="17-10-13AR_DIRJRNL1783"/>
    <s v="AR00717548"/>
    <n v="6"/>
    <m/>
    <m/>
    <m/>
    <m/>
    <m/>
    <m/>
    <m/>
    <m/>
    <m/>
    <m/>
    <m/>
    <m/>
    <m/>
    <m/>
    <m/>
    <m/>
    <m/>
    <m/>
    <m/>
    <m/>
    <s v="AR00717548"/>
    <n v="6"/>
    <d v="2017-10-17T00:00:00"/>
    <s v="AR Direct Cash Journal"/>
    <s v="41400323"/>
    <s v="99999"/>
    <m/>
    <m/>
    <s v="AR"/>
  </r>
  <r>
    <s v="Stop Violence Against Women (VSTOP)"/>
    <s v="2015WFAX0018"/>
    <n v="2018"/>
    <n v="4"/>
    <d v="2017-10-17T00:00:00"/>
    <m/>
    <m/>
    <x v="0"/>
    <m/>
    <x v="3"/>
    <x v="3"/>
    <m/>
    <s v="AP Payments"/>
    <n v="-27.65"/>
    <m/>
    <s v="Cash With The Treasurer Of VA"/>
    <s v="AP00716806"/>
    <n v="1"/>
    <m/>
    <m/>
    <m/>
    <m/>
    <m/>
    <m/>
    <m/>
    <m/>
    <m/>
    <m/>
    <m/>
    <m/>
    <m/>
    <m/>
    <m/>
    <m/>
    <m/>
    <m/>
    <m/>
    <m/>
    <s v="AP00716806"/>
    <n v="1"/>
    <d v="2017-10-17T00:00:00"/>
    <s v="AP Payments"/>
    <s v="00008743"/>
    <s v="99999"/>
    <m/>
    <m/>
    <s v="AP"/>
  </r>
  <r>
    <s v="Stop Violence Against Women (VSTOP)"/>
    <s v="2015WFAX0018"/>
    <n v="2017"/>
    <n v="11"/>
    <d v="2017-05-01T00:00:00"/>
    <m/>
    <m/>
    <x v="0"/>
    <s v="390001"/>
    <x v="9"/>
    <x v="1"/>
    <m/>
    <s v="Apr_Pay"/>
    <n v="3828.45"/>
    <m/>
    <s v="Employer Health Ins Premium"/>
    <s v="0000575163"/>
    <n v="53"/>
    <m/>
    <m/>
    <m/>
    <m/>
    <m/>
    <m/>
    <m/>
    <m/>
    <m/>
    <m/>
    <m/>
    <m/>
    <m/>
    <m/>
    <m/>
    <m/>
    <m/>
    <m/>
    <m/>
    <m/>
    <s v="0000575163"/>
    <n v="53"/>
    <d v="2017-05-01T00:00:00"/>
    <s v="Apr_Pay"/>
    <s v="PAY"/>
    <s v="10230"/>
    <m/>
    <m/>
    <s v="SPJ"/>
  </r>
  <r>
    <s v="Stop Violence Against Women (VSTOP)"/>
    <s v="2015WFAX0018"/>
    <n v="2017"/>
    <n v="11"/>
    <d v="2017-05-01T00:00:00"/>
    <m/>
    <m/>
    <x v="0"/>
    <s v="390001"/>
    <x v="14"/>
    <x v="1"/>
    <m/>
    <s v="Apr_Pay"/>
    <n v="90"/>
    <m/>
    <s v="Deferred Comp Match Payments"/>
    <s v="0000575163"/>
    <n v="102"/>
    <m/>
    <m/>
    <m/>
    <m/>
    <m/>
    <m/>
    <m/>
    <m/>
    <m/>
    <m/>
    <m/>
    <m/>
    <m/>
    <m/>
    <m/>
    <m/>
    <m/>
    <m/>
    <m/>
    <m/>
    <s v="0000575163"/>
    <n v="102"/>
    <d v="2017-05-01T00:00:00"/>
    <s v="Apr_Pay"/>
    <s v="PAY"/>
    <s v="10230"/>
    <m/>
    <m/>
    <s v="SPJ"/>
  </r>
  <r>
    <s v="Stop Violence Against Women (VSTOP)"/>
    <s v="2015WFAX0018"/>
    <n v="2017"/>
    <n v="11"/>
    <d v="2017-05-01T00:00:00"/>
    <m/>
    <m/>
    <x v="0"/>
    <s v="390001"/>
    <x v="20"/>
    <x v="1"/>
    <m/>
    <s v="Apr_Pay"/>
    <n v="38.11"/>
    <m/>
    <s v="DefContMatch-VRS HybridRetPlan"/>
    <s v="0000575163"/>
    <n v="120"/>
    <m/>
    <m/>
    <m/>
    <m/>
    <m/>
    <m/>
    <m/>
    <m/>
    <m/>
    <m/>
    <m/>
    <m/>
    <m/>
    <m/>
    <m/>
    <m/>
    <m/>
    <m/>
    <m/>
    <m/>
    <s v="0000575163"/>
    <n v="120"/>
    <d v="2017-05-01T00:00:00"/>
    <s v="Apr_Pay"/>
    <s v="PAY"/>
    <s v="10230"/>
    <m/>
    <m/>
    <s v="SPJ"/>
  </r>
  <r>
    <s v="Stop Violence Against Women (VSTOP)"/>
    <s v="2015WFAX0018"/>
    <n v="2017"/>
    <n v="11"/>
    <d v="2017-05-12T00:00:00"/>
    <m/>
    <m/>
    <x v="0"/>
    <m/>
    <x v="1"/>
    <x v="2"/>
    <m/>
    <s v="Accounts Payable"/>
    <n v="-26.56"/>
    <m/>
    <s v="Accounts Payable"/>
    <s v="AP00579357"/>
    <n v="10"/>
    <m/>
    <m/>
    <m/>
    <m/>
    <m/>
    <m/>
    <m/>
    <m/>
    <m/>
    <m/>
    <m/>
    <m/>
    <m/>
    <m/>
    <m/>
    <m/>
    <m/>
    <m/>
    <m/>
    <m/>
    <s v="AP00579357"/>
    <n v="10"/>
    <d v="2017-05-12T00:00:00"/>
    <s v="Accounts Payable"/>
    <s v="00006868"/>
    <s v="99999"/>
    <m/>
    <m/>
    <s v="AP"/>
  </r>
  <r>
    <s v="Stop Violence Against Women (VSTOP)"/>
    <s v="2015WFAX0018"/>
    <n v="2017"/>
    <n v="11"/>
    <d v="2017-05-17T00:00:00"/>
    <m/>
    <m/>
    <x v="0"/>
    <m/>
    <x v="1"/>
    <x v="1"/>
    <m/>
    <s v="Accounts Payable"/>
    <n v="-74.900000000000006"/>
    <m/>
    <s v="Accounts Payable"/>
    <s v="AP00582779"/>
    <n v="50"/>
    <m/>
    <m/>
    <m/>
    <m/>
    <m/>
    <m/>
    <m/>
    <m/>
    <m/>
    <m/>
    <m/>
    <m/>
    <m/>
    <m/>
    <m/>
    <m/>
    <m/>
    <m/>
    <m/>
    <m/>
    <s v="AP00582779"/>
    <n v="50"/>
    <d v="2017-05-17T00:00:00"/>
    <s v="Accounts Payable"/>
    <s v="00006921"/>
    <s v="99999"/>
    <m/>
    <m/>
    <s v="AP"/>
  </r>
  <r>
    <s v="Stop Violence Against Women (VSTOP)"/>
    <s v="2015WFAX0018"/>
    <n v="2017"/>
    <n v="11"/>
    <d v="2017-05-17T00:00:00"/>
    <m/>
    <m/>
    <x v="0"/>
    <s v="390001"/>
    <x v="21"/>
    <x v="1"/>
    <m/>
    <s v="Accounts Payable"/>
    <n v="115.5"/>
    <m/>
    <s v="LAP TNG."/>
    <s v="AP00582779"/>
    <n v="81"/>
    <s v="00006921"/>
    <n v="1"/>
    <d v="2017-05-17T00:00:00"/>
    <s v="MARY BETH PULSIFER"/>
    <s v="LAP TNG."/>
    <s v="14000"/>
    <m/>
    <m/>
    <m/>
    <m/>
    <m/>
    <m/>
    <m/>
    <m/>
    <m/>
    <m/>
    <m/>
    <m/>
    <m/>
    <m/>
    <s v="00006921"/>
    <n v="1"/>
    <d v="2017-05-17T00:00:00"/>
    <s v="MARY BETH PULSIFER"/>
    <s v="00006921"/>
    <s v="10330"/>
    <m/>
    <m/>
    <s v="AP"/>
  </r>
  <r>
    <s v="Stop Violence Against Women (VSTOP)"/>
    <s v="2015WFAX0018"/>
    <n v="2017"/>
    <n v="11"/>
    <d v="2017-05-18T00:00:00"/>
    <m/>
    <m/>
    <x v="0"/>
    <m/>
    <x v="1"/>
    <x v="1"/>
    <m/>
    <s v="AP Payments"/>
    <n v="74.900000000000006"/>
    <m/>
    <s v="Accounts Payable"/>
    <s v="AP00583353"/>
    <n v="125"/>
    <m/>
    <m/>
    <m/>
    <m/>
    <m/>
    <m/>
    <m/>
    <m/>
    <m/>
    <m/>
    <m/>
    <m/>
    <m/>
    <m/>
    <m/>
    <m/>
    <m/>
    <m/>
    <m/>
    <m/>
    <s v="AP00583353"/>
    <n v="125"/>
    <d v="2017-05-18T00:00:00"/>
    <s v="AP Payments"/>
    <s v="00006921"/>
    <s v="99999"/>
    <m/>
    <m/>
    <s v="AP"/>
  </r>
  <r>
    <s v="Stop Violence Against Women (VSTOP)"/>
    <s v="2015WFAX0018"/>
    <n v="2017"/>
    <n v="11"/>
    <d v="2017-05-30T00:00:00"/>
    <m/>
    <m/>
    <x v="1"/>
    <m/>
    <x v="3"/>
    <x v="1"/>
    <m/>
    <s v="Proration17May"/>
    <n v="-903.9"/>
    <m/>
    <s v="Cash With The Treasurer Of VA"/>
    <s v="0000592617"/>
    <n v="236"/>
    <m/>
    <m/>
    <m/>
    <m/>
    <m/>
    <m/>
    <m/>
    <m/>
    <m/>
    <m/>
    <m/>
    <m/>
    <m/>
    <m/>
    <m/>
    <m/>
    <m/>
    <m/>
    <m/>
    <m/>
    <s v="0000592617"/>
    <n v="236"/>
    <d v="2017-05-30T00:00:00"/>
    <s v="Proration17May"/>
    <m/>
    <s v="99999"/>
    <m/>
    <m/>
    <s v="SPJ"/>
  </r>
  <r>
    <s v="Stop Violence Against Women (VSTOP)"/>
    <s v="2015WFAX0018"/>
    <n v="2017"/>
    <n v="11"/>
    <d v="2017-05-31T00:00:00"/>
    <m/>
    <m/>
    <x v="0"/>
    <s v="390001"/>
    <x v="6"/>
    <x v="1"/>
    <m/>
    <s v="MAY_PAY"/>
    <n v="195.47"/>
    <m/>
    <s v="Group Life Insurance"/>
    <s v="0000601273"/>
    <n v="36"/>
    <m/>
    <m/>
    <m/>
    <m/>
    <m/>
    <m/>
    <m/>
    <m/>
    <m/>
    <m/>
    <m/>
    <m/>
    <m/>
    <m/>
    <m/>
    <m/>
    <m/>
    <m/>
    <m/>
    <m/>
    <s v="0000601273"/>
    <n v="36"/>
    <d v="2017-05-31T00:00:00"/>
    <s v="MAY_PAY"/>
    <m/>
    <s v="10230"/>
    <m/>
    <m/>
    <s v="SPJ"/>
  </r>
  <r>
    <s v="Stop Violence Against Women (VSTOP)"/>
    <s v="2015WFAX0018"/>
    <n v="2017"/>
    <n v="12"/>
    <d v="2017-06-06T00:00:00"/>
    <m/>
    <m/>
    <x v="0"/>
    <s v="390001"/>
    <x v="27"/>
    <x v="1"/>
    <m/>
    <s v="Accounts Payable"/>
    <n v="4.01"/>
    <m/>
    <s v="Expense Distribution"/>
    <s v="AP00601814"/>
    <n v="19"/>
    <s v="00007342"/>
    <n v="1"/>
    <d v="2017-06-06T00:00:00"/>
    <s v="MANSFIELD OIL Co of Gainesville Inc"/>
    <m/>
    <s v="14000"/>
    <m/>
    <m/>
    <m/>
    <m/>
    <m/>
    <m/>
    <m/>
    <m/>
    <m/>
    <m/>
    <m/>
    <m/>
    <m/>
    <m/>
    <s v="00007342"/>
    <n v="1"/>
    <d v="2017-06-06T00:00:00"/>
    <s v="MANSFIELD OIL Co of Gainesville Inc"/>
    <s v="00007342"/>
    <s v="10330"/>
    <m/>
    <m/>
    <s v="AP"/>
  </r>
  <r>
    <s v="Stop Violence Against Women (VSTOP)"/>
    <s v="2015WFAX0018"/>
    <n v="2017"/>
    <n v="12"/>
    <d v="2017-06-26T00:00:00"/>
    <m/>
    <m/>
    <x v="1"/>
    <s v="390001"/>
    <x v="24"/>
    <x v="1"/>
    <m/>
    <s v="Proration17May"/>
    <n v="-110.94"/>
    <m/>
    <s v="Office Supplies"/>
    <s v="0000621133"/>
    <n v="150"/>
    <m/>
    <m/>
    <m/>
    <m/>
    <m/>
    <m/>
    <m/>
    <m/>
    <m/>
    <m/>
    <m/>
    <m/>
    <m/>
    <m/>
    <m/>
    <m/>
    <m/>
    <m/>
    <m/>
    <m/>
    <s v="0000621133"/>
    <n v="150"/>
    <d v="2017-06-26T00:00:00"/>
    <s v="Proration17May"/>
    <s v="PRO17MAY30"/>
    <s v="10230"/>
    <m/>
    <m/>
    <s v="ONL"/>
  </r>
  <r>
    <s v="Stop Violence Against Women (VSTOP)"/>
    <s v="2015WFAX0018"/>
    <n v="2018"/>
    <n v="2"/>
    <d v="2017-08-03T00:00:00"/>
    <m/>
    <m/>
    <x v="0"/>
    <m/>
    <x v="1"/>
    <x v="2"/>
    <m/>
    <s v="AP Payments"/>
    <n v="8.07"/>
    <m/>
    <s v="Accounts Payable"/>
    <s v="AP00652748"/>
    <n v="25"/>
    <m/>
    <m/>
    <m/>
    <m/>
    <m/>
    <m/>
    <m/>
    <m/>
    <m/>
    <m/>
    <m/>
    <m/>
    <m/>
    <m/>
    <m/>
    <m/>
    <m/>
    <m/>
    <m/>
    <m/>
    <s v="AP00652748"/>
    <n v="25"/>
    <d v="2017-08-03T00:00:00"/>
    <s v="AP Payments"/>
    <s v="00008002"/>
    <s v="99999"/>
    <m/>
    <m/>
    <s v="AP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9.75"/>
    <m/>
    <s v="VOCA Peer to Peer Tng."/>
    <s v="EX00653348"/>
    <n v="89"/>
    <m/>
    <m/>
    <m/>
    <m/>
    <m/>
    <m/>
    <m/>
    <m/>
    <m/>
    <m/>
    <m/>
    <s v="0000150492"/>
    <n v="10"/>
    <d v="2017-07-26T00:00:00"/>
    <s v="VOCA Peer to Peer Tng."/>
    <s v="00001"/>
    <s v="14000"/>
    <s v="00178934000"/>
    <s v="per diem"/>
    <m/>
    <s v="0000150492"/>
    <n v="10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16T00:00:00"/>
    <m/>
    <m/>
    <x v="0"/>
    <s v="390001"/>
    <x v="33"/>
    <x v="1"/>
    <m/>
    <s v="Bank of America July 2017 Cred"/>
    <n v="36.229999999999997"/>
    <m/>
    <s v="Travel, Public Carriers"/>
    <s v="0000664610"/>
    <n v="36"/>
    <m/>
    <m/>
    <m/>
    <m/>
    <m/>
    <m/>
    <m/>
    <m/>
    <m/>
    <m/>
    <m/>
    <m/>
    <m/>
    <m/>
    <m/>
    <m/>
    <m/>
    <m/>
    <m/>
    <m/>
    <s v="0000664610"/>
    <n v="36"/>
    <d v="2017-08-16T00:00:00"/>
    <s v="Bank of America July 2017 Cred"/>
    <m/>
    <s v="10230"/>
    <m/>
    <m/>
    <s v="ONL"/>
  </r>
  <r>
    <s v="Stop Violence Against Women (VSTOP)"/>
    <s v="2015WFAX0018"/>
    <n v="2018"/>
    <n v="3"/>
    <d v="2017-09-06T00:00:00"/>
    <m/>
    <m/>
    <x v="0"/>
    <s v="390001"/>
    <x v="4"/>
    <x v="1"/>
    <m/>
    <s v="Aug_Pay"/>
    <n v="1718.06"/>
    <m/>
    <s v="Employer Retire Contrb-Def Ben"/>
    <s v="0000682362"/>
    <n v="14"/>
    <m/>
    <m/>
    <m/>
    <m/>
    <m/>
    <m/>
    <m/>
    <m/>
    <m/>
    <m/>
    <m/>
    <m/>
    <m/>
    <m/>
    <m/>
    <m/>
    <m/>
    <m/>
    <m/>
    <m/>
    <s v="0000682362"/>
    <n v="14"/>
    <d v="2017-09-06T00:00:00"/>
    <s v="Aug_Pay"/>
    <s v="AUG_PAY"/>
    <s v="10230"/>
    <m/>
    <m/>
    <s v="SPJ"/>
  </r>
  <r>
    <s v="Stop Violence Against Women (VSTOP)"/>
    <s v="2015WFAX0018"/>
    <n v="2018"/>
    <n v="3"/>
    <d v="2017-09-06T00:00:00"/>
    <m/>
    <m/>
    <x v="0"/>
    <s v="390001"/>
    <x v="7"/>
    <x v="1"/>
    <m/>
    <s v="Aug_Pay"/>
    <n v="152.05000000000001"/>
    <m/>
    <s v="Retiree Health Ins Cr Premium"/>
    <s v="0000682362"/>
    <n v="94"/>
    <m/>
    <m/>
    <m/>
    <m/>
    <m/>
    <m/>
    <m/>
    <m/>
    <m/>
    <m/>
    <m/>
    <m/>
    <m/>
    <m/>
    <m/>
    <m/>
    <m/>
    <m/>
    <m/>
    <m/>
    <s v="0000682362"/>
    <n v="94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48"/>
    <m/>
    <s v="NAVAA"/>
    <s v="EX00684755"/>
    <n v="46"/>
    <m/>
    <m/>
    <m/>
    <m/>
    <m/>
    <m/>
    <m/>
    <m/>
    <m/>
    <m/>
    <m/>
    <m/>
    <m/>
    <m/>
    <m/>
    <m/>
    <m/>
    <m/>
    <m/>
    <m/>
    <s v="EX00684755"/>
    <n v="46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5"/>
    <m/>
    <s v="NAVAA"/>
    <s v="EX00684755"/>
    <n v="44"/>
    <m/>
    <m/>
    <m/>
    <m/>
    <m/>
    <m/>
    <m/>
    <m/>
    <m/>
    <m/>
    <m/>
    <m/>
    <m/>
    <m/>
    <m/>
    <m/>
    <m/>
    <m/>
    <m/>
    <m/>
    <s v="EX00684755"/>
    <n v="44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3.75"/>
    <m/>
    <s v="NAVAA"/>
    <s v="EX00684755"/>
    <n v="28"/>
    <m/>
    <m/>
    <m/>
    <m/>
    <m/>
    <m/>
    <m/>
    <m/>
    <m/>
    <m/>
    <m/>
    <m/>
    <m/>
    <m/>
    <m/>
    <m/>
    <m/>
    <m/>
    <m/>
    <m/>
    <s v="EX00684755"/>
    <n v="28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48"/>
    <m/>
    <s v="NAVAA"/>
    <s v="EX00684030"/>
    <n v="46"/>
    <m/>
    <m/>
    <m/>
    <m/>
    <m/>
    <m/>
    <m/>
    <m/>
    <m/>
    <m/>
    <m/>
    <m/>
    <m/>
    <m/>
    <m/>
    <m/>
    <m/>
    <m/>
    <m/>
    <m/>
    <s v="EX00684030"/>
    <n v="46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5"/>
    <m/>
    <s v="NAVAA"/>
    <s v="EX00684030"/>
    <n v="44"/>
    <m/>
    <m/>
    <m/>
    <m/>
    <m/>
    <m/>
    <m/>
    <m/>
    <m/>
    <m/>
    <m/>
    <m/>
    <m/>
    <m/>
    <m/>
    <m/>
    <m/>
    <m/>
    <m/>
    <m/>
    <s v="EX00684030"/>
    <n v="44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3.75"/>
    <m/>
    <s v="NAVAA"/>
    <s v="EX00684030"/>
    <n v="28"/>
    <m/>
    <m/>
    <m/>
    <m/>
    <m/>
    <m/>
    <m/>
    <m/>
    <m/>
    <m/>
    <m/>
    <m/>
    <m/>
    <m/>
    <m/>
    <m/>
    <m/>
    <m/>
    <m/>
    <m/>
    <s v="EX00684030"/>
    <n v="28"/>
    <d v="2017-09-07T00:00:00"/>
    <s v="Expense Accrual Journal"/>
    <s v="0000155444"/>
    <s v="99999"/>
    <m/>
    <m/>
    <s v="EX"/>
  </r>
  <r>
    <s v="Stop Violence Against Women (VSTOP)"/>
    <s v="2015WFAX0018"/>
    <n v="2018"/>
    <n v="12"/>
    <d v="2018-06-30T00:00:00"/>
    <m/>
    <m/>
    <x v="0"/>
    <s v="390001"/>
    <x v="9"/>
    <x v="1"/>
    <m/>
    <s v="Purpose: Project 73000 is used"/>
    <n v="93.45"/>
    <m/>
    <s v="TF June Salary"/>
    <s v="0000948020"/>
    <n v="317"/>
    <m/>
    <m/>
    <m/>
    <m/>
    <m/>
    <m/>
    <m/>
    <m/>
    <m/>
    <m/>
    <m/>
    <m/>
    <m/>
    <m/>
    <m/>
    <m/>
    <m/>
    <m/>
    <m/>
    <m/>
    <s v="0000948020"/>
    <n v="317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7"/>
    <x v="1"/>
    <m/>
    <s v="Purpose: Project 73000 is used"/>
    <n v="14.44"/>
    <m/>
    <s v="DB June Salary"/>
    <s v="0000948020"/>
    <n v="87"/>
    <m/>
    <m/>
    <m/>
    <m/>
    <m/>
    <m/>
    <m/>
    <m/>
    <m/>
    <m/>
    <m/>
    <m/>
    <m/>
    <m/>
    <m/>
    <m/>
    <m/>
    <m/>
    <m/>
    <m/>
    <s v="0000948020"/>
    <n v="87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0"/>
    <x v="1"/>
    <m/>
    <s v="Purpose: Project 73000 is used"/>
    <n v="8.08"/>
    <m/>
    <s v="DB June Salary"/>
    <s v="0000948020"/>
    <n v="88"/>
    <m/>
    <m/>
    <m/>
    <m/>
    <m/>
    <m/>
    <m/>
    <m/>
    <m/>
    <m/>
    <m/>
    <m/>
    <m/>
    <m/>
    <m/>
    <m/>
    <m/>
    <m/>
    <m/>
    <m/>
    <s v="0000948020"/>
    <n v="88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2"/>
    <x v="1"/>
    <m/>
    <s v="Purpose: Project 73000 is used"/>
    <n v="458.79"/>
    <m/>
    <s v="TF June Salary"/>
    <s v="0000948020"/>
    <n v="321"/>
    <m/>
    <m/>
    <m/>
    <m/>
    <m/>
    <m/>
    <m/>
    <m/>
    <m/>
    <m/>
    <m/>
    <m/>
    <m/>
    <m/>
    <m/>
    <m/>
    <m/>
    <m/>
    <m/>
    <m/>
    <s v="0000948020"/>
    <n v="321"/>
    <d v="2018-06-30T00:00:00"/>
    <s v="Purpose: Project 73000 is used"/>
    <m/>
    <s v="10230"/>
    <m/>
    <m/>
    <s v="SPJ"/>
  </r>
  <r>
    <s v="Stop Violence Against Women (VSTOP)"/>
    <s v="2015WFAX0018"/>
    <n v="2019"/>
    <n v="1"/>
    <d v="2018-07-17T00:00:00"/>
    <m/>
    <m/>
    <x v="0"/>
    <m/>
    <x v="1"/>
    <x v="1"/>
    <m/>
    <s v="Accounts Payable"/>
    <n v="-36.369999999999997"/>
    <m/>
    <s v="Accounts Payable"/>
    <s v="AP00956065"/>
    <n v="9"/>
    <m/>
    <m/>
    <m/>
    <m/>
    <m/>
    <m/>
    <m/>
    <m/>
    <m/>
    <m/>
    <m/>
    <m/>
    <m/>
    <m/>
    <m/>
    <m/>
    <m/>
    <m/>
    <m/>
    <m/>
    <s v="AP00956065"/>
    <n v="9"/>
    <d v="2018-07-17T00:00:00"/>
    <s v="Accounts Payable"/>
    <s v="00012802"/>
    <s v="99999"/>
    <m/>
    <m/>
    <s v="AP"/>
  </r>
  <r>
    <s v="Stop Violence Against Women (VSTOP)"/>
    <s v="2015WFAX0018"/>
    <n v="2019"/>
    <n v="6"/>
    <d v="2018-12-18T00:00:00"/>
    <m/>
    <m/>
    <x v="0"/>
    <s v="390002"/>
    <x v="0"/>
    <x v="0"/>
    <m/>
    <s v="Accounts Payable"/>
    <n v="10181"/>
    <m/>
    <s v="Grant #19-N4871VA15 - VAWA"/>
    <s v="AP01086339"/>
    <n v="167"/>
    <s v="00015148"/>
    <n v="1"/>
    <d v="2018-12-18T00:00:00"/>
    <s v="Family Resource Center Inc"/>
    <s v="Grant #19-N4871VA15 - VAWA"/>
    <s v="14000"/>
    <m/>
    <m/>
    <m/>
    <m/>
    <m/>
    <m/>
    <m/>
    <m/>
    <m/>
    <m/>
    <m/>
    <m/>
    <m/>
    <m/>
    <s v="00015148"/>
    <n v="1"/>
    <d v="2018-12-18T00:00:00"/>
    <s v="Family Resource Center Inc"/>
    <s v="00015148"/>
    <s v="90000"/>
    <s v="488"/>
    <m/>
    <s v="AP"/>
  </r>
  <r>
    <s v="Stop Violence Against Women (VSTOP)"/>
    <s v="2015WFAX0018"/>
    <n v="2019"/>
    <n v="6"/>
    <d v="2018-12-18T00:00:00"/>
    <m/>
    <m/>
    <x v="0"/>
    <s v="390002"/>
    <x v="0"/>
    <x v="0"/>
    <m/>
    <s v="Accounts Payable"/>
    <n v="29158.29"/>
    <m/>
    <s v="Grant #18-B4064VA15 - VAWA"/>
    <s v="AP01086339"/>
    <n v="156"/>
    <s v="00015141"/>
    <n v="1"/>
    <d v="2018-12-18T00:00:00"/>
    <s v="County of Dinwiddie"/>
    <s v="Grant #18-B4064VA15 - VAWA"/>
    <s v="14000"/>
    <m/>
    <m/>
    <m/>
    <m/>
    <m/>
    <m/>
    <m/>
    <m/>
    <m/>
    <m/>
    <m/>
    <m/>
    <m/>
    <m/>
    <s v="00015141"/>
    <n v="1"/>
    <d v="2018-12-18T00:00:00"/>
    <s v="County of Dinwiddie"/>
    <s v="00015141"/>
    <s v="90000"/>
    <s v="053"/>
    <m/>
    <s v="AP"/>
  </r>
  <r>
    <s v="Stop Violence Against Women (VSTOP)"/>
    <s v="2015WFAX0018"/>
    <n v="2019"/>
    <n v="7"/>
    <d v="2019-01-10T00:00:00"/>
    <m/>
    <m/>
    <x v="0"/>
    <s v="390001"/>
    <x v="8"/>
    <x v="1"/>
    <m/>
    <s v="CIPPS Journal Upload - DOA"/>
    <n v="10.039999999999999"/>
    <m/>
    <s v="00001285 2019-01-16"/>
    <s v="CIP1103506"/>
    <n v="434"/>
    <m/>
    <m/>
    <m/>
    <m/>
    <m/>
    <m/>
    <m/>
    <m/>
    <m/>
    <m/>
    <m/>
    <m/>
    <m/>
    <m/>
    <m/>
    <m/>
    <m/>
    <m/>
    <m/>
    <m/>
    <s v="CIP1103506"/>
    <n v="434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s v="390001"/>
    <x v="8"/>
    <x v="1"/>
    <m/>
    <s v="To correct overspent 15 VSTOP"/>
    <n v="-10.039999999999999"/>
    <m/>
    <s v="To correct 15 VStop Admin Chgs"/>
    <s v="0001107183"/>
    <n v="12"/>
    <m/>
    <m/>
    <m/>
    <m/>
    <m/>
    <m/>
    <m/>
    <m/>
    <m/>
    <m/>
    <m/>
    <m/>
    <m/>
    <m/>
    <m/>
    <m/>
    <m/>
    <m/>
    <m/>
    <m/>
    <s v="0001107183"/>
    <n v="12"/>
    <d v="2019-01-16T00:00:00"/>
    <s v="To correct overspent 15 VSTOP"/>
    <m/>
    <s v="10330"/>
    <m/>
    <m/>
    <s v="ONL"/>
  </r>
  <r>
    <s v="Stop Violence Against Women (VSTOP)"/>
    <s v="2015WFAX0018"/>
    <n v="2019"/>
    <n v="7"/>
    <d v="2019-01-16T00:00:00"/>
    <m/>
    <m/>
    <x v="0"/>
    <s v="390001"/>
    <x v="14"/>
    <x v="1"/>
    <m/>
    <s v="To correct overspent 15 VSTOP"/>
    <n v="-118.6"/>
    <m/>
    <s v="To correct 15 VStop Admin Chgs"/>
    <s v="0001107183"/>
    <n v="8"/>
    <m/>
    <m/>
    <m/>
    <m/>
    <m/>
    <m/>
    <m/>
    <m/>
    <m/>
    <m/>
    <m/>
    <m/>
    <m/>
    <m/>
    <m/>
    <m/>
    <m/>
    <m/>
    <m/>
    <m/>
    <s v="0001107183"/>
    <n v="8"/>
    <d v="2019-01-16T00:00:00"/>
    <s v="To correct overspent 15 VSTOP"/>
    <m/>
    <s v="10230"/>
    <m/>
    <m/>
    <s v="ONL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26"/>
    <m/>
    <s v="VOCA Peer to Peer Tng."/>
    <s v="EX00653348"/>
    <n v="85"/>
    <m/>
    <m/>
    <m/>
    <m/>
    <m/>
    <m/>
    <m/>
    <m/>
    <m/>
    <m/>
    <m/>
    <s v="0000150492"/>
    <n v="8"/>
    <d v="2017-07-26T00:00:00"/>
    <s v="VOCA Peer to Peer Tng."/>
    <s v="00001"/>
    <s v="14000"/>
    <s v="00178934000"/>
    <s v="per diem"/>
    <m/>
    <s v="0000150492"/>
    <n v="8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40.5"/>
    <m/>
    <s v="VOCA Peer to Peer Tng."/>
    <s v="EX00653348"/>
    <n v="79"/>
    <m/>
    <m/>
    <m/>
    <m/>
    <m/>
    <m/>
    <m/>
    <m/>
    <m/>
    <m/>
    <m/>
    <s v="0000150492"/>
    <n v="5"/>
    <d v="2017-07-26T00:00:00"/>
    <s v="VOCA Peer to Peer Tng."/>
    <s v="00001"/>
    <s v="14000"/>
    <s v="00178934000"/>
    <s v="per diem"/>
    <m/>
    <s v="0000150492"/>
    <n v="5"/>
    <d v="2017-07-26T00:00:00"/>
    <s v="VOCA Peer to Peer Tng."/>
    <s v="0000150492"/>
    <s v="10330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64"/>
    <m/>
    <s v="NAVAA"/>
    <s v="EX00684755"/>
    <n v="38"/>
    <m/>
    <m/>
    <m/>
    <m/>
    <m/>
    <m/>
    <m/>
    <m/>
    <m/>
    <m/>
    <m/>
    <m/>
    <m/>
    <m/>
    <m/>
    <m/>
    <m/>
    <m/>
    <m/>
    <m/>
    <s v="EX00684755"/>
    <n v="38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64"/>
    <m/>
    <s v="NAVAA"/>
    <s v="EX00684030"/>
    <n v="38"/>
    <m/>
    <m/>
    <m/>
    <m/>
    <m/>
    <m/>
    <m/>
    <m/>
    <m/>
    <m/>
    <m/>
    <m/>
    <m/>
    <m/>
    <m/>
    <m/>
    <m/>
    <m/>
    <m/>
    <m/>
    <s v="EX00684030"/>
    <n v="38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3.75"/>
    <m/>
    <s v="NAVAA"/>
    <s v="EX00684755"/>
    <n v="27"/>
    <m/>
    <m/>
    <m/>
    <m/>
    <m/>
    <m/>
    <m/>
    <m/>
    <m/>
    <m/>
    <m/>
    <m/>
    <m/>
    <m/>
    <m/>
    <m/>
    <m/>
    <m/>
    <m/>
    <m/>
    <s v="EX00684755"/>
    <n v="27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5"/>
    <m/>
    <s v="NAVAA"/>
    <s v="EX00684755"/>
    <n v="43"/>
    <m/>
    <m/>
    <m/>
    <m/>
    <m/>
    <m/>
    <m/>
    <m/>
    <m/>
    <m/>
    <m/>
    <m/>
    <m/>
    <m/>
    <m/>
    <m/>
    <m/>
    <m/>
    <m/>
    <m/>
    <s v="EX00684755"/>
    <n v="43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65"/>
    <m/>
    <s v="NAVAA"/>
    <s v="EX00684755"/>
    <n v="31"/>
    <m/>
    <m/>
    <m/>
    <m/>
    <m/>
    <m/>
    <m/>
    <m/>
    <m/>
    <m/>
    <m/>
    <m/>
    <m/>
    <m/>
    <m/>
    <m/>
    <m/>
    <m/>
    <m/>
    <m/>
    <s v="EX00684755"/>
    <n v="31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5"/>
    <x v="1"/>
    <m/>
    <s v="Expense Accrual Journal"/>
    <n v="74.819999999999993"/>
    <m/>
    <s v="NAVAA"/>
    <s v="EX00684030"/>
    <n v="35"/>
    <m/>
    <m/>
    <m/>
    <m/>
    <m/>
    <m/>
    <m/>
    <m/>
    <m/>
    <m/>
    <m/>
    <s v="0000155444"/>
    <n v="6"/>
    <d v="2017-09-05T00:00:00"/>
    <s v="NAVAA"/>
    <s v="00001"/>
    <s v="14000"/>
    <s v="00178934000"/>
    <s v="taxes"/>
    <m/>
    <s v="0000155444"/>
    <n v="6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3.75"/>
    <m/>
    <s v="NAVAA"/>
    <s v="EX00684030"/>
    <n v="27"/>
    <m/>
    <m/>
    <m/>
    <m/>
    <m/>
    <m/>
    <m/>
    <m/>
    <m/>
    <m/>
    <m/>
    <s v="0000155444"/>
    <n v="2"/>
    <d v="2017-09-05T00:00:00"/>
    <s v="NAVAA"/>
    <s v="00001"/>
    <s v="14000"/>
    <s v="00178934000"/>
    <s v="incidentals"/>
    <m/>
    <s v="0000155444"/>
    <n v="2"/>
    <d v="2017-09-05T00:00:00"/>
    <s v="NAVAA"/>
    <s v="0000155444"/>
    <s v="10330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7.05"/>
    <m/>
    <s v="Attend  and present @AVA meeti"/>
    <s v="EX00728147"/>
    <n v="54"/>
    <m/>
    <m/>
    <m/>
    <m/>
    <m/>
    <m/>
    <m/>
    <m/>
    <m/>
    <m/>
    <m/>
    <m/>
    <m/>
    <m/>
    <m/>
    <m/>
    <m/>
    <m/>
    <m/>
    <m/>
    <s v="EX00728147"/>
    <n v="54"/>
    <d v="2017-10-30T00:00:00"/>
    <s v="Expense Accrual Journal"/>
    <s v="0000160763"/>
    <s v="99999"/>
    <m/>
    <m/>
    <s v="EX"/>
  </r>
  <r>
    <s v="Stop Violence Against Women (VSTOP)"/>
    <s v="2015WFAX0018"/>
    <n v="2019"/>
    <n v="10"/>
    <d v="2019-04-30T00:00:00"/>
    <m/>
    <m/>
    <x v="0"/>
    <m/>
    <x v="13"/>
    <x v="0"/>
    <m/>
    <s v="Accounts Payable"/>
    <n v="2734.34"/>
    <m/>
    <s v="19-N4895VA15 V-STOP"/>
    <s v="AP01196233"/>
    <n v="203"/>
    <s v="00016671"/>
    <n v="1"/>
    <d v="2019-04-25T00:00:00"/>
    <s v="Virginia Commonwealth University"/>
    <s v="19-N4895VA15 V-STOP"/>
    <s v="14000"/>
    <m/>
    <m/>
    <m/>
    <m/>
    <m/>
    <m/>
    <m/>
    <m/>
    <m/>
    <m/>
    <m/>
    <m/>
    <m/>
    <m/>
    <s v="00016671"/>
    <n v="1"/>
    <d v="2019-04-25T00:00:00"/>
    <s v="Virginia Commonwealth University"/>
    <s v="00016671"/>
    <s v="90000"/>
    <s v="760"/>
    <m/>
    <s v="AP"/>
  </r>
  <r>
    <s v="Stop Violence Against Women (VSTOP)"/>
    <s v="2015WFAX0018"/>
    <n v="2019"/>
    <n v="10"/>
    <d v="2019-04-30T00:00:00"/>
    <m/>
    <m/>
    <x v="0"/>
    <m/>
    <x v="13"/>
    <x v="0"/>
    <m/>
    <s v="Accounts Payable"/>
    <n v="5504.09"/>
    <m/>
    <s v="19-M5304VA15 V-STOP"/>
    <s v="AP01196233"/>
    <n v="202"/>
    <s v="00016670"/>
    <n v="1"/>
    <d v="2019-04-25T00:00:00"/>
    <s v="Virginia Commonwealth University"/>
    <s v="19-M5304VA15 V-STOP"/>
    <s v="14000"/>
    <m/>
    <m/>
    <m/>
    <m/>
    <m/>
    <m/>
    <m/>
    <m/>
    <m/>
    <m/>
    <m/>
    <m/>
    <m/>
    <m/>
    <s v="00016670"/>
    <n v="1"/>
    <d v="2019-04-25T00:00:00"/>
    <s v="Virginia Commonwealth University"/>
    <s v="00016670"/>
    <s v="90000"/>
    <s v="760"/>
    <m/>
    <s v="AP"/>
  </r>
  <r>
    <s v="Stop Violence Against Women (VSTOP)"/>
    <s v="2015WFAX0018"/>
    <n v="2019"/>
    <n v="11"/>
    <d v="2019-05-30T00:00:00"/>
    <m/>
    <m/>
    <x v="1"/>
    <m/>
    <x v="3"/>
    <x v="3"/>
    <m/>
    <s v="To move funds to GF to meet ma"/>
    <n v="-5764.29"/>
    <m/>
    <s v="Cash With The Treasurer Of VA"/>
    <s v="0001224011"/>
    <n v="10"/>
    <m/>
    <m/>
    <m/>
    <m/>
    <m/>
    <m/>
    <m/>
    <m/>
    <m/>
    <m/>
    <m/>
    <m/>
    <m/>
    <m/>
    <m/>
    <m/>
    <m/>
    <m/>
    <m/>
    <m/>
    <s v="0001224011"/>
    <n v="10"/>
    <d v="2019-05-30T00:00:00"/>
    <s v="To move funds to GF to meet ma"/>
    <m/>
    <s v="99999"/>
    <m/>
    <m/>
    <s v="ONL"/>
  </r>
  <r>
    <s v="Stop Violence Against Women (VSTOP)"/>
    <s v="2015WFAX0018"/>
    <n v="2019"/>
    <n v="12"/>
    <d v="2019-06-24T00:00:00"/>
    <m/>
    <m/>
    <x v="0"/>
    <m/>
    <x v="13"/>
    <x v="0"/>
    <m/>
    <s v="Accounts Payable"/>
    <n v="11614.96"/>
    <m/>
    <s v="Grant #19-M5304VA15 - VAWA"/>
    <s v="AP01249910"/>
    <n v="172"/>
    <s v="00017666"/>
    <n v="1"/>
    <d v="2019-06-19T00:00:00"/>
    <s v="Virginia Commonwealth University"/>
    <s v="Grant #19-M5304VA15 - VAWA"/>
    <s v="14000"/>
    <m/>
    <m/>
    <m/>
    <m/>
    <m/>
    <m/>
    <m/>
    <m/>
    <m/>
    <m/>
    <m/>
    <m/>
    <m/>
    <m/>
    <s v="00017666"/>
    <n v="1"/>
    <d v="2019-06-19T00:00:00"/>
    <s v="Virginia Commonwealth University"/>
    <s v="00017666"/>
    <s v="90000"/>
    <m/>
    <m/>
    <s v="AP"/>
  </r>
  <r>
    <s v="Stop Violence Against Women (VSTOP)"/>
    <s v="2015WFAX0018"/>
    <n v="2019"/>
    <n v="998"/>
    <d v="2019-06-30T00:00:00"/>
    <m/>
    <m/>
    <x v="1"/>
    <m/>
    <x v="3"/>
    <x v="2"/>
    <m/>
    <s v="FY 2019 General Fund Reversion"/>
    <n v="1937.06"/>
    <m/>
    <s v="Cash With The Treasurer Of VA"/>
    <s v="0001272339"/>
    <n v="263"/>
    <m/>
    <m/>
    <m/>
    <m/>
    <m/>
    <m/>
    <m/>
    <m/>
    <m/>
    <m/>
    <m/>
    <m/>
    <m/>
    <m/>
    <m/>
    <m/>
    <m/>
    <m/>
    <m/>
    <m/>
    <s v="0001272339"/>
    <n v="263"/>
    <d v="2019-06-30T00:00:00"/>
    <s v="FY 2019 General Fund Reversion"/>
    <s v="GFREV"/>
    <s v="99999"/>
    <m/>
    <m/>
    <s v="SPJ"/>
  </r>
  <r>
    <s v="Stop Violence Against Women (VSTOP)"/>
    <s v="2015WFAX0018"/>
    <n v="2018"/>
    <n v="3"/>
    <d v="2017-09-29T00:00:00"/>
    <m/>
    <m/>
    <x v="0"/>
    <s v="390001"/>
    <x v="12"/>
    <x v="1"/>
    <m/>
    <s v="Purpose: Project 73000 is used"/>
    <n v="14538.58"/>
    <m/>
    <s v="Sept_Pay"/>
    <s v="0000708922"/>
    <n v="171"/>
    <m/>
    <m/>
    <m/>
    <m/>
    <m/>
    <m/>
    <m/>
    <m/>
    <m/>
    <m/>
    <m/>
    <m/>
    <m/>
    <m/>
    <m/>
    <m/>
    <m/>
    <m/>
    <m/>
    <m/>
    <s v="0000708922"/>
    <n v="171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17T00:00:00"/>
    <m/>
    <m/>
    <x v="0"/>
    <m/>
    <x v="5"/>
    <x v="0"/>
    <m/>
    <s v="AR Direct Cash Journal"/>
    <n v="-7842.92"/>
    <m/>
    <s v="17-10-13AR_DIRJRNL1783"/>
    <s v="AR00717548"/>
    <n v="12"/>
    <m/>
    <m/>
    <m/>
    <m/>
    <m/>
    <m/>
    <s v="1783"/>
    <n v="6"/>
    <d v="2017-10-13T00:00:00"/>
    <s v="41400323"/>
    <s v="EFT"/>
    <m/>
    <m/>
    <m/>
    <m/>
    <m/>
    <m/>
    <m/>
    <m/>
    <m/>
    <s v="1783"/>
    <n v="6"/>
    <d v="2017-10-13T00:00:00"/>
    <s v="41400323"/>
    <s v="41400323"/>
    <s v="10220"/>
    <m/>
    <m/>
    <s v="AR"/>
  </r>
  <r>
    <s v="Stop Violence Against Women (VSTOP)"/>
    <s v="2015WFAX0018"/>
    <n v="2018"/>
    <n v="4"/>
    <d v="2017-10-19T00:00:00"/>
    <m/>
    <m/>
    <x v="0"/>
    <m/>
    <x v="3"/>
    <x v="0"/>
    <m/>
    <s v="AP Payments"/>
    <n v="-7842.92"/>
    <m/>
    <s v="Cash With The Treasurer Of VA"/>
    <s v="AP00719090"/>
    <n v="51"/>
    <m/>
    <m/>
    <m/>
    <m/>
    <m/>
    <m/>
    <m/>
    <m/>
    <m/>
    <m/>
    <m/>
    <m/>
    <m/>
    <m/>
    <m/>
    <m/>
    <m/>
    <m/>
    <m/>
    <m/>
    <s v="AP00719090"/>
    <n v="51"/>
    <d v="2017-10-19T00:00:00"/>
    <s v="AP Payments"/>
    <s v="00008966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40.5"/>
    <m/>
    <s v="Attend  and present @AVA meeti"/>
    <s v="EX00728147"/>
    <n v="28"/>
    <m/>
    <m/>
    <m/>
    <m/>
    <m/>
    <m/>
    <m/>
    <m/>
    <m/>
    <m/>
    <m/>
    <m/>
    <m/>
    <m/>
    <m/>
    <m/>
    <m/>
    <m/>
    <m/>
    <m/>
    <s v="EX00728147"/>
    <n v="28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7.05"/>
    <m/>
    <s v="Attend  and present @AVA meeti"/>
    <s v="EX00728147"/>
    <n v="48"/>
    <m/>
    <m/>
    <m/>
    <m/>
    <m/>
    <m/>
    <m/>
    <m/>
    <m/>
    <m/>
    <m/>
    <m/>
    <m/>
    <m/>
    <m/>
    <m/>
    <m/>
    <m/>
    <m/>
    <m/>
    <s v="EX00728147"/>
    <n v="48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5"/>
    <m/>
    <s v="Attend  and present @AVA meeti"/>
    <s v="EX00728147"/>
    <n v="26"/>
    <m/>
    <m/>
    <m/>
    <m/>
    <m/>
    <m/>
    <m/>
    <m/>
    <m/>
    <m/>
    <m/>
    <m/>
    <m/>
    <m/>
    <m/>
    <m/>
    <m/>
    <m/>
    <m/>
    <m/>
    <s v="EX00728147"/>
    <n v="26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3.75"/>
    <m/>
    <s v="Attend  and present @AVA meeti"/>
    <s v="EX00728147"/>
    <n v="30"/>
    <m/>
    <m/>
    <m/>
    <m/>
    <m/>
    <m/>
    <m/>
    <m/>
    <m/>
    <m/>
    <m/>
    <m/>
    <m/>
    <m/>
    <m/>
    <m/>
    <m/>
    <m/>
    <m/>
    <m/>
    <s v="EX00728147"/>
    <n v="30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27.05"/>
    <m/>
    <s v="Attend  and present @AVA meeti"/>
    <s v="EX00728147"/>
    <n v="53"/>
    <m/>
    <m/>
    <m/>
    <m/>
    <m/>
    <m/>
    <m/>
    <m/>
    <m/>
    <m/>
    <m/>
    <s v="0000160763"/>
    <n v="18"/>
    <d v="2017-10-24T00:00:00"/>
    <s v="Attend  and present @AVA meeti"/>
    <s v="00007"/>
    <s v="14000"/>
    <s v="00412436400"/>
    <s v="uber"/>
    <m/>
    <s v="0000160763"/>
    <n v="18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26"/>
    <m/>
    <s v="Attend  and present @AVA meeti"/>
    <s v="EX00728147"/>
    <n v="65"/>
    <m/>
    <m/>
    <m/>
    <m/>
    <m/>
    <m/>
    <m/>
    <m/>
    <m/>
    <m/>
    <m/>
    <s v="0000160763"/>
    <n v="24"/>
    <d v="2017-10-24T00:00:00"/>
    <s v="Attend  and present @AVA meeti"/>
    <s v="00007"/>
    <s v="14000"/>
    <s v="00412436400"/>
    <s v="per diem"/>
    <m/>
    <s v="0000160763"/>
    <n v="24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40.5"/>
    <m/>
    <s v="Attend  and present @AVA meeti"/>
    <s v="EX00728147"/>
    <n v="57"/>
    <m/>
    <m/>
    <m/>
    <m/>
    <m/>
    <m/>
    <m/>
    <m/>
    <m/>
    <m/>
    <m/>
    <s v="0000160763"/>
    <n v="20"/>
    <d v="2017-10-24T00:00:00"/>
    <s v="Attend  and present @AVA meeti"/>
    <s v="00007"/>
    <s v="14000"/>
    <s v="00412436400"/>
    <s v="per diem"/>
    <m/>
    <s v="0000160763"/>
    <n v="20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61"/>
    <m/>
    <s v="Attend  and present @AVA meeti"/>
    <s v="EX00728147"/>
    <n v="32"/>
    <m/>
    <m/>
    <m/>
    <m/>
    <m/>
    <m/>
    <m/>
    <m/>
    <m/>
    <m/>
    <m/>
    <m/>
    <m/>
    <m/>
    <m/>
    <m/>
    <m/>
    <m/>
    <m/>
    <m/>
    <s v="EX00728147"/>
    <n v="32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161"/>
    <m/>
    <s v="Attend  and present @AVA meeti"/>
    <s v="EX00728147"/>
    <n v="51"/>
    <m/>
    <m/>
    <m/>
    <m/>
    <m/>
    <m/>
    <m/>
    <m/>
    <m/>
    <m/>
    <m/>
    <s v="0000160763"/>
    <n v="17"/>
    <d v="2017-10-24T00:00:00"/>
    <s v="Attend  and present @AVA meeti"/>
    <s v="00007"/>
    <s v="14000"/>
    <s v="00412436400"/>
    <s v="hotel"/>
    <m/>
    <s v="0000160763"/>
    <n v="17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s v="390001"/>
    <x v="10"/>
    <x v="1"/>
    <m/>
    <s v="Purpose: Project 73000 is used"/>
    <n v="91.03"/>
    <m/>
    <s v="October Payroll"/>
    <s v="0000732355"/>
    <n v="114"/>
    <m/>
    <m/>
    <m/>
    <m/>
    <m/>
    <m/>
    <m/>
    <m/>
    <m/>
    <m/>
    <m/>
    <m/>
    <m/>
    <m/>
    <m/>
    <m/>
    <m/>
    <m/>
    <m/>
    <m/>
    <s v="0000732355"/>
    <n v="114"/>
    <d v="2017-10-31T00:00:00"/>
    <s v="Purpose: Project 73000 is used"/>
    <m/>
    <s v="10230"/>
    <m/>
    <m/>
    <s v="SPJ"/>
  </r>
  <r>
    <s v="Stop Violence Against Women (VSTOP)"/>
    <s v="2015WFAX0018"/>
    <n v="2018"/>
    <n v="4"/>
    <d v="2017-10-31T00:00:00"/>
    <m/>
    <m/>
    <x v="0"/>
    <s v="390001"/>
    <x v="20"/>
    <x v="1"/>
    <m/>
    <s v="Purpose: Project 73000 is used"/>
    <n v="19.670000000000002"/>
    <m/>
    <s v="October Payroll"/>
    <s v="0000732355"/>
    <n v="152"/>
    <m/>
    <m/>
    <m/>
    <m/>
    <m/>
    <m/>
    <m/>
    <m/>
    <m/>
    <m/>
    <m/>
    <m/>
    <m/>
    <m/>
    <m/>
    <m/>
    <m/>
    <m/>
    <m/>
    <m/>
    <s v="0000732355"/>
    <n v="152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61"/>
    <m/>
    <s v="Attend  and present @AVA meeti"/>
    <s v="EX00728985"/>
    <n v="40"/>
    <m/>
    <m/>
    <m/>
    <m/>
    <m/>
    <m/>
    <m/>
    <m/>
    <m/>
    <m/>
    <m/>
    <m/>
    <m/>
    <m/>
    <m/>
    <m/>
    <m/>
    <m/>
    <m/>
    <m/>
    <s v="EX00728985"/>
    <n v="40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5"/>
    <m/>
    <s v="Attend  and present @AVA meeti"/>
    <s v="EX00728985"/>
    <n v="44"/>
    <m/>
    <m/>
    <m/>
    <m/>
    <m/>
    <m/>
    <m/>
    <m/>
    <m/>
    <m/>
    <m/>
    <m/>
    <m/>
    <m/>
    <m/>
    <m/>
    <m/>
    <m/>
    <m/>
    <m/>
    <s v="EX00728985"/>
    <n v="44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3.75"/>
    <m/>
    <s v="Attend  and present @AVA meeti"/>
    <s v="EX00728985"/>
    <n v="60"/>
    <m/>
    <m/>
    <m/>
    <m/>
    <m/>
    <m/>
    <m/>
    <m/>
    <m/>
    <m/>
    <m/>
    <m/>
    <m/>
    <m/>
    <m/>
    <m/>
    <m/>
    <m/>
    <m/>
    <m/>
    <s v="EX00728985"/>
    <n v="60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7.05"/>
    <m/>
    <s v="Attend  and present @AVA meeti"/>
    <s v="EX00728985"/>
    <n v="33"/>
    <m/>
    <m/>
    <m/>
    <m/>
    <m/>
    <m/>
    <m/>
    <m/>
    <m/>
    <m/>
    <m/>
    <m/>
    <m/>
    <m/>
    <m/>
    <m/>
    <m/>
    <m/>
    <m/>
    <m/>
    <s v="EX00728985"/>
    <n v="33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40.5"/>
    <m/>
    <s v="Attend  and present @AVA meeti"/>
    <s v="EX00728985"/>
    <n v="27"/>
    <m/>
    <m/>
    <m/>
    <m/>
    <m/>
    <m/>
    <m/>
    <m/>
    <m/>
    <m/>
    <m/>
    <m/>
    <m/>
    <m/>
    <m/>
    <m/>
    <m/>
    <m/>
    <m/>
    <m/>
    <s v="EX00728985"/>
    <n v="27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54"/>
    <m/>
    <s v="Attend  and present @AVA meeti"/>
    <s v="EX00728985"/>
    <n v="35"/>
    <m/>
    <m/>
    <m/>
    <m/>
    <m/>
    <m/>
    <m/>
    <m/>
    <m/>
    <m/>
    <m/>
    <m/>
    <m/>
    <m/>
    <m/>
    <m/>
    <m/>
    <m/>
    <m/>
    <m/>
    <s v="EX00728985"/>
    <n v="35"/>
    <d v="2017-11-01T00:00:00"/>
    <s v="Expense Payment Journal"/>
    <s v="0000160763"/>
    <s v="99999"/>
    <m/>
    <m/>
    <s v="EX"/>
  </r>
  <r>
    <s v="Stop Violence Against Women (VSTOP)"/>
    <s v="2015WFAX0018"/>
    <n v="2017"/>
    <n v="12"/>
    <d v="2017-06-26T00:00:00"/>
    <m/>
    <m/>
    <x v="0"/>
    <s v="390001"/>
    <x v="4"/>
    <x v="1"/>
    <m/>
    <s v="JANPAY"/>
    <n v="838"/>
    <m/>
    <s v="Employer Retire Contrb-Def Ben"/>
    <s v="0000621203"/>
    <n v="2"/>
    <m/>
    <m/>
    <m/>
    <m/>
    <m/>
    <m/>
    <m/>
    <m/>
    <m/>
    <m/>
    <m/>
    <m/>
    <m/>
    <m/>
    <m/>
    <m/>
    <m/>
    <m/>
    <m/>
    <m/>
    <s v="0000621203"/>
    <n v="2"/>
    <d v="2017-06-26T00:00:00"/>
    <s v="JANPAY"/>
    <s v="JUNPAY"/>
    <s v="10230"/>
    <m/>
    <m/>
    <s v="SPJ"/>
  </r>
  <r>
    <s v="Stop Violence Against Women (VSTOP)"/>
    <s v="2015WFAX0018"/>
    <n v="2017"/>
    <n v="12"/>
    <d v="2017-06-26T00:00:00"/>
    <m/>
    <m/>
    <x v="0"/>
    <s v="390001"/>
    <x v="14"/>
    <x v="1"/>
    <m/>
    <s v="JANPAY"/>
    <n v="39.5"/>
    <m/>
    <s v="Deferred Comp Match Payments"/>
    <s v="0000621203"/>
    <n v="128"/>
    <m/>
    <m/>
    <m/>
    <m/>
    <m/>
    <m/>
    <m/>
    <m/>
    <m/>
    <m/>
    <m/>
    <m/>
    <m/>
    <m/>
    <m/>
    <m/>
    <m/>
    <m/>
    <m/>
    <m/>
    <s v="0000621203"/>
    <n v="128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s v="390001"/>
    <x v="26"/>
    <x v="1"/>
    <m/>
    <s v="ProrationMay17pt2"/>
    <n v="148.72"/>
    <m/>
    <s v="Clerical Services"/>
    <s v="0000622598"/>
    <n v="88"/>
    <m/>
    <m/>
    <m/>
    <m/>
    <m/>
    <m/>
    <m/>
    <m/>
    <m/>
    <m/>
    <m/>
    <m/>
    <m/>
    <m/>
    <m/>
    <m/>
    <m/>
    <m/>
    <m/>
    <m/>
    <s v="0000622598"/>
    <n v="88"/>
    <d v="2017-06-27T00:00:00"/>
    <s v="ProrationMay17pt2"/>
    <s v="CORR"/>
    <s v="10230"/>
    <m/>
    <m/>
    <s v="SPJ"/>
  </r>
  <r>
    <s v="Stop Violence Against Women (VSTOP)"/>
    <s v="2015WFAX0018"/>
    <n v="2018"/>
    <n v="1"/>
    <d v="2017-07-03T00:00:00"/>
    <m/>
    <m/>
    <x v="0"/>
    <m/>
    <x v="3"/>
    <x v="1"/>
    <m/>
    <s v="AP Payments"/>
    <n v="-4.01"/>
    <m/>
    <s v="Cash With The Treasurer Of VA"/>
    <s v="AP00625389"/>
    <n v="1"/>
    <m/>
    <m/>
    <m/>
    <m/>
    <m/>
    <m/>
    <m/>
    <m/>
    <m/>
    <m/>
    <m/>
    <m/>
    <m/>
    <m/>
    <m/>
    <m/>
    <m/>
    <m/>
    <m/>
    <m/>
    <s v="AP00625389"/>
    <n v="1"/>
    <d v="2017-07-03T00:00:00"/>
    <s v="AP Payments"/>
    <s v="00007342"/>
    <s v="99999"/>
    <m/>
    <m/>
    <s v="AP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32.56"/>
    <m/>
    <s v="VW Roundtable Discussion"/>
    <s v="EX00638232"/>
    <n v="66"/>
    <m/>
    <m/>
    <m/>
    <m/>
    <m/>
    <m/>
    <m/>
    <m/>
    <m/>
    <m/>
    <m/>
    <m/>
    <m/>
    <m/>
    <m/>
    <m/>
    <m/>
    <m/>
    <m/>
    <m/>
    <s v="EX00638232"/>
    <n v="66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3.75"/>
    <m/>
    <s v="VW Roundtable Discussion"/>
    <s v="EX00638232"/>
    <n v="58"/>
    <m/>
    <m/>
    <m/>
    <m/>
    <m/>
    <m/>
    <m/>
    <m/>
    <m/>
    <m/>
    <m/>
    <m/>
    <m/>
    <m/>
    <m/>
    <m/>
    <m/>
    <m/>
    <m/>
    <m/>
    <s v="EX00638232"/>
    <n v="58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91"/>
    <m/>
    <s v="VW Roundtable Discussion"/>
    <s v="EX00638232"/>
    <n v="51"/>
    <m/>
    <m/>
    <m/>
    <m/>
    <m/>
    <m/>
    <m/>
    <m/>
    <m/>
    <m/>
    <m/>
    <m/>
    <m/>
    <m/>
    <m/>
    <m/>
    <m/>
    <m/>
    <m/>
    <m/>
    <s v="EX00638232"/>
    <n v="51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9T00:00:00"/>
    <m/>
    <m/>
    <x v="0"/>
    <m/>
    <x v="3"/>
    <x v="0"/>
    <m/>
    <s v="AR Direct Cash Journal"/>
    <n v="9763.07"/>
    <m/>
    <s v="17-07-19AR_DIRJRNL1528"/>
    <s v="AR00640747"/>
    <n v="21"/>
    <m/>
    <m/>
    <m/>
    <m/>
    <m/>
    <m/>
    <m/>
    <m/>
    <m/>
    <m/>
    <m/>
    <m/>
    <m/>
    <m/>
    <m/>
    <m/>
    <m/>
    <m/>
    <m/>
    <m/>
    <s v="AR00640747"/>
    <n v="21"/>
    <d v="2017-07-19T00:00:00"/>
    <s v="AR Direct Cash Journal"/>
    <s v="41400314"/>
    <s v="99999"/>
    <m/>
    <m/>
    <s v="AR"/>
  </r>
  <r>
    <s v="Stop Violence Against Women (VSTOP)"/>
    <s v="2015WFAX0018"/>
    <n v="2018"/>
    <n v="1"/>
    <d v="2017-07-20T00:00:00"/>
    <m/>
    <m/>
    <x v="0"/>
    <m/>
    <x v="3"/>
    <x v="0"/>
    <m/>
    <s v="AP Payments"/>
    <n v="-945.89"/>
    <m/>
    <s v="Cash With The Treasurer Of VA"/>
    <s v="AP00642261"/>
    <n v="64"/>
    <m/>
    <m/>
    <m/>
    <m/>
    <m/>
    <m/>
    <m/>
    <m/>
    <m/>
    <m/>
    <m/>
    <m/>
    <m/>
    <m/>
    <m/>
    <m/>
    <m/>
    <m/>
    <m/>
    <m/>
    <s v="AP00642261"/>
    <n v="64"/>
    <d v="2017-07-20T00:00:00"/>
    <s v="AP Payments"/>
    <s v="00007666"/>
    <s v="99999"/>
    <m/>
    <m/>
    <s v="AP"/>
  </r>
  <r>
    <s v="Stop Violence Against Women (VSTOP)"/>
    <s v="2015WFAX0018"/>
    <n v="2018"/>
    <n v="1"/>
    <d v="2017-07-26T00:00:00"/>
    <m/>
    <m/>
    <x v="0"/>
    <s v="390001"/>
    <x v="8"/>
    <x v="1"/>
    <m/>
    <s v="JulyPay"/>
    <n v="999.71"/>
    <m/>
    <s v="Salary Social Securty&amp;Medicare"/>
    <s v="0000647589"/>
    <n v="33"/>
    <m/>
    <m/>
    <m/>
    <m/>
    <m/>
    <m/>
    <m/>
    <m/>
    <m/>
    <m/>
    <m/>
    <m/>
    <m/>
    <m/>
    <m/>
    <m/>
    <m/>
    <m/>
    <m/>
    <m/>
    <s v="0000647589"/>
    <n v="33"/>
    <d v="2017-07-26T00:00:00"/>
    <s v="JulyPay"/>
    <s v="JULYPAY"/>
    <s v="10230"/>
    <m/>
    <m/>
    <s v="SPJ"/>
  </r>
  <r>
    <s v="Stop Violence Against Women (VSTOP)"/>
    <s v="2015WFAX0018"/>
    <n v="2018"/>
    <n v="1"/>
    <d v="2017-07-26T00:00:00"/>
    <m/>
    <m/>
    <x v="0"/>
    <s v="390001"/>
    <x v="12"/>
    <x v="1"/>
    <m/>
    <s v="JulyPay"/>
    <n v="14211.74"/>
    <m/>
    <s v="Salaries, Classified"/>
    <s v="0000647589"/>
    <n v="151"/>
    <m/>
    <m/>
    <m/>
    <m/>
    <m/>
    <m/>
    <m/>
    <m/>
    <m/>
    <m/>
    <m/>
    <m/>
    <m/>
    <m/>
    <m/>
    <m/>
    <m/>
    <m/>
    <m/>
    <m/>
    <s v="0000647589"/>
    <n v="151"/>
    <d v="2017-07-26T00:00:00"/>
    <s v="JulyPay"/>
    <s v="JULYPAY"/>
    <s v="10230"/>
    <m/>
    <m/>
    <s v="SPJ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64"/>
    <m/>
    <s v="NAVAA"/>
    <s v="EX00684755"/>
    <n v="41"/>
    <m/>
    <m/>
    <m/>
    <m/>
    <m/>
    <m/>
    <m/>
    <m/>
    <m/>
    <m/>
    <m/>
    <m/>
    <m/>
    <m/>
    <m/>
    <m/>
    <m/>
    <m/>
    <m/>
    <m/>
    <s v="EX00684755"/>
    <n v="41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33"/>
    <x v="1"/>
    <m/>
    <s v="Expense Accrual Journal"/>
    <n v="65"/>
    <m/>
    <s v="NAVAA"/>
    <s v="EX00684030"/>
    <n v="31"/>
    <m/>
    <m/>
    <m/>
    <m/>
    <m/>
    <m/>
    <m/>
    <m/>
    <m/>
    <m/>
    <m/>
    <s v="0000155444"/>
    <n v="4"/>
    <d v="2017-09-05T00:00:00"/>
    <s v="NAVAA"/>
    <s v="00001"/>
    <s v="14000"/>
    <s v="00178934000"/>
    <s v="Train"/>
    <m/>
    <s v="0000155444"/>
    <n v="4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5"/>
    <x v="1"/>
    <m/>
    <s v="Expense Accrual Journal"/>
    <n v="516"/>
    <m/>
    <s v="NAVAA"/>
    <s v="EX00684030"/>
    <n v="33"/>
    <m/>
    <m/>
    <m/>
    <m/>
    <m/>
    <m/>
    <m/>
    <m/>
    <m/>
    <m/>
    <m/>
    <s v="0000155444"/>
    <n v="5"/>
    <d v="2017-09-05T00:00:00"/>
    <s v="NAVAA"/>
    <s v="00001"/>
    <s v="14000"/>
    <s v="00178934000"/>
    <s v="hotel"/>
    <m/>
    <s v="0000155444"/>
    <n v="5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64"/>
    <m/>
    <s v="NAVAA"/>
    <s v="EX00684030"/>
    <n v="41"/>
    <m/>
    <m/>
    <m/>
    <m/>
    <m/>
    <m/>
    <m/>
    <m/>
    <m/>
    <m/>
    <m/>
    <s v="0000155444"/>
    <n v="9"/>
    <d v="2017-09-05T00:00:00"/>
    <s v="NAVAA"/>
    <s v="00001"/>
    <s v="14000"/>
    <s v="00178934000"/>
    <s v="per diem"/>
    <m/>
    <s v="0000155444"/>
    <n v="9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s v="390001"/>
    <x v="4"/>
    <x v="1"/>
    <m/>
    <s v="Purpose: Project 73000 is used"/>
    <n v="1927.03"/>
    <m/>
    <s v="Sept_Pay"/>
    <s v="0000708922"/>
    <n v="14"/>
    <m/>
    <m/>
    <m/>
    <m/>
    <m/>
    <m/>
    <m/>
    <m/>
    <m/>
    <m/>
    <m/>
    <m/>
    <m/>
    <m/>
    <m/>
    <m/>
    <m/>
    <m/>
    <m/>
    <m/>
    <s v="0000708922"/>
    <n v="14"/>
    <d v="2017-09-29T00:00:00"/>
    <s v="Purpose: Project 73000 is used"/>
    <m/>
    <s v="10230"/>
    <m/>
    <m/>
    <s v="SPJ"/>
  </r>
  <r>
    <s v="Stop Violence Against Women (VSTOP)"/>
    <s v="2015WFAX0018"/>
    <n v="2018"/>
    <n v="3"/>
    <d v="2017-09-29T00:00:00"/>
    <m/>
    <m/>
    <x v="0"/>
    <s v="390001"/>
    <x v="10"/>
    <x v="1"/>
    <m/>
    <s v="Purpose: Project 73000 is used"/>
    <n v="95.96"/>
    <m/>
    <s v="Sept_Pay"/>
    <s v="0000708922"/>
    <n v="114"/>
    <m/>
    <m/>
    <m/>
    <m/>
    <m/>
    <m/>
    <m/>
    <m/>
    <m/>
    <m/>
    <m/>
    <m/>
    <m/>
    <m/>
    <m/>
    <m/>
    <m/>
    <m/>
    <m/>
    <m/>
    <s v="0000708922"/>
    <n v="114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18T00:00:00"/>
    <m/>
    <m/>
    <x v="0"/>
    <m/>
    <x v="1"/>
    <x v="0"/>
    <m/>
    <s v="Accounts Payable"/>
    <n v="-7842.92"/>
    <m/>
    <s v="Accounts Payable"/>
    <s v="AP00718667"/>
    <n v="41"/>
    <m/>
    <m/>
    <m/>
    <m/>
    <m/>
    <m/>
    <m/>
    <m/>
    <m/>
    <m/>
    <m/>
    <m/>
    <m/>
    <m/>
    <m/>
    <m/>
    <m/>
    <m/>
    <m/>
    <m/>
    <s v="AP00718667"/>
    <n v="41"/>
    <d v="2017-10-18T00:00:00"/>
    <s v="Accounts Payable"/>
    <s v="00008966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61"/>
    <m/>
    <s v="Attend  and present @AVA meeti"/>
    <s v="EX00728147"/>
    <n v="46"/>
    <m/>
    <m/>
    <m/>
    <m/>
    <m/>
    <m/>
    <m/>
    <m/>
    <m/>
    <m/>
    <m/>
    <m/>
    <m/>
    <m/>
    <m/>
    <m/>
    <m/>
    <m/>
    <m/>
    <m/>
    <s v="EX00728147"/>
    <n v="46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3.75"/>
    <m/>
    <s v="Attend  and present @AVA meeti"/>
    <s v="EX00728147"/>
    <n v="60"/>
    <m/>
    <m/>
    <m/>
    <m/>
    <m/>
    <m/>
    <m/>
    <m/>
    <m/>
    <m/>
    <m/>
    <m/>
    <m/>
    <m/>
    <m/>
    <m/>
    <m/>
    <m/>
    <m/>
    <m/>
    <s v="EX00728147"/>
    <n v="60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3.75"/>
    <m/>
    <s v="Attend  and present @AVA meeti"/>
    <s v="EX00728147"/>
    <n v="59"/>
    <m/>
    <m/>
    <m/>
    <m/>
    <m/>
    <m/>
    <m/>
    <m/>
    <m/>
    <m/>
    <m/>
    <s v="0000160763"/>
    <n v="21"/>
    <d v="2017-10-24T00:00:00"/>
    <s v="Attend  and present @AVA meeti"/>
    <s v="00007"/>
    <s v="14000"/>
    <s v="00412436400"/>
    <s v="incidentls"/>
    <m/>
    <s v="0000160763"/>
    <n v="21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6"/>
    <m/>
    <s v="Attend  and present @AVA meeti"/>
    <s v="EX00728147"/>
    <n v="62"/>
    <m/>
    <m/>
    <m/>
    <m/>
    <m/>
    <m/>
    <m/>
    <m/>
    <m/>
    <m/>
    <m/>
    <m/>
    <m/>
    <m/>
    <m/>
    <m/>
    <m/>
    <m/>
    <m/>
    <m/>
    <s v="EX00728147"/>
    <n v="62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5"/>
    <m/>
    <s v="Attend  and present @AVA meeti"/>
    <s v="EX00728147"/>
    <n v="50"/>
    <m/>
    <m/>
    <m/>
    <m/>
    <m/>
    <m/>
    <m/>
    <m/>
    <m/>
    <m/>
    <m/>
    <m/>
    <m/>
    <m/>
    <m/>
    <m/>
    <m/>
    <m/>
    <m/>
    <m/>
    <s v="EX00728147"/>
    <n v="50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1T00:00:00"/>
    <m/>
    <m/>
    <x v="0"/>
    <s v="390001"/>
    <x v="6"/>
    <x v="1"/>
    <m/>
    <s v="Purpose: Project 73000 is used"/>
    <n v="180.67"/>
    <m/>
    <s v="October Payroll"/>
    <s v="0000732355"/>
    <n v="57"/>
    <m/>
    <m/>
    <m/>
    <m/>
    <m/>
    <m/>
    <m/>
    <m/>
    <m/>
    <m/>
    <m/>
    <m/>
    <m/>
    <m/>
    <m/>
    <m/>
    <m/>
    <m/>
    <m/>
    <m/>
    <s v="0000732355"/>
    <n v="57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61"/>
    <m/>
    <s v="Attend  and present @AVA meeti"/>
    <s v="EX00728985"/>
    <n v="46"/>
    <m/>
    <m/>
    <m/>
    <m/>
    <m/>
    <m/>
    <m/>
    <m/>
    <m/>
    <m/>
    <m/>
    <m/>
    <m/>
    <m/>
    <m/>
    <m/>
    <m/>
    <m/>
    <m/>
    <m/>
    <s v="EX00728985"/>
    <n v="4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54"/>
    <m/>
    <s v="Attend  and present @AVA meeti"/>
    <s v="EX00728985"/>
    <n v="36"/>
    <m/>
    <m/>
    <m/>
    <m/>
    <m/>
    <m/>
    <m/>
    <m/>
    <m/>
    <m/>
    <m/>
    <m/>
    <m/>
    <m/>
    <m/>
    <m/>
    <m/>
    <m/>
    <m/>
    <m/>
    <s v="EX00728985"/>
    <n v="3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7.05"/>
    <m/>
    <s v="Attend  and present @AVA meeti"/>
    <s v="EX00728985"/>
    <n v="34"/>
    <m/>
    <m/>
    <m/>
    <m/>
    <m/>
    <m/>
    <m/>
    <m/>
    <m/>
    <m/>
    <m/>
    <m/>
    <m/>
    <m/>
    <m/>
    <m/>
    <m/>
    <m/>
    <m/>
    <m/>
    <s v="EX00728985"/>
    <n v="34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5"/>
    <m/>
    <s v="Attend  and present @AVA meeti"/>
    <s v="EX00728985"/>
    <n v="49"/>
    <m/>
    <m/>
    <m/>
    <m/>
    <m/>
    <m/>
    <m/>
    <m/>
    <m/>
    <m/>
    <m/>
    <m/>
    <m/>
    <m/>
    <m/>
    <m/>
    <m/>
    <m/>
    <m/>
    <m/>
    <s v="EX00728985"/>
    <n v="49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7.05"/>
    <m/>
    <s v="Attend  and present @AVA meeti"/>
    <s v="EX00728985"/>
    <n v="47"/>
    <m/>
    <m/>
    <m/>
    <m/>
    <m/>
    <m/>
    <m/>
    <m/>
    <m/>
    <m/>
    <m/>
    <m/>
    <m/>
    <m/>
    <m/>
    <m/>
    <m/>
    <m/>
    <m/>
    <m/>
    <s v="EX00728985"/>
    <n v="47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7.05"/>
    <m/>
    <s v="Attend  and present @AVA meeti"/>
    <s v="EX00728985"/>
    <n v="53"/>
    <m/>
    <m/>
    <m/>
    <m/>
    <m/>
    <m/>
    <m/>
    <m/>
    <m/>
    <m/>
    <m/>
    <m/>
    <m/>
    <m/>
    <m/>
    <m/>
    <m/>
    <m/>
    <m/>
    <m/>
    <s v="EX00728985"/>
    <n v="53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1"/>
    <m/>
    <x v="22"/>
    <x v="1"/>
    <m/>
    <s v="Purpose: To Charge Indirect co"/>
    <n v="-2385.88"/>
    <m/>
    <s v="Rcvry Stwde Ind Cst Grant/Cont"/>
    <s v="0000736860"/>
    <n v="43"/>
    <m/>
    <m/>
    <m/>
    <m/>
    <m/>
    <m/>
    <m/>
    <m/>
    <m/>
    <m/>
    <m/>
    <m/>
    <m/>
    <m/>
    <m/>
    <m/>
    <m/>
    <m/>
    <m/>
    <m/>
    <s v="0000736860"/>
    <n v="43"/>
    <d v="2017-11-07T00:00:00"/>
    <s v="Purpose: To Charge Indirect co"/>
    <m/>
    <s v="10230"/>
    <m/>
    <m/>
    <s v="SPJ"/>
  </r>
  <r>
    <s v="Stop Violence Against Women (VSTOP)"/>
    <s v="2015WFAX0018"/>
    <n v="2019"/>
    <n v="11"/>
    <d v="2019-05-07T00:00:00"/>
    <m/>
    <m/>
    <x v="0"/>
    <m/>
    <x v="1"/>
    <x v="0"/>
    <m/>
    <s v="AP Payments"/>
    <n v="5504.09"/>
    <m/>
    <s v="Accounts Payable"/>
    <s v="AP01203586"/>
    <n v="442"/>
    <m/>
    <m/>
    <m/>
    <m/>
    <m/>
    <m/>
    <m/>
    <m/>
    <m/>
    <m/>
    <m/>
    <m/>
    <m/>
    <m/>
    <m/>
    <m/>
    <m/>
    <m/>
    <m/>
    <m/>
    <s v="AP01203586"/>
    <n v="442"/>
    <d v="2019-05-07T00:00:00"/>
    <s v="AP Payments"/>
    <s v="00016670"/>
    <s v="99999"/>
    <m/>
    <m/>
    <s v="AP"/>
  </r>
  <r>
    <s v="Stop Violence Against Women (VSTOP)"/>
    <s v="2015WFAX0018"/>
    <n v="2019"/>
    <n v="11"/>
    <d v="2019-05-08T00:00:00"/>
    <m/>
    <m/>
    <x v="0"/>
    <m/>
    <x v="13"/>
    <x v="0"/>
    <m/>
    <s v="Accounts Payable"/>
    <n v="677.11"/>
    <m/>
    <s v="Grant #19-N4895VA15 - VAWA"/>
    <s v="AP01205906"/>
    <n v="211"/>
    <s v="00016966"/>
    <n v="1"/>
    <d v="2019-05-02T00:00:00"/>
    <s v="Virginia Commonwealth University"/>
    <s v="Grant #19-N4895VA15 - VAWA"/>
    <s v="14000"/>
    <m/>
    <m/>
    <m/>
    <m/>
    <m/>
    <m/>
    <m/>
    <m/>
    <m/>
    <m/>
    <m/>
    <m/>
    <m/>
    <m/>
    <s v="00016966"/>
    <n v="1"/>
    <d v="2019-05-02T00:00:00"/>
    <s v="Virginia Commonwealth University"/>
    <s v="00016966"/>
    <s v="90000"/>
    <s v="760"/>
    <m/>
    <s v="AP"/>
  </r>
  <r>
    <s v="Stop Violence Against Women (VSTOP)"/>
    <s v="2015WFAX0018"/>
    <n v="2019"/>
    <n v="11"/>
    <d v="2019-05-30T00:00:00"/>
    <m/>
    <m/>
    <x v="1"/>
    <s v="390002"/>
    <x v="23"/>
    <x v="2"/>
    <m/>
    <s v="To move funds to GF to meet ma"/>
    <n v="1937.06"/>
    <m/>
    <s v="Move GF 15 V-Stop Match"/>
    <s v="0001224011"/>
    <n v="2"/>
    <m/>
    <m/>
    <m/>
    <m/>
    <m/>
    <m/>
    <m/>
    <m/>
    <m/>
    <m/>
    <m/>
    <m/>
    <m/>
    <m/>
    <m/>
    <m/>
    <m/>
    <m/>
    <m/>
    <m/>
    <s v="0001224011"/>
    <n v="2"/>
    <d v="2019-05-30T00:00:00"/>
    <s v="To move funds to GF to meet ma"/>
    <m/>
    <s v="10330"/>
    <m/>
    <m/>
    <s v="ONL"/>
  </r>
  <r>
    <s v="Stop Violence Against Women (VSTOP)"/>
    <s v="2015WFAX0018"/>
    <n v="2019"/>
    <n v="11"/>
    <d v="2019-05-30T00:00:00"/>
    <m/>
    <m/>
    <x v="0"/>
    <s v="390002"/>
    <x v="23"/>
    <x v="2"/>
    <m/>
    <s v="To move funds to GF to meet ma"/>
    <n v="-1937.06"/>
    <m/>
    <s v="Move GF 15 V-Stop Match"/>
    <s v="0001224011"/>
    <n v="1"/>
    <m/>
    <m/>
    <m/>
    <m/>
    <m/>
    <m/>
    <m/>
    <m/>
    <m/>
    <m/>
    <m/>
    <m/>
    <m/>
    <m/>
    <m/>
    <m/>
    <m/>
    <m/>
    <m/>
    <m/>
    <s v="0001224011"/>
    <n v="1"/>
    <d v="2019-05-30T00:00:00"/>
    <s v="To move funds to GF to meet ma"/>
    <m/>
    <s v="10330"/>
    <m/>
    <m/>
    <s v="ONL"/>
  </r>
  <r>
    <s v="Stop Violence Against Women (VSTOP)"/>
    <s v="2015WFAX0018"/>
    <n v="2019"/>
    <n v="12"/>
    <d v="2019-06-27T00:00:00"/>
    <m/>
    <m/>
    <x v="0"/>
    <m/>
    <x v="1"/>
    <x v="0"/>
    <m/>
    <s v="AP Payments"/>
    <n v="11614.96"/>
    <m/>
    <s v="Accounts Payable"/>
    <s v="AP01252979"/>
    <n v="107"/>
    <m/>
    <m/>
    <m/>
    <m/>
    <m/>
    <m/>
    <m/>
    <m/>
    <m/>
    <m/>
    <m/>
    <m/>
    <m/>
    <m/>
    <m/>
    <m/>
    <m/>
    <m/>
    <m/>
    <m/>
    <s v="AP01252979"/>
    <n v="107"/>
    <d v="2019-06-27T00:00:00"/>
    <s v="AP Payments"/>
    <s v="00017666"/>
    <s v="99999"/>
    <m/>
    <m/>
    <s v="AP"/>
  </r>
  <r>
    <s v="Stop Violence Against Women (VSTOP)"/>
    <s v="2015WFAX0018"/>
    <n v="2019"/>
    <n v="12"/>
    <d v="2019-06-30T00:00:00"/>
    <m/>
    <m/>
    <x v="0"/>
    <m/>
    <x v="40"/>
    <x v="1"/>
    <m/>
    <s v="To resolve 15 Vstop cash balan"/>
    <n v="1064.3499999999999"/>
    <m/>
    <s v="Violence Aganst Women Form Grt"/>
    <s v="0001269481"/>
    <n v="2"/>
    <m/>
    <m/>
    <m/>
    <m/>
    <m/>
    <m/>
    <m/>
    <m/>
    <m/>
    <m/>
    <m/>
    <m/>
    <m/>
    <m/>
    <m/>
    <m/>
    <m/>
    <m/>
    <m/>
    <m/>
    <s v="0001269481"/>
    <n v="2"/>
    <d v="2019-06-30T00:00:00"/>
    <s v="To resolve 15 Vstop cash balan"/>
    <m/>
    <s v="90000"/>
    <m/>
    <m/>
    <s v="ONL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6"/>
    <m/>
    <s v="Attend  and present @AVA meeti"/>
    <s v="EX00728985"/>
    <n v="66"/>
    <m/>
    <m/>
    <m/>
    <m/>
    <m/>
    <m/>
    <m/>
    <m/>
    <m/>
    <m/>
    <m/>
    <m/>
    <m/>
    <m/>
    <m/>
    <m/>
    <m/>
    <m/>
    <m/>
    <m/>
    <s v="EX00728985"/>
    <n v="6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5"/>
    <m/>
    <s v="Attend  and present @AVA meeti"/>
    <s v="EX00728985"/>
    <n v="38"/>
    <m/>
    <m/>
    <m/>
    <m/>
    <m/>
    <m/>
    <m/>
    <m/>
    <m/>
    <m/>
    <m/>
    <m/>
    <m/>
    <m/>
    <m/>
    <m/>
    <m/>
    <m/>
    <m/>
    <m/>
    <s v="EX00728985"/>
    <n v="38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8.72"/>
    <m/>
    <s v="Attend  and present @AVA meeti"/>
    <s v="EX00728985"/>
    <n v="55"/>
    <m/>
    <m/>
    <m/>
    <m/>
    <m/>
    <m/>
    <m/>
    <m/>
    <m/>
    <m/>
    <m/>
    <m/>
    <m/>
    <m/>
    <m/>
    <m/>
    <m/>
    <m/>
    <m/>
    <m/>
    <s v="EX00728985"/>
    <n v="55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61"/>
    <m/>
    <s v="Attend  and present @AVA meeti"/>
    <s v="EX00728985"/>
    <n v="45"/>
    <m/>
    <m/>
    <m/>
    <m/>
    <m/>
    <m/>
    <m/>
    <m/>
    <m/>
    <m/>
    <m/>
    <m/>
    <m/>
    <m/>
    <m/>
    <m/>
    <m/>
    <m/>
    <m/>
    <m/>
    <s v="EX00728985"/>
    <n v="45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17T00:00:00"/>
    <m/>
    <m/>
    <x v="0"/>
    <s v="390001"/>
    <x v="33"/>
    <x v="1"/>
    <m/>
    <s v="Bank of America Report October"/>
    <n v="36.229999999999997"/>
    <m/>
    <s v="Travel, Public Carriers"/>
    <s v="0000745790"/>
    <n v="48"/>
    <m/>
    <m/>
    <m/>
    <m/>
    <m/>
    <m/>
    <m/>
    <m/>
    <m/>
    <m/>
    <m/>
    <m/>
    <m/>
    <m/>
    <m/>
    <m/>
    <m/>
    <m/>
    <m/>
    <m/>
    <s v="0000745790"/>
    <n v="48"/>
    <d v="2017-11-17T00:00:00"/>
    <s v="Bank of America Report October"/>
    <m/>
    <s v="10230"/>
    <m/>
    <m/>
    <s v="ONL"/>
  </r>
  <r>
    <s v="Stop Violence Against Women (VSTOP)"/>
    <s v="2015WFAX0018"/>
    <n v="2018"/>
    <n v="5"/>
    <d v="2017-11-30T00:00:00"/>
    <m/>
    <m/>
    <x v="0"/>
    <s v="390001"/>
    <x v="14"/>
    <x v="1"/>
    <m/>
    <s v="Purpose: Project 73000 is used"/>
    <n v="92.4"/>
    <m/>
    <s v="November Pay"/>
    <s v="0000754205"/>
    <n v="133"/>
    <m/>
    <m/>
    <m/>
    <m/>
    <m/>
    <m/>
    <m/>
    <m/>
    <m/>
    <m/>
    <m/>
    <m/>
    <m/>
    <m/>
    <m/>
    <m/>
    <m/>
    <m/>
    <m/>
    <m/>
    <s v="0000754205"/>
    <n v="133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7T00:00:00"/>
    <m/>
    <m/>
    <x v="0"/>
    <m/>
    <x v="1"/>
    <x v="3"/>
    <m/>
    <s v="AP Payments"/>
    <n v="30000"/>
    <m/>
    <s v="Accounts Payable"/>
    <s v="AP00761260"/>
    <n v="46"/>
    <m/>
    <m/>
    <m/>
    <m/>
    <m/>
    <m/>
    <m/>
    <m/>
    <m/>
    <m/>
    <m/>
    <m/>
    <m/>
    <m/>
    <m/>
    <m/>
    <m/>
    <m/>
    <m/>
    <m/>
    <s v="AP00761260"/>
    <n v="46"/>
    <d v="2017-12-07T00:00:00"/>
    <s v="AP Payments"/>
    <s v="00009888"/>
    <s v="99999"/>
    <m/>
    <m/>
    <s v="AP"/>
  </r>
  <r>
    <s v="Stop Violence Against Women (VSTOP)"/>
    <s v="2015WFAX0018"/>
    <n v="2018"/>
    <n v="6"/>
    <d v="2017-12-31T00:00:00"/>
    <m/>
    <m/>
    <x v="0"/>
    <s v="390001"/>
    <x v="6"/>
    <x v="1"/>
    <m/>
    <s v="Purpose: Project 73000 is used"/>
    <n v="195.1"/>
    <m/>
    <s v="Dec Pay"/>
    <s v="0000779711"/>
    <n v="57"/>
    <m/>
    <m/>
    <m/>
    <m/>
    <m/>
    <m/>
    <m/>
    <m/>
    <m/>
    <m/>
    <m/>
    <m/>
    <m/>
    <m/>
    <m/>
    <m/>
    <m/>
    <m/>
    <m/>
    <m/>
    <s v="0000779711"/>
    <n v="57"/>
    <d v="2017-12-31T00:00:00"/>
    <s v="Purpose: Project 73000 is used"/>
    <m/>
    <s v="10230"/>
    <m/>
    <m/>
    <s v="SPJ"/>
  </r>
  <r>
    <s v="Stop Violence Against Women (VSTOP)"/>
    <s v="2015WFAX0018"/>
    <n v="2018"/>
    <n v="6"/>
    <d v="2017-12-31T00:00:00"/>
    <m/>
    <m/>
    <x v="0"/>
    <s v="390001"/>
    <x v="14"/>
    <x v="1"/>
    <m/>
    <s v="Purpose: Project 73000 is used"/>
    <n v="94"/>
    <m/>
    <s v="Dec Pay"/>
    <s v="0000779711"/>
    <n v="133"/>
    <m/>
    <m/>
    <m/>
    <m/>
    <m/>
    <m/>
    <m/>
    <m/>
    <m/>
    <m/>
    <m/>
    <m/>
    <m/>
    <m/>
    <m/>
    <m/>
    <m/>
    <m/>
    <m/>
    <m/>
    <s v="0000779711"/>
    <n v="133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04T00:00:00"/>
    <m/>
    <m/>
    <x v="0"/>
    <m/>
    <x v="1"/>
    <x v="1"/>
    <m/>
    <s v="Expense Accrual Journal"/>
    <n v="-20.85"/>
    <m/>
    <s v="Family Res. Monitoring Visits"/>
    <s v="EX00781333"/>
    <n v="14"/>
    <m/>
    <m/>
    <m/>
    <m/>
    <m/>
    <m/>
    <m/>
    <m/>
    <m/>
    <m/>
    <m/>
    <m/>
    <m/>
    <m/>
    <m/>
    <m/>
    <m/>
    <m/>
    <m/>
    <m/>
    <s v="EX00781333"/>
    <n v="14"/>
    <d v="2018-01-04T00:00:00"/>
    <s v="Expense Accrual Journal"/>
    <s v="0000171409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61"/>
    <m/>
    <s v="Attend  and present @AVA meeti"/>
    <s v="EX00728985"/>
    <n v="31"/>
    <m/>
    <m/>
    <m/>
    <m/>
    <m/>
    <m/>
    <m/>
    <m/>
    <m/>
    <m/>
    <m/>
    <m/>
    <m/>
    <m/>
    <m/>
    <m/>
    <m/>
    <m/>
    <m/>
    <m/>
    <s v="EX00728985"/>
    <n v="31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0"/>
    <m/>
    <x v="3"/>
    <x v="2"/>
    <m/>
    <s v="Purpose: to Correct incorrect"/>
    <n v="-104600"/>
    <m/>
    <s v="Cash With The Treasurer Of VA"/>
    <s v="0000736848"/>
    <n v="3"/>
    <m/>
    <m/>
    <m/>
    <m/>
    <m/>
    <m/>
    <m/>
    <m/>
    <m/>
    <m/>
    <m/>
    <m/>
    <m/>
    <m/>
    <m/>
    <m/>
    <m/>
    <m/>
    <m/>
    <m/>
    <s v="0000736848"/>
    <n v="3"/>
    <d v="2017-11-07T00:00:00"/>
    <s v="Purpose: to Correct incorrect"/>
    <m/>
    <s v="99999"/>
    <m/>
    <m/>
    <s v="ONL"/>
  </r>
  <r>
    <s v="Stop Violence Against Women (VSTOP)"/>
    <s v="2015WFAX0018"/>
    <n v="2018"/>
    <n v="5"/>
    <d v="2017-11-17T00:00:00"/>
    <m/>
    <m/>
    <x v="0"/>
    <s v="390001"/>
    <x v="33"/>
    <x v="1"/>
    <m/>
    <s v="Bank of America Report October"/>
    <n v="35.08"/>
    <m/>
    <s v="Travel, Public Carriers"/>
    <s v="0000745790"/>
    <n v="47"/>
    <m/>
    <m/>
    <m/>
    <m/>
    <m/>
    <m/>
    <m/>
    <m/>
    <m/>
    <m/>
    <m/>
    <m/>
    <m/>
    <m/>
    <m/>
    <m/>
    <m/>
    <m/>
    <m/>
    <m/>
    <s v="0000745790"/>
    <n v="47"/>
    <d v="2017-11-17T00:00:00"/>
    <s v="Bank of America Report October"/>
    <m/>
    <s v="10230"/>
    <m/>
    <m/>
    <s v="ONL"/>
  </r>
  <r>
    <s v="Stop Violence Against Women (VSTOP)"/>
    <s v="2015WFAX0018"/>
    <n v="2018"/>
    <n v="5"/>
    <d v="2017-11-21T00:00:00"/>
    <m/>
    <m/>
    <x v="0"/>
    <m/>
    <x v="3"/>
    <x v="3"/>
    <m/>
    <s v="Purpose to correct incorrectly"/>
    <n v="-28477.87"/>
    <m/>
    <s v="Cash With The Treasurer Of VA"/>
    <s v="0000748372"/>
    <n v="11"/>
    <m/>
    <m/>
    <m/>
    <m/>
    <m/>
    <m/>
    <m/>
    <m/>
    <m/>
    <m/>
    <m/>
    <m/>
    <m/>
    <m/>
    <m/>
    <m/>
    <m/>
    <m/>
    <m/>
    <m/>
    <s v="0000748372"/>
    <n v="11"/>
    <d v="2017-11-21T00:00:00"/>
    <s v="Purpose to correct incorrectly"/>
    <m/>
    <s v="99999"/>
    <m/>
    <m/>
    <s v="ONL"/>
  </r>
  <r>
    <s v="Stop Violence Against Women (VSTOP)"/>
    <s v="2015WFAX0018"/>
    <n v="2018"/>
    <n v="5"/>
    <d v="2017-11-30T00:00:00"/>
    <m/>
    <m/>
    <x v="0"/>
    <s v="390001"/>
    <x v="20"/>
    <x v="1"/>
    <m/>
    <s v="Purpose: Project 73000 is used"/>
    <n v="17.29"/>
    <m/>
    <s v="November Pay"/>
    <s v="0000754205"/>
    <n v="152"/>
    <m/>
    <m/>
    <m/>
    <m/>
    <m/>
    <m/>
    <m/>
    <m/>
    <m/>
    <m/>
    <m/>
    <m/>
    <m/>
    <m/>
    <m/>
    <m/>
    <m/>
    <m/>
    <m/>
    <m/>
    <s v="0000754205"/>
    <n v="152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8T00:00:00"/>
    <m/>
    <m/>
    <x v="0"/>
    <m/>
    <x v="5"/>
    <x v="3"/>
    <m/>
    <s v="AR Direct Cash Journal"/>
    <n v="-30000"/>
    <m/>
    <s v="17-12-08AR_DIRJRNL1929"/>
    <s v="AR00763459"/>
    <n v="1"/>
    <m/>
    <m/>
    <m/>
    <m/>
    <m/>
    <m/>
    <s v="1929"/>
    <n v="1"/>
    <d v="2017-12-08T00:00:00"/>
    <s v="41405448"/>
    <s v="EFT"/>
    <m/>
    <m/>
    <m/>
    <m/>
    <m/>
    <m/>
    <m/>
    <m/>
    <m/>
    <s v="1929"/>
    <n v="1"/>
    <d v="2017-12-08T00:00:00"/>
    <s v="41405448"/>
    <s v="41405448"/>
    <s v="10230"/>
    <m/>
    <m/>
    <s v="AR"/>
  </r>
  <r>
    <s v="Stop Violence Against Women (VSTOP)"/>
    <s v="2015WFAX0018"/>
    <n v="2018"/>
    <n v="6"/>
    <d v="2017-12-31T00:00:00"/>
    <m/>
    <m/>
    <x v="0"/>
    <m/>
    <x v="3"/>
    <x v="1"/>
    <m/>
    <s v="Purpose: Project 73000 is used"/>
    <n v="-22723.93"/>
    <m/>
    <s v="Cash With The Treasurer Of VA"/>
    <s v="0000779711"/>
    <n v="207"/>
    <m/>
    <m/>
    <m/>
    <m/>
    <m/>
    <m/>
    <m/>
    <m/>
    <m/>
    <m/>
    <m/>
    <m/>
    <m/>
    <m/>
    <m/>
    <m/>
    <m/>
    <m/>
    <m/>
    <m/>
    <s v="0000779711"/>
    <n v="207"/>
    <d v="2017-12-31T00:00:00"/>
    <s v="Purpose: Project 73000 is used"/>
    <m/>
    <s v="99999"/>
    <m/>
    <m/>
    <s v="SPJ"/>
  </r>
  <r>
    <s v="Stop Violence Against Women (VSTOP)"/>
    <s v="2015WFAX0018"/>
    <n v="2018"/>
    <n v="7"/>
    <d v="2018-01-05T00:00:00"/>
    <m/>
    <m/>
    <x v="0"/>
    <m/>
    <x v="1"/>
    <x v="1"/>
    <m/>
    <s v="Expense Payment Journal"/>
    <n v="20.85"/>
    <m/>
    <s v="Family Res. Monitoring Visits"/>
    <s v="EX00782264"/>
    <n v="13"/>
    <m/>
    <m/>
    <m/>
    <m/>
    <m/>
    <m/>
    <m/>
    <m/>
    <m/>
    <m/>
    <m/>
    <m/>
    <m/>
    <m/>
    <m/>
    <m/>
    <m/>
    <m/>
    <m/>
    <m/>
    <s v="EX00782264"/>
    <n v="13"/>
    <d v="2018-01-05T00:00:00"/>
    <s v="Expense Payment Journal"/>
    <s v="0000171409"/>
    <s v="99999"/>
    <m/>
    <m/>
    <s v="EX"/>
  </r>
  <r>
    <s v="Stop Violence Against Women (VSTOP)"/>
    <s v="2015WFAX0018"/>
    <n v="2018"/>
    <n v="7"/>
    <d v="2018-01-11T00:00:00"/>
    <m/>
    <m/>
    <x v="0"/>
    <s v="390001"/>
    <x v="25"/>
    <x v="1"/>
    <m/>
    <s v="Expense Accrual Journal"/>
    <n v="15.86"/>
    <m/>
    <s v="VCCJA Conference"/>
    <s v="EX00787556"/>
    <n v="11"/>
    <m/>
    <m/>
    <m/>
    <m/>
    <m/>
    <m/>
    <m/>
    <m/>
    <m/>
    <m/>
    <m/>
    <s v="0000172020"/>
    <n v="6"/>
    <d v="2018-01-10T00:00:00"/>
    <s v="VCCJA Conference"/>
    <s v="00001"/>
    <s v="14000"/>
    <s v="00662622100"/>
    <s v="taxes"/>
    <m/>
    <s v="0000172020"/>
    <n v="6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3.75"/>
    <m/>
    <s v="VCCJA Conference"/>
    <s v="EX00788414"/>
    <n v="33"/>
    <m/>
    <m/>
    <m/>
    <m/>
    <m/>
    <m/>
    <m/>
    <m/>
    <m/>
    <m/>
    <m/>
    <m/>
    <m/>
    <m/>
    <m/>
    <m/>
    <m/>
    <m/>
    <m/>
    <m/>
    <s v="EX00788414"/>
    <n v="33"/>
    <d v="2018-01-12T00:00:00"/>
    <s v="Expense Payment Journal"/>
    <s v="0000172020"/>
    <s v="99999"/>
    <m/>
    <m/>
    <s v="EX"/>
  </r>
  <r>
    <s v="Stop Violence Against Women (VSTOP)"/>
    <s v="2015WFAX0018"/>
    <n v="2018"/>
    <n v="1"/>
    <d v="2017-07-31T00:00:00"/>
    <m/>
    <m/>
    <x v="0"/>
    <s v="390001"/>
    <x v="8"/>
    <x v="1"/>
    <m/>
    <s v="JulyPay_pt2"/>
    <n v="511.36"/>
    <m/>
    <s v="Salary Social Securty&amp;Medicare"/>
    <s v="0000654678"/>
    <n v="33"/>
    <m/>
    <m/>
    <m/>
    <m/>
    <m/>
    <m/>
    <m/>
    <m/>
    <m/>
    <m/>
    <m/>
    <m/>
    <m/>
    <m/>
    <m/>
    <m/>
    <m/>
    <m/>
    <m/>
    <m/>
    <s v="0000654678"/>
    <n v="33"/>
    <d v="2017-07-31T00:00:00"/>
    <s v="JulyPay_pt2"/>
    <s v="JULPAY2"/>
    <s v="10230"/>
    <m/>
    <m/>
    <s v="SPJ"/>
  </r>
  <r>
    <s v="Stop Violence Against Women (VSTOP)"/>
    <s v="2015WFAX0018"/>
    <n v="2018"/>
    <n v="1"/>
    <d v="2017-07-31T00:00:00"/>
    <m/>
    <m/>
    <x v="0"/>
    <s v="390001"/>
    <x v="9"/>
    <x v="1"/>
    <m/>
    <s v="JulyPay_pt2"/>
    <n v="2153.0300000000002"/>
    <m/>
    <s v="Employer Health Ins Premium"/>
    <s v="0000654678"/>
    <n v="75"/>
    <m/>
    <m/>
    <m/>
    <m/>
    <m/>
    <m/>
    <m/>
    <m/>
    <m/>
    <m/>
    <m/>
    <m/>
    <m/>
    <m/>
    <m/>
    <m/>
    <m/>
    <m/>
    <m/>
    <m/>
    <s v="0000654678"/>
    <n v="75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3.75"/>
    <m/>
    <s v="VOCA Peer to Peer Tng."/>
    <s v="EX00653348"/>
    <n v="82"/>
    <m/>
    <m/>
    <m/>
    <m/>
    <m/>
    <m/>
    <m/>
    <m/>
    <m/>
    <m/>
    <m/>
    <m/>
    <m/>
    <m/>
    <m/>
    <m/>
    <m/>
    <m/>
    <m/>
    <m/>
    <s v="EX00653348"/>
    <n v="82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3.75"/>
    <m/>
    <s v="VOCA Peer to Peer Tng."/>
    <s v="EX00653348"/>
    <n v="94"/>
    <m/>
    <m/>
    <m/>
    <m/>
    <m/>
    <m/>
    <m/>
    <m/>
    <m/>
    <m/>
    <m/>
    <m/>
    <m/>
    <m/>
    <m/>
    <m/>
    <m/>
    <m/>
    <m/>
    <m/>
    <s v="EX00653348"/>
    <n v="94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33"/>
    <x v="1"/>
    <m/>
    <s v="Expense Accrual Journal"/>
    <n v="452.11"/>
    <m/>
    <s v="VOCA Peer to Peer Tng."/>
    <s v="EX00653348"/>
    <n v="77"/>
    <m/>
    <m/>
    <m/>
    <m/>
    <m/>
    <m/>
    <m/>
    <m/>
    <m/>
    <m/>
    <m/>
    <s v="0000150492"/>
    <n v="4"/>
    <d v="2017-07-26T00:00:00"/>
    <s v="VOCA Peer to Peer Tng."/>
    <s v="00001"/>
    <s v="14000"/>
    <s v="00178934000"/>
    <s v="air fare"/>
    <m/>
    <s v="0000150492"/>
    <n v="4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9T00:00:00"/>
    <m/>
    <m/>
    <x v="0"/>
    <m/>
    <x v="5"/>
    <x v="1"/>
    <m/>
    <s v="AR Direct Cash Journal"/>
    <n v="-25000"/>
    <m/>
    <s v="17-08-09AR_DIRJRNL1596"/>
    <s v="AR00658912"/>
    <n v="41"/>
    <m/>
    <m/>
    <m/>
    <m/>
    <m/>
    <m/>
    <s v="1596"/>
    <n v="3"/>
    <d v="2017-08-09T00:00:00"/>
    <s v="41405430"/>
    <s v="EFT"/>
    <m/>
    <m/>
    <m/>
    <m/>
    <m/>
    <m/>
    <m/>
    <m/>
    <m/>
    <s v="1596"/>
    <n v="3"/>
    <d v="2017-08-09T00:00:00"/>
    <s v="41405430"/>
    <s v="41405430"/>
    <s v="10230"/>
    <m/>
    <m/>
    <s v="AR"/>
  </r>
  <r>
    <s v="Stop Violence Against Women (VSTOP)"/>
    <s v="2015WFAX0018"/>
    <n v="2018"/>
    <n v="3"/>
    <d v="2017-09-06T00:00:00"/>
    <m/>
    <m/>
    <x v="0"/>
    <s v="390001"/>
    <x v="6"/>
    <x v="1"/>
    <m/>
    <s v="Aug_Pay"/>
    <n v="168.79"/>
    <m/>
    <s v="Group Life Insurance"/>
    <s v="0000682362"/>
    <n v="56"/>
    <m/>
    <m/>
    <m/>
    <m/>
    <m/>
    <m/>
    <m/>
    <m/>
    <m/>
    <m/>
    <m/>
    <m/>
    <m/>
    <m/>
    <m/>
    <m/>
    <m/>
    <m/>
    <m/>
    <m/>
    <s v="0000682362"/>
    <n v="56"/>
    <d v="2017-09-06T00:00:00"/>
    <s v="Aug_Pay"/>
    <s v="AUG_PAY"/>
    <s v="10230"/>
    <m/>
    <m/>
    <s v="SPJ"/>
  </r>
  <r>
    <s v="Stop Violence Against Women (VSTOP)"/>
    <s v="2015WFAX0018"/>
    <n v="2018"/>
    <n v="3"/>
    <d v="2017-09-06T00:00:00"/>
    <m/>
    <m/>
    <x v="0"/>
    <s v="390001"/>
    <x v="10"/>
    <x v="1"/>
    <m/>
    <s v="Aug_Pay"/>
    <n v="85.05"/>
    <m/>
    <s v="VSDB &amp; Longterm Disability Ins"/>
    <s v="0000682362"/>
    <n v="113"/>
    <m/>
    <m/>
    <m/>
    <m/>
    <m/>
    <m/>
    <m/>
    <m/>
    <m/>
    <m/>
    <m/>
    <m/>
    <m/>
    <m/>
    <m/>
    <m/>
    <m/>
    <m/>
    <m/>
    <m/>
    <s v="0000682362"/>
    <n v="113"/>
    <d v="2017-09-06T00:00:00"/>
    <s v="Aug_Pay"/>
    <s v="AUG_PAY"/>
    <s v="10230"/>
    <m/>
    <m/>
    <s v="SPJ"/>
  </r>
  <r>
    <s v="Stop Violence Against Women (VSTOP)"/>
    <s v="2015WFAX0018"/>
    <n v="2018"/>
    <n v="3"/>
    <d v="2017-09-06T00:00:00"/>
    <m/>
    <m/>
    <x v="0"/>
    <s v="390001"/>
    <x v="12"/>
    <x v="1"/>
    <m/>
    <s v="Aug_Pay"/>
    <n v="13659.67"/>
    <m/>
    <s v="Salaries, Classified"/>
    <s v="0000682362"/>
    <n v="170"/>
    <m/>
    <m/>
    <m/>
    <m/>
    <m/>
    <m/>
    <m/>
    <m/>
    <m/>
    <m/>
    <m/>
    <m/>
    <m/>
    <m/>
    <m/>
    <m/>
    <m/>
    <m/>
    <m/>
    <m/>
    <s v="0000682362"/>
    <n v="170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74.819999999999993"/>
    <m/>
    <s v="NAVAA"/>
    <s v="EX00684755"/>
    <n v="36"/>
    <m/>
    <m/>
    <m/>
    <m/>
    <m/>
    <m/>
    <m/>
    <m/>
    <m/>
    <m/>
    <m/>
    <m/>
    <m/>
    <m/>
    <m/>
    <m/>
    <m/>
    <m/>
    <m/>
    <m/>
    <s v="EX00684755"/>
    <n v="36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5"/>
    <m/>
    <s v="NAVAA"/>
    <s v="EX00684755"/>
    <n v="40"/>
    <m/>
    <m/>
    <m/>
    <m/>
    <m/>
    <m/>
    <m/>
    <m/>
    <m/>
    <m/>
    <m/>
    <m/>
    <m/>
    <m/>
    <m/>
    <m/>
    <m/>
    <m/>
    <m/>
    <m/>
    <s v="EX00684755"/>
    <n v="40"/>
    <d v="2017-09-07T00:00:00"/>
    <s v="Expense Payment Journal"/>
    <s v="0000155444"/>
    <s v="99999"/>
    <m/>
    <m/>
    <s v="EX"/>
  </r>
  <r>
    <s v="Stop Violence Against Women (VSTOP)"/>
    <s v="2015WFAX0018"/>
    <n v="2018"/>
    <n v="7"/>
    <d v="2018-01-19T00:00:00"/>
    <m/>
    <m/>
    <x v="0"/>
    <s v="390001"/>
    <x v="31"/>
    <x v="1"/>
    <m/>
    <s v="Bank of America Reconciliation"/>
    <n v="495"/>
    <m/>
    <s v="Employee Trainng/Workshop/Conf"/>
    <s v="0000792079"/>
    <n v="58"/>
    <m/>
    <m/>
    <m/>
    <m/>
    <m/>
    <m/>
    <m/>
    <m/>
    <m/>
    <m/>
    <m/>
    <m/>
    <m/>
    <m/>
    <m/>
    <m/>
    <m/>
    <m/>
    <m/>
    <m/>
    <s v="0000792079"/>
    <n v="58"/>
    <d v="2018-01-19T00:00:00"/>
    <s v="Bank of America Reconciliation"/>
    <m/>
    <s v="10230"/>
    <m/>
    <m/>
    <s v="ONL"/>
  </r>
  <r>
    <s v="Stop Violence Against Women (VSTOP)"/>
    <s v="2015WFAX0018"/>
    <n v="2018"/>
    <n v="7"/>
    <d v="2018-01-31T00:00:00"/>
    <m/>
    <m/>
    <x v="0"/>
    <s v="390001"/>
    <x v="8"/>
    <x v="1"/>
    <m/>
    <s v="Purpose: Project 73000 is used"/>
    <n v="924.56"/>
    <m/>
    <s v="Jan Pay"/>
    <s v="0000803007"/>
    <n v="33"/>
    <m/>
    <m/>
    <m/>
    <m/>
    <m/>
    <m/>
    <m/>
    <m/>
    <m/>
    <m/>
    <m/>
    <m/>
    <m/>
    <m/>
    <m/>
    <m/>
    <m/>
    <m/>
    <m/>
    <m/>
    <s v="0000803007"/>
    <n v="33"/>
    <d v="2018-01-31T00:00:00"/>
    <s v="Purpose: Project 73000 is used"/>
    <m/>
    <s v="10230"/>
    <m/>
    <m/>
    <s v="SPJ"/>
  </r>
  <r>
    <s v="Stop Violence Against Women (VSTOP)"/>
    <s v="2015WFAX0018"/>
    <n v="2018"/>
    <n v="7"/>
    <d v="2018-01-31T00:00:00"/>
    <m/>
    <m/>
    <x v="0"/>
    <s v="390001"/>
    <x v="20"/>
    <x v="1"/>
    <m/>
    <s v="Purpose: Project 73000 is used"/>
    <n v="17.89"/>
    <m/>
    <s v="Jan Pay"/>
    <s v="0000803007"/>
    <n v="152"/>
    <m/>
    <m/>
    <m/>
    <m/>
    <m/>
    <m/>
    <m/>
    <m/>
    <m/>
    <m/>
    <m/>
    <m/>
    <m/>
    <m/>
    <m/>
    <m/>
    <m/>
    <m/>
    <m/>
    <m/>
    <s v="0000803007"/>
    <n v="152"/>
    <d v="2018-01-31T00:00:00"/>
    <s v="Purpose: Project 73000 is used"/>
    <m/>
    <s v="10230"/>
    <m/>
    <m/>
    <s v="SPJ"/>
  </r>
  <r>
    <s v="Stop Violence Against Women (VSTOP)"/>
    <s v="2015WFAX0018"/>
    <n v="2018"/>
    <n v="11"/>
    <d v="2018-05-10T00:00:00"/>
    <m/>
    <m/>
    <x v="0"/>
    <m/>
    <x v="3"/>
    <x v="1"/>
    <m/>
    <s v="This Journal is to move expens"/>
    <n v="-213722.63"/>
    <m/>
    <s v="Cash With The Treasurer Of VA"/>
    <s v="0000893318"/>
    <n v="15"/>
    <m/>
    <m/>
    <m/>
    <m/>
    <m/>
    <m/>
    <m/>
    <m/>
    <m/>
    <m/>
    <m/>
    <m/>
    <m/>
    <m/>
    <m/>
    <m/>
    <m/>
    <m/>
    <m/>
    <m/>
    <s v="0000893318"/>
    <n v="15"/>
    <d v="2018-05-10T00:00:00"/>
    <s v="This Journal is to move expens"/>
    <m/>
    <s v="99999"/>
    <m/>
    <m/>
    <s v="ONL"/>
  </r>
  <r>
    <s v="Stop Violence Against Women (VSTOP)"/>
    <s v="2015WFAX0018"/>
    <n v="2018"/>
    <n v="11"/>
    <d v="2018-05-10T00:00:00"/>
    <m/>
    <m/>
    <x v="0"/>
    <m/>
    <x v="3"/>
    <x v="1"/>
    <m/>
    <s v="This Journal is to move expens"/>
    <n v="213722.63"/>
    <m/>
    <s v="Cash With The Treasurer Of VA"/>
    <s v="0000893318"/>
    <n v="13"/>
    <m/>
    <m/>
    <m/>
    <m/>
    <m/>
    <m/>
    <m/>
    <m/>
    <m/>
    <m/>
    <m/>
    <m/>
    <m/>
    <m/>
    <m/>
    <m/>
    <m/>
    <m/>
    <m/>
    <m/>
    <s v="0000893318"/>
    <n v="13"/>
    <d v="2018-05-10T00:00:00"/>
    <s v="This Journal is to move expens"/>
    <m/>
    <s v="99999"/>
    <m/>
    <m/>
    <s v="ONL"/>
  </r>
  <r>
    <s v="Stop Violence Against Women (VSTOP)"/>
    <s v="2015WFAX0018"/>
    <n v="2018"/>
    <n v="11"/>
    <d v="2018-05-10T00:00:00"/>
    <m/>
    <m/>
    <x v="0"/>
    <s v="390001"/>
    <x v="5"/>
    <x v="1"/>
    <m/>
    <s v="This Journal is to move expens"/>
    <n v="213722.63"/>
    <m/>
    <s v="Juv Justice/Delinq Prev-Alloc"/>
    <s v="0000893318"/>
    <n v="9"/>
    <m/>
    <m/>
    <m/>
    <m/>
    <m/>
    <m/>
    <m/>
    <m/>
    <m/>
    <m/>
    <m/>
    <m/>
    <m/>
    <m/>
    <m/>
    <m/>
    <m/>
    <m/>
    <m/>
    <m/>
    <s v="0000893318"/>
    <n v="9"/>
    <d v="2018-05-10T00:00:00"/>
    <s v="This Journal is to move expens"/>
    <s v="15VSTOP AD"/>
    <s v="10230"/>
    <m/>
    <m/>
    <s v="ONL"/>
  </r>
  <r>
    <s v="Stop Violence Against Women (VSTOP)"/>
    <s v="2015WFAX0018"/>
    <n v="2018"/>
    <n v="11"/>
    <d v="2018-05-10T00:00:00"/>
    <m/>
    <m/>
    <x v="0"/>
    <s v="390001"/>
    <x v="12"/>
    <x v="1"/>
    <m/>
    <s v="This Journal is to move expens"/>
    <n v="-122076.52"/>
    <m/>
    <s v="Salaries, Classified"/>
    <s v="0000893318"/>
    <n v="2"/>
    <m/>
    <m/>
    <m/>
    <m/>
    <m/>
    <m/>
    <m/>
    <m/>
    <m/>
    <m/>
    <m/>
    <m/>
    <m/>
    <m/>
    <m/>
    <m/>
    <m/>
    <m/>
    <m/>
    <m/>
    <s v="0000893318"/>
    <n v="2"/>
    <d v="2018-05-10T00:00:00"/>
    <s v="This Journal is to move expens"/>
    <s v="15VSTOP EX"/>
    <s v="10230"/>
    <m/>
    <m/>
    <s v="ONL"/>
  </r>
  <r>
    <s v="Stop Violence Against Women (VSTOP)"/>
    <s v="2015WFAX0018"/>
    <n v="2018"/>
    <n v="12"/>
    <d v="2018-06-26T00:00:00"/>
    <m/>
    <m/>
    <x v="0"/>
    <s v="390001"/>
    <x v="33"/>
    <x v="1"/>
    <m/>
    <s v="Bank of America Card June 2018"/>
    <n v="27"/>
    <m/>
    <s v="Travel, Public Carriers"/>
    <s v="0000938508"/>
    <n v="61"/>
    <m/>
    <m/>
    <m/>
    <m/>
    <m/>
    <m/>
    <m/>
    <m/>
    <m/>
    <m/>
    <m/>
    <m/>
    <m/>
    <m/>
    <m/>
    <m/>
    <m/>
    <m/>
    <m/>
    <m/>
    <s v="0000938508"/>
    <n v="61"/>
    <d v="2018-06-26T00:00:00"/>
    <s v="Bank of America Card June 2018"/>
    <m/>
    <s v="10230"/>
    <m/>
    <m/>
    <s v="ONL"/>
  </r>
  <r>
    <s v="Stop Violence Against Women (VSTOP)"/>
    <s v="2015WFAX0018"/>
    <n v="2018"/>
    <n v="12"/>
    <d v="2018-06-28T00:00:00"/>
    <m/>
    <m/>
    <x v="0"/>
    <m/>
    <x v="1"/>
    <x v="1"/>
    <m/>
    <s v="AP Payments"/>
    <n v="217.09"/>
    <m/>
    <s v="Accounts Payable"/>
    <s v="AP00940521"/>
    <n v="70"/>
    <m/>
    <m/>
    <m/>
    <m/>
    <m/>
    <m/>
    <m/>
    <m/>
    <m/>
    <m/>
    <m/>
    <m/>
    <m/>
    <m/>
    <m/>
    <m/>
    <m/>
    <m/>
    <m/>
    <m/>
    <s v="AP00940521"/>
    <n v="70"/>
    <d v="2018-06-28T00:00:00"/>
    <s v="AP Payments"/>
    <s v="00012729"/>
    <s v="99999"/>
    <m/>
    <m/>
    <s v="AP"/>
  </r>
  <r>
    <s v="Stop Violence Against Women (VSTOP)"/>
    <s v="2015WFAX0018"/>
    <n v="2018"/>
    <n v="12"/>
    <d v="2018-06-30T00:00:00"/>
    <m/>
    <m/>
    <x v="1"/>
    <m/>
    <x v="22"/>
    <x v="1"/>
    <m/>
    <s v="Purpose: Reverse 0000769486"/>
    <n v="1333.76"/>
    <m/>
    <s v="Rcvry Stwde Ind Cst Grant/Cont"/>
    <s v="0000954490"/>
    <n v="40"/>
    <m/>
    <m/>
    <m/>
    <m/>
    <m/>
    <m/>
    <m/>
    <m/>
    <m/>
    <m/>
    <m/>
    <m/>
    <m/>
    <m/>
    <m/>
    <m/>
    <m/>
    <m/>
    <m/>
    <m/>
    <s v="0000954490"/>
    <n v="40"/>
    <d v="2018-06-30T00:00:00"/>
    <s v="Purpose: Reverse 0000769486"/>
    <m/>
    <s v="10230"/>
    <m/>
    <m/>
    <s v="ONL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40.5"/>
    <m/>
    <s v="Attend  and present @AVA meeti"/>
    <s v="EX00728147"/>
    <n v="27"/>
    <m/>
    <m/>
    <m/>
    <m/>
    <m/>
    <m/>
    <m/>
    <m/>
    <m/>
    <m/>
    <m/>
    <s v="0000160763"/>
    <n v="2"/>
    <d v="2017-10-24T00:00:00"/>
    <s v="Attend  and present @AVA meeti"/>
    <s v="00007"/>
    <s v="14000"/>
    <s v="00412436400"/>
    <s v="per diem"/>
    <m/>
    <s v="0000160763"/>
    <n v="2"/>
    <d v="2017-10-24T00:00:00"/>
    <s v="Attend  and present @AVA meeti"/>
    <s v="0000160763"/>
    <s v="10330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61"/>
    <m/>
    <s v="Attend  and present @AVA meeti"/>
    <s v="EX00728985"/>
    <n v="32"/>
    <m/>
    <m/>
    <m/>
    <m/>
    <m/>
    <m/>
    <m/>
    <m/>
    <m/>
    <m/>
    <m/>
    <m/>
    <m/>
    <m/>
    <m/>
    <m/>
    <m/>
    <m/>
    <m/>
    <m/>
    <s v="EX00728985"/>
    <n v="32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61"/>
    <m/>
    <s v="Attend  and present @AVA meeti"/>
    <s v="EX00728985"/>
    <n v="52"/>
    <m/>
    <m/>
    <m/>
    <m/>
    <m/>
    <m/>
    <m/>
    <m/>
    <m/>
    <m/>
    <m/>
    <m/>
    <m/>
    <m/>
    <m/>
    <m/>
    <m/>
    <m/>
    <m/>
    <m/>
    <s v="EX00728985"/>
    <n v="52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40.5"/>
    <m/>
    <s v="Attend  and present @AVA meeti"/>
    <s v="EX00728985"/>
    <n v="58"/>
    <m/>
    <m/>
    <m/>
    <m/>
    <m/>
    <m/>
    <m/>
    <m/>
    <m/>
    <m/>
    <m/>
    <m/>
    <m/>
    <m/>
    <m/>
    <m/>
    <m/>
    <m/>
    <m/>
    <m/>
    <s v="EX00728985"/>
    <n v="58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6"/>
    <m/>
    <s v="Attend  and present @AVA meeti"/>
    <s v="EX00728985"/>
    <n v="62"/>
    <m/>
    <m/>
    <m/>
    <m/>
    <m/>
    <m/>
    <m/>
    <m/>
    <m/>
    <m/>
    <m/>
    <m/>
    <m/>
    <m/>
    <m/>
    <m/>
    <m/>
    <m/>
    <m/>
    <m/>
    <s v="EX00728985"/>
    <n v="62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8.72"/>
    <m/>
    <s v="Attend  and present @AVA meeti"/>
    <s v="EX00728985"/>
    <n v="56"/>
    <m/>
    <m/>
    <m/>
    <m/>
    <m/>
    <m/>
    <m/>
    <m/>
    <m/>
    <m/>
    <m/>
    <m/>
    <m/>
    <m/>
    <m/>
    <m/>
    <m/>
    <m/>
    <m/>
    <m/>
    <s v="EX00728985"/>
    <n v="5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3.75"/>
    <m/>
    <s v="Attend  and present @AVA meeti"/>
    <s v="EX00728985"/>
    <n v="29"/>
    <m/>
    <m/>
    <m/>
    <m/>
    <m/>
    <m/>
    <m/>
    <m/>
    <m/>
    <m/>
    <m/>
    <m/>
    <m/>
    <m/>
    <m/>
    <m/>
    <m/>
    <m/>
    <m/>
    <m/>
    <s v="EX00728985"/>
    <n v="29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3.75"/>
    <m/>
    <s v="Attend  and present @AVA meeti"/>
    <s v="EX00728985"/>
    <n v="59"/>
    <m/>
    <m/>
    <m/>
    <m/>
    <m/>
    <m/>
    <m/>
    <m/>
    <m/>
    <m/>
    <m/>
    <m/>
    <m/>
    <m/>
    <m/>
    <m/>
    <m/>
    <m/>
    <m/>
    <m/>
    <s v="EX00728985"/>
    <n v="59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21T00:00:00"/>
    <m/>
    <m/>
    <x v="0"/>
    <s v="390001"/>
    <x v="27"/>
    <x v="1"/>
    <m/>
    <s v="Purpose to correct incorrectly"/>
    <n v="22.13"/>
    <m/>
    <s v="Gasoline"/>
    <s v="0000748372"/>
    <n v="10"/>
    <m/>
    <m/>
    <m/>
    <m/>
    <m/>
    <m/>
    <m/>
    <m/>
    <m/>
    <m/>
    <m/>
    <m/>
    <m/>
    <m/>
    <m/>
    <m/>
    <m/>
    <m/>
    <m/>
    <m/>
    <s v="0000748372"/>
    <n v="10"/>
    <d v="2017-11-21T00:00:00"/>
    <s v="Purpose to correct incorrectly"/>
    <m/>
    <s v="10330"/>
    <m/>
    <m/>
    <s v="ONL"/>
  </r>
  <r>
    <s v="Stop Violence Against Women (VSTOP)"/>
    <s v="2015WFAX0018"/>
    <n v="2018"/>
    <n v="5"/>
    <d v="2017-11-30T00:00:00"/>
    <m/>
    <m/>
    <x v="0"/>
    <s v="390001"/>
    <x v="7"/>
    <x v="1"/>
    <m/>
    <s v="Purpose: Project 73000 is used"/>
    <n v="162.9"/>
    <m/>
    <s v="November Pay"/>
    <s v="0000754205"/>
    <n v="95"/>
    <m/>
    <m/>
    <m/>
    <m/>
    <m/>
    <m/>
    <m/>
    <m/>
    <m/>
    <m/>
    <m/>
    <m/>
    <m/>
    <m/>
    <m/>
    <m/>
    <m/>
    <m/>
    <m/>
    <m/>
    <s v="0000754205"/>
    <n v="95"/>
    <d v="2017-11-30T00:00:00"/>
    <s v="Purpose: Project 73000 is used"/>
    <m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3.75"/>
    <m/>
    <s v="NAVAA"/>
    <s v="EX00684755"/>
    <n v="48"/>
    <m/>
    <m/>
    <m/>
    <m/>
    <m/>
    <m/>
    <m/>
    <m/>
    <m/>
    <m/>
    <m/>
    <m/>
    <m/>
    <m/>
    <m/>
    <m/>
    <m/>
    <m/>
    <m/>
    <m/>
    <s v="EX00684755"/>
    <n v="48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74.819999999999993"/>
    <m/>
    <s v="NAVAA"/>
    <s v="EX00684030"/>
    <n v="36"/>
    <m/>
    <m/>
    <m/>
    <m/>
    <m/>
    <m/>
    <m/>
    <m/>
    <m/>
    <m/>
    <m/>
    <m/>
    <m/>
    <m/>
    <m/>
    <m/>
    <m/>
    <m/>
    <m/>
    <m/>
    <s v="EX00684030"/>
    <n v="36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5"/>
    <m/>
    <s v="NAVAA"/>
    <s v="EX00684030"/>
    <n v="40"/>
    <m/>
    <m/>
    <m/>
    <m/>
    <m/>
    <m/>
    <m/>
    <m/>
    <m/>
    <m/>
    <m/>
    <m/>
    <m/>
    <m/>
    <m/>
    <m/>
    <m/>
    <m/>
    <m/>
    <m/>
    <s v="EX00684030"/>
    <n v="40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3.75"/>
    <m/>
    <s v="NAVAA"/>
    <s v="EX00684030"/>
    <n v="48"/>
    <m/>
    <m/>
    <m/>
    <m/>
    <m/>
    <m/>
    <m/>
    <m/>
    <m/>
    <m/>
    <m/>
    <m/>
    <m/>
    <m/>
    <m/>
    <m/>
    <m/>
    <m/>
    <m/>
    <m/>
    <s v="EX00684030"/>
    <n v="48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64"/>
    <m/>
    <s v="NAVAA"/>
    <s v="EX00684755"/>
    <n v="37"/>
    <m/>
    <m/>
    <m/>
    <m/>
    <m/>
    <m/>
    <m/>
    <m/>
    <m/>
    <m/>
    <m/>
    <m/>
    <m/>
    <m/>
    <m/>
    <m/>
    <m/>
    <m/>
    <m/>
    <m/>
    <s v="EX00684755"/>
    <n v="37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74.819999999999993"/>
    <m/>
    <s v="NAVAA"/>
    <s v="EX00684755"/>
    <n v="35"/>
    <m/>
    <m/>
    <m/>
    <m/>
    <m/>
    <m/>
    <m/>
    <m/>
    <m/>
    <m/>
    <m/>
    <m/>
    <m/>
    <m/>
    <m/>
    <m/>
    <m/>
    <m/>
    <m/>
    <m/>
    <s v="EX00684755"/>
    <n v="35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516"/>
    <m/>
    <s v="NAVAA"/>
    <s v="EX00684755"/>
    <n v="33"/>
    <m/>
    <m/>
    <m/>
    <m/>
    <m/>
    <m/>
    <m/>
    <m/>
    <m/>
    <m/>
    <m/>
    <m/>
    <m/>
    <m/>
    <m/>
    <m/>
    <m/>
    <m/>
    <m/>
    <m/>
    <s v="EX00684755"/>
    <n v="33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33"/>
    <x v="1"/>
    <m/>
    <s v="Expense Accrual Journal"/>
    <n v="33"/>
    <m/>
    <s v="NAVAA"/>
    <s v="EX00684030"/>
    <n v="29"/>
    <m/>
    <m/>
    <m/>
    <m/>
    <m/>
    <m/>
    <m/>
    <m/>
    <m/>
    <m/>
    <m/>
    <s v="0000155444"/>
    <n v="3"/>
    <d v="2017-09-05T00:00:00"/>
    <s v="NAVAA"/>
    <s v="00001"/>
    <s v="14000"/>
    <s v="00178934000"/>
    <s v="Metro TrainShuttle"/>
    <m/>
    <s v="0000155444"/>
    <n v="3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s v="390001"/>
    <x v="9"/>
    <x v="1"/>
    <m/>
    <s v="Purpose: Project 73000 is used"/>
    <n v="4078.15"/>
    <m/>
    <s v="Sept_Pay"/>
    <s v="0000708922"/>
    <n v="76"/>
    <m/>
    <m/>
    <m/>
    <m/>
    <m/>
    <m/>
    <m/>
    <m/>
    <m/>
    <m/>
    <m/>
    <m/>
    <m/>
    <m/>
    <m/>
    <m/>
    <m/>
    <m/>
    <m/>
    <m/>
    <s v="0000708922"/>
    <n v="76"/>
    <d v="2017-09-29T00:00:00"/>
    <s v="Purpose: Project 73000 is used"/>
    <m/>
    <s v="10230"/>
    <m/>
    <m/>
    <s v="SPJ"/>
  </r>
  <r>
    <s v="Stop Violence Against Women (VSTOP)"/>
    <s v="2015WFAX0018"/>
    <n v="2018"/>
    <n v="3"/>
    <d v="2017-09-30T00:00:00"/>
    <m/>
    <m/>
    <x v="0"/>
    <s v="390001"/>
    <x v="12"/>
    <x v="1"/>
    <m/>
    <s v="Purpose: To Correct federal pa"/>
    <n v="-739.8"/>
    <m/>
    <s v="Aug Corr"/>
    <s v="0000707438"/>
    <n v="8"/>
    <m/>
    <m/>
    <m/>
    <m/>
    <m/>
    <m/>
    <m/>
    <m/>
    <m/>
    <m/>
    <m/>
    <m/>
    <m/>
    <m/>
    <m/>
    <m/>
    <m/>
    <m/>
    <m/>
    <m/>
    <s v="0000707438"/>
    <n v="8"/>
    <d v="2017-09-30T00:00:00"/>
    <s v="Purpose: To Correct federal pa"/>
    <m/>
    <s v="10230"/>
    <m/>
    <m/>
    <s v="SPJ"/>
  </r>
  <r>
    <s v="Stop Violence Against Women (VSTOP)"/>
    <s v="2015WFAX0018"/>
    <n v="2018"/>
    <n v="4"/>
    <d v="2017-10-17T00:00:00"/>
    <m/>
    <m/>
    <x v="0"/>
    <m/>
    <x v="1"/>
    <x v="3"/>
    <m/>
    <s v="AP Payments"/>
    <n v="27.65"/>
    <m/>
    <s v="Accounts Payable"/>
    <s v="AP00716806"/>
    <n v="4"/>
    <m/>
    <m/>
    <m/>
    <m/>
    <m/>
    <m/>
    <m/>
    <m/>
    <m/>
    <m/>
    <m/>
    <m/>
    <m/>
    <m/>
    <m/>
    <m/>
    <m/>
    <m/>
    <m/>
    <m/>
    <s v="AP00716806"/>
    <n v="4"/>
    <d v="2017-10-17T00:00:00"/>
    <s v="AP Payments"/>
    <s v="00008743"/>
    <s v="99999"/>
    <m/>
    <m/>
    <s v="AP"/>
  </r>
  <r>
    <s v="Stop Violence Against Women (VSTOP)"/>
    <s v="2015WFAX0018"/>
    <n v="2018"/>
    <n v="5"/>
    <d v="2017-11-07T00:00:00"/>
    <m/>
    <m/>
    <x v="0"/>
    <s v="390001"/>
    <x v="5"/>
    <x v="2"/>
    <m/>
    <s v="Purpose: to Correct incorrect"/>
    <n v="104600"/>
    <m/>
    <s v="Juv Justice/Delinq Prev-Alloc"/>
    <s v="0000736848"/>
    <n v="1"/>
    <m/>
    <m/>
    <m/>
    <m/>
    <m/>
    <m/>
    <m/>
    <m/>
    <m/>
    <m/>
    <m/>
    <m/>
    <m/>
    <m/>
    <m/>
    <m/>
    <m/>
    <m/>
    <m/>
    <m/>
    <s v="0000736848"/>
    <n v="1"/>
    <d v="2017-11-07T00:00:00"/>
    <s v="Purpose: to Correct incorrect"/>
    <m/>
    <s v="10230"/>
    <m/>
    <m/>
    <s v="ONL"/>
  </r>
  <r>
    <s v="Stop Violence Against Women (VSTOP)"/>
    <s v="2015WFAX0018"/>
    <n v="2018"/>
    <n v="5"/>
    <d v="2017-11-21T00:00:00"/>
    <m/>
    <m/>
    <x v="0"/>
    <s v="390001"/>
    <x v="27"/>
    <x v="2"/>
    <m/>
    <s v="Purpose to correct incorrectly"/>
    <n v="27.65"/>
    <m/>
    <s v="Gasoline"/>
    <s v="0000748372"/>
    <n v="4"/>
    <m/>
    <m/>
    <m/>
    <m/>
    <m/>
    <m/>
    <m/>
    <m/>
    <m/>
    <m/>
    <m/>
    <m/>
    <m/>
    <m/>
    <m/>
    <m/>
    <m/>
    <m/>
    <m/>
    <m/>
    <s v="0000748372"/>
    <n v="4"/>
    <d v="2017-11-21T00:00:00"/>
    <s v="Purpose to correct incorrectly"/>
    <m/>
    <s v="10330"/>
    <m/>
    <m/>
    <s v="ONL"/>
  </r>
  <r>
    <s v="Stop Violence Against Women (VSTOP)"/>
    <s v="2015WFAX0018"/>
    <n v="2018"/>
    <n v="5"/>
    <d v="2017-11-30T00:00:00"/>
    <m/>
    <m/>
    <x v="0"/>
    <m/>
    <x v="3"/>
    <x v="1"/>
    <m/>
    <s v="Purpose: Project 73000 is used"/>
    <n v="-21032.799999999999"/>
    <m/>
    <s v="Cash With The Treasurer Of VA"/>
    <s v="0000754205"/>
    <n v="207"/>
    <m/>
    <m/>
    <m/>
    <m/>
    <m/>
    <m/>
    <m/>
    <m/>
    <m/>
    <m/>
    <m/>
    <m/>
    <m/>
    <m/>
    <m/>
    <m/>
    <m/>
    <m/>
    <m/>
    <m/>
    <s v="0000754205"/>
    <n v="207"/>
    <d v="2017-11-30T00:00:00"/>
    <s v="Purpose: Project 73000 is used"/>
    <m/>
    <s v="99999"/>
    <m/>
    <m/>
    <s v="SPJ"/>
  </r>
  <r>
    <s v="Stop Violence Against Women (VSTOP)"/>
    <s v="2015WFAX0018"/>
    <n v="2018"/>
    <n v="5"/>
    <d v="2017-11-30T00:00:00"/>
    <m/>
    <m/>
    <x v="0"/>
    <s v="390001"/>
    <x v="6"/>
    <x v="1"/>
    <m/>
    <s v="Purpose: Project 73000 is used"/>
    <n v="180.83"/>
    <m/>
    <s v="November Pay"/>
    <s v="0000754205"/>
    <n v="57"/>
    <m/>
    <m/>
    <m/>
    <m/>
    <m/>
    <m/>
    <m/>
    <m/>
    <m/>
    <m/>
    <m/>
    <m/>
    <m/>
    <m/>
    <m/>
    <m/>
    <m/>
    <m/>
    <m/>
    <m/>
    <s v="0000754205"/>
    <n v="57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6T00:00:00"/>
    <m/>
    <m/>
    <x v="0"/>
    <s v="390001"/>
    <x v="36"/>
    <x v="3"/>
    <m/>
    <s v="Accounts Payable"/>
    <n v="30000"/>
    <m/>
    <s v="Expense Distribution"/>
    <s v="AP00760593"/>
    <n v="88"/>
    <s v="00009888"/>
    <n v="1"/>
    <d v="2017-12-06T00:00:00"/>
    <s v="Jackson County SART"/>
    <m/>
    <s v="14000"/>
    <m/>
    <m/>
    <m/>
    <m/>
    <m/>
    <m/>
    <m/>
    <m/>
    <m/>
    <m/>
    <m/>
    <m/>
    <m/>
    <m/>
    <s v="00009888"/>
    <n v="1"/>
    <d v="2017-12-06T00:00:00"/>
    <s v="Jackson County SART"/>
    <s v="00009888"/>
    <s v="10330"/>
    <m/>
    <m/>
    <s v="AP"/>
  </r>
  <r>
    <s v="Stop Violence Against Women (VSTOP)"/>
    <s v="2015WFAX0018"/>
    <n v="2018"/>
    <n v="6"/>
    <d v="2017-12-31T00:00:00"/>
    <m/>
    <m/>
    <x v="0"/>
    <s v="390001"/>
    <x v="8"/>
    <x v="1"/>
    <m/>
    <s v="Purpose: Project 73000 is used"/>
    <n v="1001.49"/>
    <m/>
    <s v="Dec Pay"/>
    <s v="0000779711"/>
    <n v="33"/>
    <m/>
    <m/>
    <m/>
    <m/>
    <m/>
    <m/>
    <m/>
    <m/>
    <m/>
    <m/>
    <m/>
    <m/>
    <m/>
    <m/>
    <m/>
    <m/>
    <m/>
    <m/>
    <m/>
    <m/>
    <s v="0000779711"/>
    <n v="33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11T00:00:00"/>
    <m/>
    <m/>
    <x v="0"/>
    <m/>
    <x v="3"/>
    <x v="1"/>
    <m/>
    <s v="AR Direct Cash Journal"/>
    <n v="25146.45"/>
    <m/>
    <s v="18-01-11AR_DIRJRNL2013"/>
    <s v="AR00787802"/>
    <n v="29"/>
    <m/>
    <m/>
    <m/>
    <m/>
    <m/>
    <m/>
    <m/>
    <m/>
    <m/>
    <m/>
    <m/>
    <m/>
    <m/>
    <m/>
    <m/>
    <m/>
    <m/>
    <m/>
    <m/>
    <m/>
    <s v="AR00787802"/>
    <n v="29"/>
    <d v="2018-01-11T00:00:00"/>
    <s v="AR Direct Cash Journal"/>
    <s v="41405452"/>
    <s v="99999"/>
    <m/>
    <m/>
    <s v="AR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40.5"/>
    <m/>
    <s v="VCCJA Conference"/>
    <s v="EX00787556"/>
    <n v="6"/>
    <m/>
    <m/>
    <m/>
    <m/>
    <m/>
    <m/>
    <m/>
    <m/>
    <m/>
    <m/>
    <m/>
    <m/>
    <m/>
    <m/>
    <m/>
    <m/>
    <m/>
    <m/>
    <m/>
    <m/>
    <s v="EX00787556"/>
    <n v="6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15.86"/>
    <m/>
    <s v="VCCJA Conference"/>
    <s v="EX00787556"/>
    <n v="12"/>
    <m/>
    <m/>
    <m/>
    <m/>
    <m/>
    <m/>
    <m/>
    <m/>
    <m/>
    <m/>
    <m/>
    <m/>
    <m/>
    <m/>
    <m/>
    <m/>
    <m/>
    <m/>
    <m/>
    <m/>
    <s v="EX00787556"/>
    <n v="12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11T00:00:00"/>
    <m/>
    <m/>
    <x v="0"/>
    <s v="390001"/>
    <x v="25"/>
    <x v="1"/>
    <m/>
    <s v="Expense Accrual Journal"/>
    <n v="99"/>
    <m/>
    <s v="VCCJA Conference"/>
    <s v="EX00787556"/>
    <n v="9"/>
    <m/>
    <m/>
    <m/>
    <m/>
    <m/>
    <m/>
    <m/>
    <m/>
    <m/>
    <m/>
    <m/>
    <s v="0000172020"/>
    <n v="5"/>
    <d v="2018-01-10T00:00:00"/>
    <s v="VCCJA Conference"/>
    <s v="00001"/>
    <s v="14000"/>
    <s v="00662622100"/>
    <s v="hotel"/>
    <m/>
    <s v="0000172020"/>
    <n v="5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99"/>
    <m/>
    <s v="VCCJA Conference"/>
    <s v="EX00788414"/>
    <n v="36"/>
    <m/>
    <m/>
    <m/>
    <m/>
    <m/>
    <m/>
    <m/>
    <m/>
    <m/>
    <m/>
    <m/>
    <m/>
    <m/>
    <m/>
    <m/>
    <m/>
    <m/>
    <m/>
    <m/>
    <m/>
    <s v="EX00788414"/>
    <n v="36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3.75"/>
    <m/>
    <s v="VCCJA Conference"/>
    <s v="EX00788414"/>
    <n v="34"/>
    <m/>
    <m/>
    <m/>
    <m/>
    <m/>
    <m/>
    <m/>
    <m/>
    <m/>
    <m/>
    <m/>
    <m/>
    <m/>
    <m/>
    <m/>
    <m/>
    <m/>
    <m/>
    <m/>
    <m/>
    <s v="EX00788414"/>
    <n v="34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8T00:00:00"/>
    <m/>
    <m/>
    <x v="0"/>
    <s v="390001"/>
    <x v="0"/>
    <x v="0"/>
    <m/>
    <s v="Accounts Payable"/>
    <n v="20735.43"/>
    <m/>
    <s v="16-N4188VA15 V-STOP"/>
    <s v="AP00791408"/>
    <n v="109"/>
    <s v="00010187"/>
    <n v="1"/>
    <d v="2018-01-16T00:00:00"/>
    <s v="ASIAN PACIFIC ISLANDER"/>
    <s v="16-N4188VA15 V-STOP"/>
    <s v="14000"/>
    <m/>
    <m/>
    <m/>
    <m/>
    <m/>
    <m/>
    <m/>
    <m/>
    <m/>
    <m/>
    <m/>
    <m/>
    <m/>
    <m/>
    <s v="00010187"/>
    <n v="1"/>
    <d v="2018-01-16T00:00:00"/>
    <s v="ASIAN PACIFIC ISLANDER"/>
    <s v="00010187"/>
    <s v="10220"/>
    <s v="124"/>
    <m/>
    <s v="AP"/>
  </r>
  <r>
    <s v="Stop Violence Against Women (VSTOP)"/>
    <s v="2015WFAX0018"/>
    <n v="2018"/>
    <n v="7"/>
    <d v="2018-01-31T00:00:00"/>
    <m/>
    <m/>
    <x v="0"/>
    <s v="390001"/>
    <x v="9"/>
    <x v="1"/>
    <m/>
    <s v="Purpose: Project 73000 is used"/>
    <n v="4060.57"/>
    <m/>
    <s v="Jan Pay"/>
    <s v="0000803007"/>
    <n v="76"/>
    <m/>
    <m/>
    <m/>
    <m/>
    <m/>
    <m/>
    <m/>
    <m/>
    <m/>
    <m/>
    <m/>
    <m/>
    <m/>
    <m/>
    <m/>
    <m/>
    <m/>
    <m/>
    <m/>
    <m/>
    <s v="0000803007"/>
    <n v="76"/>
    <d v="2018-01-31T00:00:00"/>
    <s v="Purpose: Project 73000 is used"/>
    <m/>
    <s v="10230"/>
    <m/>
    <m/>
    <s v="SPJ"/>
  </r>
  <r>
    <s v="Stop Violence Against Women (VSTOP)"/>
    <s v="2015WFAX0018"/>
    <n v="2018"/>
    <n v="7"/>
    <d v="2018-01-31T00:00:00"/>
    <m/>
    <m/>
    <x v="0"/>
    <s v="390001"/>
    <x v="10"/>
    <x v="1"/>
    <m/>
    <s v="Purpose: Project 73000 is used"/>
    <n v="90.87"/>
    <m/>
    <s v="Jan Pay"/>
    <s v="0000803007"/>
    <n v="114"/>
    <m/>
    <m/>
    <m/>
    <m/>
    <m/>
    <m/>
    <m/>
    <m/>
    <m/>
    <m/>
    <m/>
    <m/>
    <m/>
    <m/>
    <m/>
    <m/>
    <m/>
    <m/>
    <m/>
    <m/>
    <s v="0000803007"/>
    <n v="114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m/>
    <x v="3"/>
    <x v="1"/>
    <m/>
    <s v="Purpose: Project 73000 is used"/>
    <n v="-25049.71"/>
    <m/>
    <s v="Cash With The Treasurer Of VA"/>
    <s v="0000830560"/>
    <n v="205"/>
    <m/>
    <m/>
    <m/>
    <m/>
    <m/>
    <m/>
    <m/>
    <m/>
    <m/>
    <m/>
    <m/>
    <m/>
    <m/>
    <m/>
    <m/>
    <m/>
    <m/>
    <m/>
    <m/>
    <m/>
    <s v="0000830560"/>
    <n v="205"/>
    <d v="2018-02-28T00:00:00"/>
    <s v="Purpose: Project 73000 is used"/>
    <m/>
    <s v="99999"/>
    <m/>
    <m/>
    <s v="SPJ"/>
  </r>
  <r>
    <s v="Stop Violence Against Women (VSTOP)"/>
    <s v="2015WFAX0018"/>
    <n v="2018"/>
    <n v="8"/>
    <d v="2018-02-28T00:00:00"/>
    <m/>
    <m/>
    <x v="0"/>
    <s v="390001"/>
    <x v="4"/>
    <x v="1"/>
    <m/>
    <s v="Purpose: Project 73000 is used"/>
    <n v="2178.7399999999998"/>
    <m/>
    <s v="Feb Payroll"/>
    <s v="0000830560"/>
    <n v="14"/>
    <m/>
    <m/>
    <m/>
    <m/>
    <m/>
    <m/>
    <m/>
    <m/>
    <m/>
    <m/>
    <m/>
    <m/>
    <m/>
    <m/>
    <m/>
    <m/>
    <m/>
    <m/>
    <m/>
    <m/>
    <s v="0000830560"/>
    <n v="14"/>
    <d v="2018-02-28T00:00:00"/>
    <s v="Purpose: Project 73000 is used"/>
    <m/>
    <s v="10230"/>
    <m/>
    <m/>
    <s v="SPJ"/>
  </r>
  <r>
    <s v="Stop Violence Against Women (VSTOP)"/>
    <s v="2015WFAX0018"/>
    <n v="2018"/>
    <n v="11"/>
    <d v="2018-05-10T00:00:00"/>
    <m/>
    <m/>
    <x v="0"/>
    <s v="390001"/>
    <x v="17"/>
    <x v="1"/>
    <m/>
    <s v="This Journal is to move expens"/>
    <n v="-61547.08"/>
    <m/>
    <s v="Agency Indirect Cost Recovery"/>
    <s v="0000893318"/>
    <n v="1"/>
    <m/>
    <m/>
    <m/>
    <m/>
    <m/>
    <m/>
    <m/>
    <m/>
    <m/>
    <m/>
    <m/>
    <m/>
    <m/>
    <m/>
    <m/>
    <m/>
    <m/>
    <m/>
    <m/>
    <m/>
    <s v="0000893318"/>
    <n v="1"/>
    <d v="2018-05-10T00:00:00"/>
    <s v="This Journal is to move expens"/>
    <s v="15VSTOP EX"/>
    <s v="10230"/>
    <m/>
    <m/>
    <s v="ONL"/>
  </r>
  <r>
    <s v="Stop Violence Against Women (VSTOP)"/>
    <s v="2015WFAX0018"/>
    <n v="2018"/>
    <n v="11"/>
    <d v="2018-05-29T00:00:00"/>
    <m/>
    <m/>
    <x v="0"/>
    <m/>
    <x v="3"/>
    <x v="0"/>
    <m/>
    <s v="Federal Cash Pass Thru"/>
    <n v="-46603"/>
    <m/>
    <s v="Cash With The Treasurer Of VA"/>
    <s v="0000907838"/>
    <n v="13"/>
    <m/>
    <m/>
    <m/>
    <m/>
    <m/>
    <m/>
    <m/>
    <m/>
    <m/>
    <m/>
    <m/>
    <m/>
    <m/>
    <m/>
    <m/>
    <m/>
    <m/>
    <m/>
    <m/>
    <m/>
    <s v="0000907838"/>
    <n v="13"/>
    <d v="2018-05-29T00:00:00"/>
    <s v="Federal Cash Pass Thru"/>
    <m/>
    <s v="99999"/>
    <m/>
    <m/>
    <s v="ATA"/>
  </r>
  <r>
    <s v="Stop Violence Against Women (VSTOP)"/>
    <s v="2015WFAX0018"/>
    <n v="2018"/>
    <n v="12"/>
    <d v="2018-06-30T00:00:00"/>
    <m/>
    <m/>
    <x v="1"/>
    <m/>
    <x v="22"/>
    <x v="1"/>
    <m/>
    <s v="Purpose: Reverse 0000736860"/>
    <n v="2385.88"/>
    <m/>
    <s v="Rcvry Stwde Ind Cst Grant/Cont"/>
    <s v="0000954489"/>
    <n v="43"/>
    <m/>
    <m/>
    <m/>
    <m/>
    <m/>
    <m/>
    <m/>
    <m/>
    <m/>
    <m/>
    <m/>
    <m/>
    <m/>
    <m/>
    <m/>
    <m/>
    <m/>
    <m/>
    <m/>
    <m/>
    <s v="0000954489"/>
    <n v="43"/>
    <d v="2018-06-30T00:00:00"/>
    <s v="Purpose: Reverse 0000736860"/>
    <m/>
    <s v="10230"/>
    <m/>
    <m/>
    <s v="ONL"/>
  </r>
  <r>
    <s v="Stop Violence Against Women (VSTOP)"/>
    <s v="2015WFAX0018"/>
    <n v="2018"/>
    <n v="12"/>
    <d v="2018-06-30T00:00:00"/>
    <m/>
    <m/>
    <x v="0"/>
    <m/>
    <x v="3"/>
    <x v="1"/>
    <m/>
    <s v="Reverse Journal 0000836537 bec"/>
    <n v="4467.45"/>
    <m/>
    <s v="Cash With The Treasurer Of VA"/>
    <s v="0000954039"/>
    <n v="88"/>
    <m/>
    <m/>
    <m/>
    <m/>
    <m/>
    <m/>
    <m/>
    <m/>
    <m/>
    <m/>
    <m/>
    <m/>
    <m/>
    <m/>
    <m/>
    <m/>
    <m/>
    <m/>
    <m/>
    <m/>
    <s v="0000954039"/>
    <n v="88"/>
    <d v="2018-06-30T00:00:00"/>
    <s v="Reverse Journal 0000836537 bec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8"/>
    <x v="1"/>
    <m/>
    <s v="Purpose: Project 73000 is used"/>
    <n v="35.01"/>
    <m/>
    <s v="AB June Salary"/>
    <s v="0000948020"/>
    <n v="52"/>
    <m/>
    <m/>
    <m/>
    <m/>
    <m/>
    <m/>
    <m/>
    <m/>
    <m/>
    <m/>
    <m/>
    <m/>
    <m/>
    <m/>
    <m/>
    <m/>
    <m/>
    <m/>
    <m/>
    <m/>
    <s v="0000948020"/>
    <n v="52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6"/>
    <x v="1"/>
    <m/>
    <s v="Purpose: Project 73000 is used"/>
    <n v="6.01"/>
    <m/>
    <s v="TF June Salary"/>
    <s v="0000948020"/>
    <n v="316"/>
    <m/>
    <m/>
    <m/>
    <m/>
    <m/>
    <m/>
    <m/>
    <m/>
    <m/>
    <m/>
    <m/>
    <m/>
    <m/>
    <m/>
    <m/>
    <m/>
    <m/>
    <m/>
    <m/>
    <m/>
    <s v="0000948020"/>
    <n v="316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7"/>
    <x v="1"/>
    <m/>
    <s v="Purpose: Project 73000 is used"/>
    <n v="5.63"/>
    <m/>
    <s v="AB June Salary"/>
    <s v="0000948020"/>
    <n v="55"/>
    <m/>
    <m/>
    <m/>
    <m/>
    <m/>
    <m/>
    <m/>
    <m/>
    <m/>
    <m/>
    <m/>
    <m/>
    <m/>
    <m/>
    <m/>
    <m/>
    <m/>
    <m/>
    <m/>
    <m/>
    <s v="0000948020"/>
    <n v="55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4"/>
    <x v="1"/>
    <m/>
    <s v="Purpose: Project 73000 is used"/>
    <n v="10.8"/>
    <m/>
    <s v="DB June Salary"/>
    <s v="0000948020"/>
    <n v="89"/>
    <m/>
    <m/>
    <m/>
    <m/>
    <m/>
    <m/>
    <m/>
    <m/>
    <m/>
    <m/>
    <m/>
    <m/>
    <m/>
    <m/>
    <m/>
    <m/>
    <m/>
    <m/>
    <m/>
    <m/>
    <s v="0000948020"/>
    <n v="89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6"/>
    <x v="1"/>
    <m/>
    <s v="Purpose: Reverse 0000736860"/>
    <n v="-2385.88"/>
    <m/>
    <s v="Statewide Ind Cost Recovery"/>
    <s v="0000954489"/>
    <n v="44"/>
    <m/>
    <m/>
    <m/>
    <m/>
    <m/>
    <m/>
    <m/>
    <m/>
    <m/>
    <m/>
    <m/>
    <m/>
    <m/>
    <m/>
    <m/>
    <m/>
    <m/>
    <m/>
    <m/>
    <m/>
    <s v="0000954489"/>
    <n v="44"/>
    <d v="2018-06-30T00:00:00"/>
    <s v="Purpose: Reverse 0000736860"/>
    <m/>
    <s v="10230"/>
    <m/>
    <m/>
    <s v="ONL"/>
  </r>
  <r>
    <s v="Stop Violence Against Women (VSTOP)"/>
    <s v="2015WFAX0018"/>
    <n v="2018"/>
    <n v="12"/>
    <d v="2018-06-30T00:00:00"/>
    <m/>
    <m/>
    <x v="0"/>
    <s v="390001"/>
    <x v="17"/>
    <x v="1"/>
    <m/>
    <s v="Move reversed IDC expenditures"/>
    <n v="15696.51"/>
    <m/>
    <s v="Move IDC Reversal"/>
    <s v="0000955479"/>
    <n v="2"/>
    <m/>
    <m/>
    <m/>
    <m/>
    <m/>
    <m/>
    <m/>
    <m/>
    <m/>
    <m/>
    <m/>
    <m/>
    <m/>
    <m/>
    <m/>
    <m/>
    <m/>
    <m/>
    <m/>
    <m/>
    <s v="0000955479"/>
    <n v="2"/>
    <d v="2018-06-30T00:00:00"/>
    <s v="Move reversed IDC expenditures"/>
    <m/>
    <s v="10230"/>
    <m/>
    <m/>
    <s v="ONL"/>
  </r>
  <r>
    <s v="Stop Violence Against Women (VSTOP)"/>
    <s v="2015WFAX0018"/>
    <n v="2019"/>
    <n v="2"/>
    <d v="2018-08-01T00:00:00"/>
    <m/>
    <m/>
    <x v="0"/>
    <m/>
    <x v="3"/>
    <x v="1"/>
    <m/>
    <s v="AP Payments"/>
    <n v="-36.369999999999997"/>
    <m/>
    <s v="Cash With The Treasurer Of VA"/>
    <s v="AP00966900"/>
    <n v="2"/>
    <m/>
    <m/>
    <m/>
    <m/>
    <m/>
    <m/>
    <m/>
    <m/>
    <m/>
    <m/>
    <m/>
    <m/>
    <m/>
    <m/>
    <m/>
    <m/>
    <m/>
    <m/>
    <m/>
    <m/>
    <s v="AP00966900"/>
    <n v="2"/>
    <d v="2018-08-01T00:00:00"/>
    <s v="AP Payments"/>
    <s v="00012802"/>
    <s v="99999"/>
    <m/>
    <m/>
    <s v="AP"/>
  </r>
  <r>
    <s v="Stop Violence Against Women (VSTOP)"/>
    <s v="2015WFAX0018"/>
    <n v="2019"/>
    <n v="2"/>
    <d v="2018-08-01T00:00:00"/>
    <m/>
    <m/>
    <x v="0"/>
    <m/>
    <x v="1"/>
    <x v="1"/>
    <m/>
    <s v="AP Payments"/>
    <n v="36.369999999999997"/>
    <m/>
    <s v="Accounts Payable"/>
    <s v="AP00966900"/>
    <n v="11"/>
    <m/>
    <m/>
    <m/>
    <m/>
    <m/>
    <m/>
    <m/>
    <m/>
    <m/>
    <m/>
    <m/>
    <m/>
    <m/>
    <m/>
    <m/>
    <m/>
    <m/>
    <m/>
    <m/>
    <m/>
    <s v="AP00966900"/>
    <n v="11"/>
    <d v="2018-08-01T00:00:00"/>
    <s v="AP Payments"/>
    <s v="00012802"/>
    <s v="99999"/>
    <m/>
    <m/>
    <s v="AP"/>
  </r>
  <r>
    <s v="Stop Violence Against Women (VSTOP)"/>
    <s v="2015WFAX0018"/>
    <n v="2019"/>
    <n v="4"/>
    <d v="2018-10-29T00:00:00"/>
    <m/>
    <m/>
    <x v="0"/>
    <m/>
    <x v="5"/>
    <x v="1"/>
    <m/>
    <s v="To correct revenue drawn from"/>
    <n v="7453.84"/>
    <m/>
    <s v="Correct J# AR00769975 Revenue"/>
    <s v="0001043296"/>
    <n v="1"/>
    <m/>
    <m/>
    <m/>
    <m/>
    <m/>
    <m/>
    <m/>
    <m/>
    <m/>
    <m/>
    <m/>
    <m/>
    <m/>
    <m/>
    <m/>
    <m/>
    <m/>
    <m/>
    <m/>
    <m/>
    <s v="0001043296"/>
    <n v="1"/>
    <d v="2018-10-29T00:00:00"/>
    <s v="To correct revenue drawn from"/>
    <m/>
    <s v="10220"/>
    <m/>
    <m/>
    <s v="ONL"/>
  </r>
  <r>
    <s v="Stop Violence Against Women (VSTOP)"/>
    <s v="2015WFAX0018"/>
    <n v="2018"/>
    <n v="5"/>
    <d v="2017-11-30T00:00:00"/>
    <m/>
    <m/>
    <x v="0"/>
    <s v="390001"/>
    <x v="10"/>
    <x v="1"/>
    <m/>
    <s v="Purpose: Project 73000 is used"/>
    <n v="91.12"/>
    <m/>
    <s v="November Pay"/>
    <s v="0000754205"/>
    <n v="114"/>
    <m/>
    <m/>
    <m/>
    <m/>
    <m/>
    <m/>
    <m/>
    <m/>
    <m/>
    <m/>
    <m/>
    <m/>
    <m/>
    <m/>
    <m/>
    <m/>
    <m/>
    <m/>
    <m/>
    <m/>
    <s v="0000754205"/>
    <n v="114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15T00:00:00"/>
    <m/>
    <m/>
    <x v="0"/>
    <s v="390001"/>
    <x v="17"/>
    <x v="1"/>
    <m/>
    <s v="Purpose: To Charge Indirect co"/>
    <n v="15696.51"/>
    <m/>
    <s v="Agency Indirect Cost Recovery"/>
    <s v="0000769486"/>
    <n v="5"/>
    <m/>
    <m/>
    <m/>
    <m/>
    <m/>
    <m/>
    <m/>
    <m/>
    <m/>
    <m/>
    <m/>
    <m/>
    <m/>
    <m/>
    <m/>
    <m/>
    <m/>
    <m/>
    <m/>
    <m/>
    <s v="0000769486"/>
    <n v="5"/>
    <d v="2017-12-15T00:00:00"/>
    <s v="Purpose: To Charge Indirect co"/>
    <m/>
    <s v="10230"/>
    <m/>
    <m/>
    <s v="SPJ"/>
  </r>
  <r>
    <s v="Stop Violence Against Women (VSTOP)"/>
    <s v="2015WFAX0018"/>
    <n v="2018"/>
    <n v="6"/>
    <d v="2017-12-31T00:00:00"/>
    <m/>
    <m/>
    <x v="0"/>
    <s v="390001"/>
    <x v="20"/>
    <x v="1"/>
    <m/>
    <s v="Purpose: Project 73000 is used"/>
    <n v="20.27"/>
    <m/>
    <s v="Dec Pay"/>
    <s v="0000779711"/>
    <n v="152"/>
    <m/>
    <m/>
    <m/>
    <m/>
    <m/>
    <m/>
    <m/>
    <m/>
    <m/>
    <m/>
    <m/>
    <m/>
    <m/>
    <m/>
    <m/>
    <m/>
    <m/>
    <m/>
    <m/>
    <m/>
    <s v="0000779711"/>
    <n v="152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04T00:00:00"/>
    <m/>
    <m/>
    <x v="0"/>
    <s v="390001"/>
    <x v="27"/>
    <x v="1"/>
    <m/>
    <s v="Expense Accrual Journal"/>
    <n v="20.85"/>
    <m/>
    <s v="Family Res. Monitoring Visits"/>
    <s v="EX00781333"/>
    <n v="13"/>
    <m/>
    <m/>
    <m/>
    <m/>
    <m/>
    <m/>
    <m/>
    <m/>
    <m/>
    <m/>
    <m/>
    <s v="0000171409"/>
    <n v="1"/>
    <d v="2018-01-03T00:00:00"/>
    <s v="Family Res. Monitoring Visits"/>
    <s v="00007"/>
    <s v="14000"/>
    <s v="00445037100"/>
    <s v="fuel"/>
    <m/>
    <s v="0000171409"/>
    <n v="1"/>
    <d v="2018-01-03T00:00:00"/>
    <s v="Family Res. Monitoring Visits"/>
    <s v="0000171409"/>
    <s v="10330"/>
    <m/>
    <m/>
    <s v="EX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99"/>
    <m/>
    <s v="VCCJA Conference"/>
    <s v="EX00787556"/>
    <n v="10"/>
    <m/>
    <m/>
    <m/>
    <m/>
    <m/>
    <m/>
    <m/>
    <m/>
    <m/>
    <m/>
    <m/>
    <m/>
    <m/>
    <m/>
    <m/>
    <m/>
    <m/>
    <m/>
    <m/>
    <m/>
    <s v="EX00787556"/>
    <n v="10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58.85"/>
    <m/>
    <s v="VCCJA Conference"/>
    <s v="EX00787556"/>
    <n v="2"/>
    <m/>
    <m/>
    <m/>
    <m/>
    <m/>
    <m/>
    <m/>
    <m/>
    <m/>
    <m/>
    <m/>
    <m/>
    <m/>
    <m/>
    <m/>
    <m/>
    <m/>
    <m/>
    <m/>
    <m/>
    <s v="EX00787556"/>
    <n v="2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31T00:00:00"/>
    <m/>
    <m/>
    <x v="0"/>
    <s v="390001"/>
    <x v="6"/>
    <x v="1"/>
    <m/>
    <s v="Purpose: Project 73000 is used"/>
    <n v="180.35"/>
    <m/>
    <s v="Jan Pay"/>
    <s v="0000803007"/>
    <n v="57"/>
    <m/>
    <m/>
    <m/>
    <m/>
    <m/>
    <m/>
    <m/>
    <m/>
    <m/>
    <m/>
    <m/>
    <m/>
    <m/>
    <m/>
    <m/>
    <m/>
    <m/>
    <m/>
    <m/>
    <m/>
    <s v="0000803007"/>
    <n v="57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20"/>
    <x v="1"/>
    <m/>
    <s v="Purpose: Project 73000 is used"/>
    <n v="56.62"/>
    <m/>
    <s v="Feb Payroll"/>
    <s v="0000830560"/>
    <n v="152"/>
    <m/>
    <m/>
    <m/>
    <m/>
    <m/>
    <m/>
    <m/>
    <m/>
    <m/>
    <m/>
    <m/>
    <m/>
    <m/>
    <m/>
    <m/>
    <m/>
    <m/>
    <m/>
    <m/>
    <m/>
    <s v="0000830560"/>
    <n v="152"/>
    <d v="2018-02-28T00:00:00"/>
    <s v="Purpose: Project 73000 is used"/>
    <m/>
    <s v="10230"/>
    <m/>
    <m/>
    <s v="SPJ"/>
  </r>
  <r>
    <s v="Stop Violence Against Women (VSTOP)"/>
    <s v="2015WFAX0018"/>
    <n v="2018"/>
    <n v="10"/>
    <d v="2018-04-06T00:00:00"/>
    <m/>
    <m/>
    <x v="0"/>
    <s v="390001"/>
    <x v="33"/>
    <x v="1"/>
    <m/>
    <s v="Bank of America Card Reconcili"/>
    <n v="36.229999999999997"/>
    <m/>
    <s v="Travel, Public Carriers"/>
    <s v="0000861566"/>
    <n v="45"/>
    <m/>
    <m/>
    <m/>
    <m/>
    <m/>
    <m/>
    <m/>
    <m/>
    <m/>
    <m/>
    <m/>
    <m/>
    <m/>
    <m/>
    <m/>
    <m/>
    <m/>
    <m/>
    <m/>
    <m/>
    <s v="0000861566"/>
    <n v="45"/>
    <d v="2018-04-06T00:00:00"/>
    <s v="Bank of America Card Reconcili"/>
    <m/>
    <s v="10230"/>
    <m/>
    <m/>
    <s v="ONL"/>
  </r>
  <r>
    <s v="Stop Violence Against Women (VSTOP)"/>
    <s v="2015WFAX0018"/>
    <n v="2018"/>
    <n v="11"/>
    <d v="2018-05-15T00:00:00"/>
    <m/>
    <m/>
    <x v="0"/>
    <s v="390001"/>
    <x v="33"/>
    <x v="1"/>
    <m/>
    <s v="Bank of America Reconciliation"/>
    <n v="34.130000000000003"/>
    <m/>
    <s v="Travel, Public Carriers"/>
    <s v="0000896907"/>
    <n v="59"/>
    <m/>
    <m/>
    <m/>
    <m/>
    <m/>
    <m/>
    <m/>
    <m/>
    <m/>
    <m/>
    <m/>
    <m/>
    <m/>
    <m/>
    <m/>
    <m/>
    <m/>
    <m/>
    <m/>
    <m/>
    <s v="0000896907"/>
    <n v="59"/>
    <d v="2018-05-15T00:00:00"/>
    <s v="Bank of America Reconciliation"/>
    <m/>
    <s v="10230"/>
    <m/>
    <m/>
    <s v="ONL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7.05"/>
    <m/>
    <s v="Attend  and present @AVA meeti"/>
    <s v="EX00728147"/>
    <n v="42"/>
    <m/>
    <m/>
    <m/>
    <m/>
    <m/>
    <m/>
    <m/>
    <m/>
    <m/>
    <m/>
    <m/>
    <m/>
    <m/>
    <m/>
    <m/>
    <m/>
    <m/>
    <m/>
    <m/>
    <m/>
    <s v="EX00728147"/>
    <n v="42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5"/>
    <m/>
    <s v="Attend  and present @AVA meeti"/>
    <s v="EX00728147"/>
    <n v="44"/>
    <m/>
    <m/>
    <m/>
    <m/>
    <m/>
    <m/>
    <m/>
    <m/>
    <m/>
    <m/>
    <m/>
    <m/>
    <m/>
    <m/>
    <m/>
    <m/>
    <m/>
    <m/>
    <m/>
    <m/>
    <s v="EX00728147"/>
    <n v="44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5"/>
    <m/>
    <s v="Attend  and present @AVA meeti"/>
    <s v="EX00728147"/>
    <n v="64"/>
    <m/>
    <m/>
    <m/>
    <m/>
    <m/>
    <m/>
    <m/>
    <m/>
    <m/>
    <m/>
    <m/>
    <m/>
    <m/>
    <m/>
    <m/>
    <m/>
    <m/>
    <m/>
    <m/>
    <m/>
    <s v="EX00728147"/>
    <n v="64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27.05"/>
    <m/>
    <s v="Attend  and present @AVA meeti"/>
    <s v="EX00728147"/>
    <n v="33"/>
    <m/>
    <m/>
    <m/>
    <m/>
    <m/>
    <m/>
    <m/>
    <m/>
    <m/>
    <m/>
    <m/>
    <s v="0000160763"/>
    <n v="5"/>
    <d v="2017-10-24T00:00:00"/>
    <s v="Attend  and present @AVA meeti"/>
    <s v="00007"/>
    <s v="14000"/>
    <s v="00412436400"/>
    <s v="taxes"/>
    <m/>
    <s v="0000160763"/>
    <n v="5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161"/>
    <m/>
    <s v="Attend  and present @AVA meeti"/>
    <s v="EX00728147"/>
    <n v="31"/>
    <m/>
    <m/>
    <m/>
    <m/>
    <m/>
    <m/>
    <m/>
    <m/>
    <m/>
    <m/>
    <m/>
    <s v="0000160763"/>
    <n v="4"/>
    <d v="2017-10-24T00:00:00"/>
    <s v="Attend  and present @AVA meeti"/>
    <s v="00007"/>
    <s v="14000"/>
    <s v="00412436400"/>
    <s v="hotel"/>
    <m/>
    <s v="0000160763"/>
    <n v="4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s v="390001"/>
    <x v="9"/>
    <x v="1"/>
    <m/>
    <s v="Purpose: Project 73000 is used"/>
    <n v="3941.82"/>
    <m/>
    <s v="October Payroll"/>
    <s v="0000732355"/>
    <n v="76"/>
    <m/>
    <m/>
    <m/>
    <m/>
    <m/>
    <m/>
    <m/>
    <m/>
    <m/>
    <m/>
    <m/>
    <m/>
    <m/>
    <m/>
    <m/>
    <m/>
    <m/>
    <m/>
    <m/>
    <m/>
    <s v="0000732355"/>
    <n v="76"/>
    <d v="2017-10-31T00:00:00"/>
    <s v="Purpose: Project 73000 is used"/>
    <m/>
    <s v="10230"/>
    <m/>
    <m/>
    <s v="SPJ"/>
  </r>
  <r>
    <s v="Stop Violence Against Women (VSTOP)"/>
    <s v="2015WFAX0018"/>
    <n v="2018"/>
    <n v="4"/>
    <d v="2017-10-31T00:00:00"/>
    <m/>
    <m/>
    <x v="0"/>
    <s v="390001"/>
    <x v="14"/>
    <x v="1"/>
    <m/>
    <s v="Purpose: Project 73000 is used"/>
    <n v="84.8"/>
    <m/>
    <s v="October Payroll"/>
    <s v="0000732355"/>
    <n v="133"/>
    <m/>
    <m/>
    <m/>
    <m/>
    <m/>
    <m/>
    <m/>
    <m/>
    <m/>
    <m/>
    <m/>
    <m/>
    <m/>
    <m/>
    <m/>
    <m/>
    <m/>
    <m/>
    <m/>
    <m/>
    <s v="0000732355"/>
    <n v="133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5"/>
    <m/>
    <s v="Attend  and present @AVA meeti"/>
    <s v="EX00728985"/>
    <n v="43"/>
    <m/>
    <m/>
    <m/>
    <m/>
    <m/>
    <m/>
    <m/>
    <m/>
    <m/>
    <m/>
    <m/>
    <m/>
    <m/>
    <m/>
    <m/>
    <m/>
    <m/>
    <m/>
    <m/>
    <m/>
    <s v="EX00728985"/>
    <n v="43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5"/>
    <m/>
    <s v="Attend  and present @AVA meeti"/>
    <s v="EX00728985"/>
    <n v="25"/>
    <m/>
    <m/>
    <m/>
    <m/>
    <m/>
    <m/>
    <m/>
    <m/>
    <m/>
    <m/>
    <m/>
    <m/>
    <m/>
    <m/>
    <m/>
    <m/>
    <m/>
    <m/>
    <m/>
    <m/>
    <s v="EX00728985"/>
    <n v="25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61"/>
    <m/>
    <s v="Attend  and present @AVA meeti"/>
    <s v="EX00728985"/>
    <n v="51"/>
    <m/>
    <m/>
    <m/>
    <m/>
    <m/>
    <m/>
    <m/>
    <m/>
    <m/>
    <m/>
    <m/>
    <m/>
    <m/>
    <m/>
    <m/>
    <m/>
    <m/>
    <m/>
    <m/>
    <m/>
    <s v="EX00728985"/>
    <n v="51"/>
    <d v="2017-11-01T00:00:00"/>
    <s v="Expense Payment Journal"/>
    <s v="0000160763"/>
    <s v="99999"/>
    <m/>
    <m/>
    <s v="EX"/>
  </r>
  <r>
    <s v="Stop Violence Against Women (VSTOP)"/>
    <s v="2015WFAX0018"/>
    <n v="2018"/>
    <n v="7"/>
    <d v="2018-01-18T00:00:00"/>
    <m/>
    <m/>
    <x v="0"/>
    <m/>
    <x v="1"/>
    <x v="0"/>
    <m/>
    <s v="Accounts Payable"/>
    <n v="-20735.43"/>
    <m/>
    <s v="Accounts Payable"/>
    <s v="AP00791408"/>
    <n v="15"/>
    <m/>
    <m/>
    <m/>
    <m/>
    <m/>
    <m/>
    <m/>
    <m/>
    <m/>
    <m/>
    <m/>
    <m/>
    <m/>
    <m/>
    <m/>
    <m/>
    <m/>
    <m/>
    <m/>
    <m/>
    <s v="AP00791408"/>
    <n v="15"/>
    <d v="2018-01-18T00:00:00"/>
    <s v="Accounts Payable"/>
    <s v="00010187"/>
    <s v="99999"/>
    <m/>
    <m/>
    <s v="AP"/>
  </r>
  <r>
    <s v="Stop Violence Against Women (VSTOP)"/>
    <s v="2015WFAX0018"/>
    <n v="2018"/>
    <n v="7"/>
    <d v="2018-01-19T00:00:00"/>
    <m/>
    <m/>
    <x v="0"/>
    <s v="390001"/>
    <x v="33"/>
    <x v="1"/>
    <m/>
    <s v="Bank of America Reconciliation"/>
    <n v="68.260000000000005"/>
    <m/>
    <s v="Travel, Public Carriers"/>
    <s v="0000792079"/>
    <n v="57"/>
    <m/>
    <m/>
    <m/>
    <m/>
    <m/>
    <m/>
    <m/>
    <m/>
    <m/>
    <m/>
    <m/>
    <m/>
    <m/>
    <m/>
    <m/>
    <m/>
    <m/>
    <m/>
    <m/>
    <m/>
    <s v="0000792079"/>
    <n v="57"/>
    <d v="2018-01-19T00:00:00"/>
    <s v="Bank of America Reconciliation"/>
    <m/>
    <s v="10230"/>
    <m/>
    <m/>
    <s v="ONL"/>
  </r>
  <r>
    <s v="Stop Violence Against Women (VSTOP)"/>
    <s v="2015WFAX0018"/>
    <n v="2018"/>
    <n v="8"/>
    <d v="2018-02-28T00:00:00"/>
    <m/>
    <m/>
    <x v="0"/>
    <s v="390001"/>
    <x v="7"/>
    <x v="1"/>
    <m/>
    <s v="Purpose: Project 73000 is used"/>
    <n v="195.53"/>
    <m/>
    <s v="Feb Payroll"/>
    <s v="0000830560"/>
    <n v="95"/>
    <m/>
    <m/>
    <m/>
    <m/>
    <m/>
    <m/>
    <m/>
    <m/>
    <m/>
    <m/>
    <m/>
    <m/>
    <m/>
    <m/>
    <m/>
    <m/>
    <m/>
    <m/>
    <m/>
    <m/>
    <s v="0000830560"/>
    <n v="95"/>
    <d v="2018-02-28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12"/>
    <x v="1"/>
    <m/>
    <s v="Purpose: Project 73000 is used"/>
    <n v="16570.439999999999"/>
    <m/>
    <s v="Feb Payroll"/>
    <s v="0000830560"/>
    <n v="171"/>
    <m/>
    <m/>
    <m/>
    <m/>
    <m/>
    <m/>
    <m/>
    <m/>
    <m/>
    <m/>
    <m/>
    <m/>
    <m/>
    <m/>
    <m/>
    <m/>
    <m/>
    <m/>
    <m/>
    <m/>
    <s v="0000830560"/>
    <n v="171"/>
    <d v="2018-02-28T00:00:00"/>
    <s v="Purpose: Project 73000 is used"/>
    <m/>
    <s v="10230"/>
    <m/>
    <m/>
    <s v="SPJ"/>
  </r>
  <r>
    <s v="Stop Violence Against Women (VSTOP)"/>
    <s v="2015WFAX0018"/>
    <n v="2018"/>
    <n v="10"/>
    <d v="2018-04-06T00:00:00"/>
    <m/>
    <m/>
    <x v="0"/>
    <m/>
    <x v="3"/>
    <x v="1"/>
    <m/>
    <s v="Bank of America Card Reconcili"/>
    <n v="-36.229999999999997"/>
    <m/>
    <s v="Cash With The Treasurer Of VA"/>
    <s v="0000861566"/>
    <n v="89"/>
    <m/>
    <m/>
    <m/>
    <m/>
    <m/>
    <m/>
    <m/>
    <m/>
    <m/>
    <m/>
    <m/>
    <m/>
    <m/>
    <m/>
    <m/>
    <m/>
    <m/>
    <m/>
    <m/>
    <m/>
    <s v="0000861566"/>
    <n v="89"/>
    <d v="2018-04-06T00:00:00"/>
    <s v="Bank of America Card Reconcili"/>
    <m/>
    <s v="99999"/>
    <m/>
    <m/>
    <s v="ONL"/>
  </r>
  <r>
    <s v="Stop Violence Against Women (VSTOP)"/>
    <s v="2015WFAX0018"/>
    <n v="2018"/>
    <n v="11"/>
    <d v="2018-05-10T00:00:00"/>
    <m/>
    <m/>
    <x v="0"/>
    <s v="390001"/>
    <x v="5"/>
    <x v="0"/>
    <m/>
    <s v="This Journal is to move expens"/>
    <n v="-213722.63"/>
    <m/>
    <s v="Juv Justice/Delinq Prev-Alloc"/>
    <s v="0000893318"/>
    <n v="10"/>
    <m/>
    <m/>
    <m/>
    <m/>
    <m/>
    <m/>
    <m/>
    <m/>
    <m/>
    <m/>
    <m/>
    <m/>
    <m/>
    <m/>
    <m/>
    <m/>
    <m/>
    <m/>
    <m/>
    <m/>
    <s v="0000893318"/>
    <n v="10"/>
    <d v="2018-05-10T00:00:00"/>
    <s v="This Journal is to move expens"/>
    <s v="15VSTOP GR"/>
    <s v="10230"/>
    <m/>
    <m/>
    <s v="ONL"/>
  </r>
  <r>
    <s v="Stop Violence Against Women (VSTOP)"/>
    <s v="2015WFAX0018"/>
    <n v="2018"/>
    <n v="11"/>
    <d v="2018-05-10T00:00:00"/>
    <m/>
    <m/>
    <x v="0"/>
    <s v="390001"/>
    <x v="5"/>
    <x v="0"/>
    <m/>
    <s v="This Journal is to move expens"/>
    <n v="-6942.87"/>
    <m/>
    <s v="Juv Justice/Delinq Prev-Alloc"/>
    <s v="0000893318"/>
    <n v="12"/>
    <m/>
    <m/>
    <m/>
    <m/>
    <m/>
    <m/>
    <m/>
    <m/>
    <m/>
    <m/>
    <m/>
    <m/>
    <m/>
    <m/>
    <m/>
    <m/>
    <m/>
    <m/>
    <m/>
    <m/>
    <s v="0000893318"/>
    <n v="12"/>
    <d v="2018-05-10T00:00:00"/>
    <s v="This Journal is to move expens"/>
    <s v="15VSTOP GR"/>
    <s v="10230"/>
    <m/>
    <m/>
    <s v="ONL"/>
  </r>
  <r>
    <s v="Stop Violence Against Women (VSTOP)"/>
    <s v="2015WFAX0018"/>
    <n v="2018"/>
    <n v="11"/>
    <d v="2018-05-15T00:00:00"/>
    <m/>
    <m/>
    <x v="0"/>
    <m/>
    <x v="3"/>
    <x v="1"/>
    <m/>
    <s v="Bank of America Reconciliation"/>
    <n v="-106.59"/>
    <m/>
    <s v="Cash With The Treasurer Of VA"/>
    <s v="0000896907"/>
    <n v="104"/>
    <m/>
    <m/>
    <m/>
    <m/>
    <m/>
    <m/>
    <m/>
    <m/>
    <m/>
    <m/>
    <m/>
    <m/>
    <m/>
    <m/>
    <m/>
    <m/>
    <m/>
    <m/>
    <m/>
    <m/>
    <s v="0000896907"/>
    <n v="104"/>
    <d v="2018-05-15T00:00:00"/>
    <s v="Bank of America Reconciliation"/>
    <m/>
    <s v="99999"/>
    <m/>
    <m/>
    <s v="ONL"/>
  </r>
  <r>
    <s v="Stop Violence Against Women (VSTOP)"/>
    <s v="2015WFAX0018"/>
    <n v="2018"/>
    <n v="11"/>
    <d v="2018-05-29T00:00:00"/>
    <m/>
    <m/>
    <x v="0"/>
    <m/>
    <x v="11"/>
    <x v="0"/>
    <m/>
    <s v="Federal Cash Pass Thru"/>
    <n v="2521.2199999999998"/>
    <m/>
    <s v="Cash Tran Out-FedPass Cardinal"/>
    <s v="0000907861"/>
    <n v="1"/>
    <m/>
    <m/>
    <m/>
    <m/>
    <m/>
    <m/>
    <m/>
    <m/>
    <m/>
    <m/>
    <m/>
    <m/>
    <m/>
    <m/>
    <m/>
    <m/>
    <m/>
    <m/>
    <m/>
    <m/>
    <s v="0000907861"/>
    <n v="1"/>
    <d v="2018-05-29T00:00:00"/>
    <s v="Federal Cash Pass Thru"/>
    <s v="17-B3224VA"/>
    <s v="10220"/>
    <m/>
    <m/>
    <s v="ATA"/>
  </r>
  <r>
    <s v="Stop Violence Against Women (VSTOP)"/>
    <s v="2015WFAX0018"/>
    <n v="2018"/>
    <n v="11"/>
    <d v="2018-05-29T00:00:00"/>
    <m/>
    <m/>
    <x v="0"/>
    <m/>
    <x v="11"/>
    <x v="0"/>
    <m/>
    <s v="Federal Cash Pass Thru"/>
    <n v="46603"/>
    <m/>
    <s v="Cash Tran Out-FedPass Cardinal"/>
    <s v="0000907838"/>
    <n v="1"/>
    <m/>
    <m/>
    <m/>
    <m/>
    <m/>
    <m/>
    <m/>
    <m/>
    <m/>
    <m/>
    <m/>
    <m/>
    <m/>
    <m/>
    <m/>
    <m/>
    <m/>
    <m/>
    <m/>
    <m/>
    <s v="0000907838"/>
    <n v="1"/>
    <d v="2018-05-29T00:00:00"/>
    <s v="Federal Cash Pass Thru"/>
    <s v="17-B3223VA"/>
    <s v="10220"/>
    <m/>
    <m/>
    <s v="ATA"/>
  </r>
  <r>
    <s v="Stop Violence Against Women (VSTOP)"/>
    <s v="2015WFAX0018"/>
    <n v="2018"/>
    <n v="12"/>
    <d v="2018-06-30T00:00:00"/>
    <m/>
    <m/>
    <x v="0"/>
    <m/>
    <x v="3"/>
    <x v="1"/>
    <m/>
    <s v="Purpose: Reverse 0000769486"/>
    <n v="17030.27"/>
    <m/>
    <s v="Cash With The Treasurer Of VA"/>
    <s v="0000954490"/>
    <n v="59"/>
    <m/>
    <m/>
    <m/>
    <m/>
    <m/>
    <m/>
    <m/>
    <m/>
    <m/>
    <m/>
    <m/>
    <m/>
    <m/>
    <m/>
    <m/>
    <m/>
    <m/>
    <m/>
    <m/>
    <m/>
    <s v="0000954490"/>
    <n v="59"/>
    <d v="2018-06-30T00:00:00"/>
    <s v="Purpose: Reverse 0000769486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4"/>
    <x v="1"/>
    <m/>
    <s v="Purpose: Project 73000 is used"/>
    <n v="165.07"/>
    <m/>
    <s v="DB June Salary"/>
    <s v="0000948020"/>
    <n v="83"/>
    <m/>
    <m/>
    <m/>
    <m/>
    <m/>
    <m/>
    <m/>
    <m/>
    <m/>
    <m/>
    <m/>
    <m/>
    <m/>
    <m/>
    <m/>
    <m/>
    <m/>
    <m/>
    <m/>
    <m/>
    <s v="0000948020"/>
    <n v="83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6"/>
    <x v="1"/>
    <m/>
    <s v="Purpose: Project 73000 is used"/>
    <n v="6.25"/>
    <m/>
    <s v="AB June Salary"/>
    <s v="0000948020"/>
    <n v="53"/>
    <m/>
    <m/>
    <m/>
    <m/>
    <m/>
    <m/>
    <m/>
    <m/>
    <m/>
    <m/>
    <m/>
    <m/>
    <m/>
    <m/>
    <m/>
    <m/>
    <m/>
    <m/>
    <m/>
    <m/>
    <s v="0000948020"/>
    <n v="53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9"/>
    <x v="1"/>
    <m/>
    <s v="Purpose: Project 73000 is used"/>
    <n v="77.64"/>
    <m/>
    <s v="AB June Salary"/>
    <s v="0000948020"/>
    <n v="54"/>
    <m/>
    <m/>
    <m/>
    <m/>
    <m/>
    <m/>
    <m/>
    <m/>
    <m/>
    <m/>
    <m/>
    <m/>
    <m/>
    <m/>
    <m/>
    <m/>
    <m/>
    <m/>
    <m/>
    <m/>
    <s v="0000948020"/>
    <n v="54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7"/>
    <x v="1"/>
    <m/>
    <s v="Purpose: Project 73000 is used"/>
    <n v="5.41"/>
    <m/>
    <s v="TF June Salary"/>
    <s v="0000948020"/>
    <n v="318"/>
    <m/>
    <m/>
    <m/>
    <m/>
    <m/>
    <m/>
    <m/>
    <m/>
    <m/>
    <m/>
    <m/>
    <m/>
    <m/>
    <m/>
    <m/>
    <m/>
    <m/>
    <m/>
    <m/>
    <m/>
    <s v="0000948020"/>
    <n v="318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0"/>
    <x v="1"/>
    <m/>
    <s v="Purpose: Project 73000 is used"/>
    <n v="3.03"/>
    <m/>
    <s v="TF June Salary"/>
    <s v="0000948020"/>
    <n v="319"/>
    <m/>
    <m/>
    <m/>
    <m/>
    <m/>
    <m/>
    <m/>
    <m/>
    <m/>
    <m/>
    <m/>
    <m/>
    <m/>
    <m/>
    <m/>
    <m/>
    <m/>
    <m/>
    <m/>
    <m/>
    <s v="0000948020"/>
    <n v="319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2"/>
    <x v="1"/>
    <m/>
    <s v="Purpose: Project 73000 is used"/>
    <n v="1223.6400000000001"/>
    <m/>
    <s v="DB June Salary"/>
    <s v="0000948020"/>
    <n v="90"/>
    <m/>
    <m/>
    <m/>
    <m/>
    <m/>
    <m/>
    <m/>
    <m/>
    <m/>
    <m/>
    <m/>
    <m/>
    <m/>
    <m/>
    <m/>
    <m/>
    <m/>
    <m/>
    <m/>
    <m/>
    <s v="0000948020"/>
    <n v="90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4"/>
    <x v="1"/>
    <m/>
    <s v="Purpose: Project 73000 is used"/>
    <n v="4"/>
    <m/>
    <s v="AK June Salary"/>
    <s v="0000948020"/>
    <n v="145"/>
    <m/>
    <m/>
    <m/>
    <m/>
    <m/>
    <m/>
    <m/>
    <m/>
    <m/>
    <m/>
    <m/>
    <m/>
    <m/>
    <m/>
    <m/>
    <m/>
    <m/>
    <m/>
    <m/>
    <m/>
    <s v="0000948020"/>
    <n v="145"/>
    <d v="2018-06-30T00:00:00"/>
    <s v="Purpose: Project 73000 is used"/>
    <m/>
    <s v="10230"/>
    <m/>
    <m/>
    <s v="SPJ"/>
  </r>
  <r>
    <s v="Stop Violence Against Women (VSTOP)"/>
    <s v="2015WFAX0018"/>
    <n v="2019"/>
    <n v="4"/>
    <d v="2018-10-22T00:00:00"/>
    <m/>
    <m/>
    <x v="0"/>
    <s v="390002"/>
    <x v="27"/>
    <x v="2"/>
    <m/>
    <s v="Accounts Payable"/>
    <n v="13.48"/>
    <m/>
    <s v="Expense Distribution"/>
    <s v="AP01037550"/>
    <n v="19"/>
    <s v="00014099"/>
    <n v="1"/>
    <d v="2018-10-19T00:00:00"/>
    <s v="MANSFIELD OIL Co of Gainesville Inc"/>
    <m/>
    <s v="14000"/>
    <m/>
    <m/>
    <m/>
    <m/>
    <m/>
    <m/>
    <m/>
    <m/>
    <m/>
    <m/>
    <m/>
    <m/>
    <m/>
    <m/>
    <s v="00014099"/>
    <n v="1"/>
    <d v="2018-10-19T00:00:00"/>
    <s v="MANSFIELD OIL Co of Gainesville Inc"/>
    <s v="00014099"/>
    <s v="10330"/>
    <m/>
    <m/>
    <s v="AP"/>
  </r>
  <r>
    <s v="Stop Violence Against Women (VSTOP)"/>
    <s v="2015WFAX0018"/>
    <n v="2019"/>
    <n v="5"/>
    <d v="2018-11-01T00:00:00"/>
    <m/>
    <m/>
    <x v="0"/>
    <m/>
    <x v="3"/>
    <x v="2"/>
    <m/>
    <s v="AP Payments"/>
    <n v="-13.48"/>
    <m/>
    <s v="Cash With The Treasurer Of VA"/>
    <s v="AP01045229"/>
    <n v="3"/>
    <m/>
    <m/>
    <m/>
    <m/>
    <m/>
    <m/>
    <m/>
    <m/>
    <m/>
    <m/>
    <m/>
    <m/>
    <m/>
    <m/>
    <m/>
    <m/>
    <m/>
    <m/>
    <m/>
    <m/>
    <s v="AP01045229"/>
    <n v="3"/>
    <d v="2018-11-01T00:00:00"/>
    <s v="AP Payments"/>
    <s v="00014099"/>
    <s v="99999"/>
    <m/>
    <m/>
    <s v="AP"/>
  </r>
  <r>
    <s v="Stop Violence Against Women (VSTOP)"/>
    <s v="2015WFAX0018"/>
    <n v="2018"/>
    <n v="12"/>
    <d v="2018-06-22T00:00:00"/>
    <m/>
    <m/>
    <x v="0"/>
    <s v="390001"/>
    <x v="15"/>
    <x v="1"/>
    <m/>
    <s v="Accounts Payable"/>
    <n v="222.22"/>
    <m/>
    <s v="Expense Distribution"/>
    <s v="AP00936170"/>
    <n v="70"/>
    <s v="00012699"/>
    <n v="1"/>
    <d v="2018-06-22T00:00:00"/>
    <s v="Virginia Information Technologies Agency"/>
    <m/>
    <s v="14000"/>
    <m/>
    <m/>
    <m/>
    <m/>
    <m/>
    <m/>
    <m/>
    <m/>
    <m/>
    <m/>
    <m/>
    <m/>
    <m/>
    <m/>
    <s v="00012699"/>
    <n v="1"/>
    <d v="2018-06-22T00:00:00"/>
    <s v="Virginia Information Technologies Agency"/>
    <s v="00012699"/>
    <s v="10230"/>
    <m/>
    <m/>
    <s v="AP"/>
  </r>
  <r>
    <s v="Stop Violence Against Women (VSTOP)"/>
    <s v="2015WFAX0018"/>
    <n v="2018"/>
    <n v="12"/>
    <d v="2018-06-23T00:00:00"/>
    <m/>
    <m/>
    <x v="0"/>
    <m/>
    <x v="3"/>
    <x v="1"/>
    <m/>
    <s v="AP Payments"/>
    <n v="-222.22"/>
    <m/>
    <s v="Cash With The Treasurer Of VA"/>
    <s v="AP00936634"/>
    <n v="18"/>
    <m/>
    <m/>
    <m/>
    <m/>
    <m/>
    <m/>
    <m/>
    <m/>
    <m/>
    <m/>
    <m/>
    <m/>
    <m/>
    <m/>
    <m/>
    <m/>
    <m/>
    <m/>
    <m/>
    <m/>
    <s v="AP00936634"/>
    <n v="18"/>
    <d v="2018-06-23T00:00:00"/>
    <s v="AP Payments"/>
    <s v="00012699"/>
    <s v="99999"/>
    <m/>
    <m/>
    <s v="AP"/>
  </r>
  <r>
    <s v="Stop Violence Against Women (VSTOP)"/>
    <s v="2015WFAX0018"/>
    <n v="2018"/>
    <n v="12"/>
    <d v="2018-06-26T00:00:00"/>
    <m/>
    <m/>
    <x v="0"/>
    <m/>
    <x v="3"/>
    <x v="1"/>
    <m/>
    <s v="Bank of America Card June 2018"/>
    <n v="-27"/>
    <m/>
    <s v="Cash With The Treasurer Of VA"/>
    <s v="0000938508"/>
    <n v="109"/>
    <m/>
    <m/>
    <m/>
    <m/>
    <m/>
    <m/>
    <m/>
    <m/>
    <m/>
    <m/>
    <m/>
    <m/>
    <m/>
    <m/>
    <m/>
    <m/>
    <m/>
    <m/>
    <m/>
    <m/>
    <s v="0000938508"/>
    <n v="109"/>
    <d v="2018-06-26T00:00:00"/>
    <s v="Bank of America Card June 2018"/>
    <m/>
    <s v="99999"/>
    <m/>
    <m/>
    <s v="ONL"/>
  </r>
  <r>
    <s v="Stop Violence Against Women (VSTOP)"/>
    <s v="2015WFAX0018"/>
    <n v="2018"/>
    <n v="12"/>
    <d v="2018-06-30T00:00:00"/>
    <m/>
    <m/>
    <x v="1"/>
    <m/>
    <x v="3"/>
    <x v="1"/>
    <m/>
    <s v="Purpose: Reverse 0000769486"/>
    <n v="-1333.76"/>
    <m/>
    <s v="Cash With The Treasurer Of VA"/>
    <s v="0000954490"/>
    <n v="93"/>
    <m/>
    <m/>
    <m/>
    <m/>
    <m/>
    <m/>
    <m/>
    <m/>
    <m/>
    <m/>
    <m/>
    <m/>
    <m/>
    <m/>
    <m/>
    <m/>
    <m/>
    <m/>
    <m/>
    <m/>
    <s v="0000954490"/>
    <n v="93"/>
    <d v="2018-06-30T00:00:00"/>
    <s v="Purpose: Reverse 0000769486"/>
    <m/>
    <s v="99999"/>
    <m/>
    <m/>
    <s v="ONL"/>
  </r>
  <r>
    <s v="Stop Violence Against Women (VSTOP)"/>
    <s v="2015WFAX0018"/>
    <n v="2018"/>
    <n v="12"/>
    <d v="2018-06-30T00:00:00"/>
    <m/>
    <m/>
    <x v="0"/>
    <m/>
    <x v="3"/>
    <x v="1"/>
    <m/>
    <s v="Move reversed IDC expenditures"/>
    <n v="-47096.89"/>
    <m/>
    <s v="Cash With The Treasurer Of VA"/>
    <s v="0000955479"/>
    <n v="5"/>
    <m/>
    <m/>
    <m/>
    <m/>
    <m/>
    <m/>
    <m/>
    <m/>
    <m/>
    <m/>
    <m/>
    <m/>
    <m/>
    <m/>
    <m/>
    <m/>
    <m/>
    <m/>
    <m/>
    <m/>
    <s v="0000955479"/>
    <n v="5"/>
    <d v="2018-06-30T00:00:00"/>
    <s v="Move reversed IDC expenditures"/>
    <m/>
    <s v="99999"/>
    <m/>
    <m/>
    <s v="ONL"/>
  </r>
  <r>
    <s v="Stop Violence Against Women (VSTOP)"/>
    <s v="2015WFAX0018"/>
    <n v="2018"/>
    <n v="12"/>
    <d v="2018-06-30T00:00:00"/>
    <m/>
    <m/>
    <x v="0"/>
    <m/>
    <x v="3"/>
    <x v="1"/>
    <m/>
    <s v="Purpose: Project 73000 is used"/>
    <n v="-3845.24"/>
    <m/>
    <s v="Cash With The Treasurer Of VA"/>
    <s v="0000948020"/>
    <n v="373"/>
    <m/>
    <m/>
    <m/>
    <m/>
    <m/>
    <m/>
    <m/>
    <m/>
    <m/>
    <m/>
    <m/>
    <m/>
    <m/>
    <m/>
    <m/>
    <m/>
    <m/>
    <m/>
    <m/>
    <m/>
    <s v="0000948020"/>
    <n v="373"/>
    <d v="2018-06-30T00:00:00"/>
    <s v="Purpose: Project 73000 is used"/>
    <m/>
    <s v="99999"/>
    <m/>
    <m/>
    <s v="SPJ"/>
  </r>
  <r>
    <s v="Stop Violence Against Women (VSTOP)"/>
    <s v="2015WFAX0018"/>
    <n v="2018"/>
    <n v="12"/>
    <d v="2018-06-30T00:00:00"/>
    <m/>
    <m/>
    <x v="0"/>
    <m/>
    <x v="3"/>
    <x v="1"/>
    <m/>
    <s v="Purpose: Reverse 0000736860"/>
    <n v="33786.26"/>
    <m/>
    <s v="Cash With The Treasurer Of VA"/>
    <s v="0000954489"/>
    <n v="62"/>
    <m/>
    <m/>
    <m/>
    <m/>
    <m/>
    <m/>
    <m/>
    <m/>
    <m/>
    <m/>
    <m/>
    <m/>
    <m/>
    <m/>
    <m/>
    <m/>
    <m/>
    <m/>
    <m/>
    <m/>
    <s v="0000954489"/>
    <n v="62"/>
    <d v="2018-06-30T00:00:00"/>
    <s v="Purpose: Reverse 0000736860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4"/>
    <x v="1"/>
    <m/>
    <s v="Purpose: Project 73000 is used"/>
    <n v="61.14"/>
    <m/>
    <s v="AK June Salary"/>
    <s v="0000948020"/>
    <n v="139"/>
    <m/>
    <m/>
    <m/>
    <m/>
    <m/>
    <m/>
    <m/>
    <m/>
    <m/>
    <m/>
    <m/>
    <m/>
    <m/>
    <m/>
    <m/>
    <m/>
    <m/>
    <m/>
    <m/>
    <m/>
    <s v="0000948020"/>
    <n v="139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6"/>
    <x v="1"/>
    <m/>
    <s v="Purpose: Project 73000 is used"/>
    <n v="5.94"/>
    <m/>
    <s v="AK June Salary"/>
    <s v="0000948020"/>
    <n v="141"/>
    <m/>
    <m/>
    <m/>
    <m/>
    <m/>
    <m/>
    <m/>
    <m/>
    <m/>
    <m/>
    <m/>
    <m/>
    <m/>
    <m/>
    <m/>
    <m/>
    <m/>
    <m/>
    <m/>
    <m/>
    <s v="0000948020"/>
    <n v="141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7"/>
    <x v="1"/>
    <m/>
    <s v="Move reversed IDC expenditures"/>
    <n v="31400.38"/>
    <m/>
    <s v="Move IDC Reversal"/>
    <s v="0000955479"/>
    <n v="1"/>
    <m/>
    <m/>
    <m/>
    <m/>
    <m/>
    <m/>
    <m/>
    <m/>
    <m/>
    <m/>
    <m/>
    <m/>
    <m/>
    <m/>
    <m/>
    <m/>
    <m/>
    <m/>
    <m/>
    <m/>
    <s v="0000955479"/>
    <n v="1"/>
    <d v="2018-06-30T00:00:00"/>
    <s v="Move reversed IDC expenditures"/>
    <m/>
    <s v="10230"/>
    <m/>
    <m/>
    <s v="ONL"/>
  </r>
  <r>
    <s v="Stop Violence Against Women (VSTOP)"/>
    <s v="2015WFAX0018"/>
    <n v="2019"/>
    <n v="5"/>
    <d v="2018-11-13T00:00:00"/>
    <m/>
    <m/>
    <x v="0"/>
    <m/>
    <x v="40"/>
    <x v="0"/>
    <m/>
    <s v="To move revenue from 15 VSTOP"/>
    <n v="28065.29"/>
    <m/>
    <s v="To correct federal revenue"/>
    <s v="0001057322"/>
    <n v="1"/>
    <m/>
    <m/>
    <m/>
    <m/>
    <m/>
    <m/>
    <m/>
    <m/>
    <m/>
    <m/>
    <m/>
    <m/>
    <m/>
    <m/>
    <m/>
    <m/>
    <m/>
    <m/>
    <m/>
    <m/>
    <s v="0001057322"/>
    <n v="1"/>
    <d v="2018-11-13T00:00:00"/>
    <s v="To move revenue from 15 VSTOP"/>
    <m/>
    <s v="10220"/>
    <m/>
    <m/>
    <s v="ONL"/>
  </r>
  <r>
    <s v="Stop Violence Against Women (VSTOP)"/>
    <s v="2015WFAX0018"/>
    <n v="2019"/>
    <n v="6"/>
    <d v="2018-12-18T00:00:00"/>
    <m/>
    <m/>
    <x v="0"/>
    <m/>
    <x v="1"/>
    <x v="0"/>
    <m/>
    <s v="Accounts Payable"/>
    <n v="-29158.29"/>
    <m/>
    <s v="Accounts Payable"/>
    <s v="AP01086339"/>
    <n v="16"/>
    <m/>
    <m/>
    <m/>
    <m/>
    <m/>
    <m/>
    <m/>
    <m/>
    <m/>
    <m/>
    <m/>
    <m/>
    <m/>
    <m/>
    <m/>
    <m/>
    <m/>
    <m/>
    <m/>
    <m/>
    <s v="AP01086339"/>
    <n v="16"/>
    <d v="2018-12-18T00:00:00"/>
    <s v="Accounts Payable"/>
    <s v="00015141"/>
    <s v="99999"/>
    <m/>
    <m/>
    <s v="AP"/>
  </r>
  <r>
    <s v="Stop Violence Against Women (VSTOP)"/>
    <s v="2015WFAX0018"/>
    <n v="2019"/>
    <n v="6"/>
    <d v="2018-12-18T00:00:00"/>
    <m/>
    <m/>
    <x v="0"/>
    <s v="390002"/>
    <x v="0"/>
    <x v="0"/>
    <m/>
    <s v="Accounts Payable"/>
    <n v="10374.370000000001"/>
    <m/>
    <s v="Grant #19-G2697VA15 - VAWA"/>
    <s v="AP01086339"/>
    <n v="163"/>
    <s v="00015146"/>
    <n v="1"/>
    <d v="2018-12-18T00:00:00"/>
    <s v="Caroline County"/>
    <s v="Grant #19-G2697VA15 - VAWA"/>
    <s v="14000"/>
    <m/>
    <m/>
    <m/>
    <m/>
    <m/>
    <m/>
    <m/>
    <m/>
    <m/>
    <m/>
    <m/>
    <m/>
    <m/>
    <m/>
    <s v="00015146"/>
    <n v="1"/>
    <d v="2018-12-18T00:00:00"/>
    <s v="Caroline County"/>
    <s v="00015146"/>
    <s v="90000"/>
    <s v="033"/>
    <m/>
    <s v="AP"/>
  </r>
  <r>
    <s v="Stop Violence Against Women (VSTOP)"/>
    <s v="2015WFAX0018"/>
    <n v="2019"/>
    <n v="6"/>
    <d v="2018-12-19T00:00:00"/>
    <m/>
    <m/>
    <x v="0"/>
    <m/>
    <x v="3"/>
    <x v="0"/>
    <m/>
    <s v="AP Payments"/>
    <n v="-29158.29"/>
    <m/>
    <s v="Cash With The Treasurer Of VA"/>
    <s v="AP01086485"/>
    <n v="100"/>
    <m/>
    <m/>
    <m/>
    <m/>
    <m/>
    <m/>
    <m/>
    <m/>
    <m/>
    <m/>
    <m/>
    <m/>
    <m/>
    <m/>
    <m/>
    <m/>
    <m/>
    <m/>
    <m/>
    <m/>
    <s v="AP01086485"/>
    <n v="100"/>
    <d v="2018-12-19T00:00:00"/>
    <s v="AP Payments"/>
    <s v="00015141"/>
    <s v="99999"/>
    <m/>
    <m/>
    <s v="AP"/>
  </r>
  <r>
    <s v="Stop Violence Against Women (VSTOP)"/>
    <s v="2015WFAX0018"/>
    <n v="2019"/>
    <n v="6"/>
    <d v="2018-12-19T00:00:00"/>
    <m/>
    <m/>
    <x v="0"/>
    <m/>
    <x v="3"/>
    <x v="0"/>
    <m/>
    <s v="AP Payments"/>
    <n v="-10181"/>
    <m/>
    <s v="Cash With The Treasurer Of VA"/>
    <s v="AP01086485"/>
    <n v="46"/>
    <m/>
    <m/>
    <m/>
    <m/>
    <m/>
    <m/>
    <m/>
    <m/>
    <m/>
    <m/>
    <m/>
    <m/>
    <m/>
    <m/>
    <m/>
    <m/>
    <m/>
    <m/>
    <m/>
    <m/>
    <s v="AP01086485"/>
    <n v="46"/>
    <d v="2018-12-19T00:00:00"/>
    <s v="AP Payments"/>
    <s v="00015148"/>
    <s v="99999"/>
    <m/>
    <m/>
    <s v="AP"/>
  </r>
  <r>
    <s v="Stop Violence Against Women (VSTOP)"/>
    <s v="2015WFAX0018"/>
    <n v="2019"/>
    <n v="7"/>
    <d v="2019-01-10T00:00:00"/>
    <m/>
    <m/>
    <x v="0"/>
    <m/>
    <x v="3"/>
    <x v="1"/>
    <m/>
    <s v="CIPPS Journal Upload - DOA"/>
    <n v="-186.58"/>
    <m/>
    <s v="Cash With The Treasurer Of VA"/>
    <s v="CIP1103506"/>
    <n v="605"/>
    <m/>
    <m/>
    <m/>
    <m/>
    <m/>
    <m/>
    <m/>
    <m/>
    <m/>
    <m/>
    <m/>
    <m/>
    <m/>
    <m/>
    <m/>
    <m/>
    <m/>
    <m/>
    <m/>
    <m/>
    <s v="CIP1103506"/>
    <n v="605"/>
    <d v="2019-01-10T00:00:00"/>
    <s v="CIPPS Journal Upload - DOA"/>
    <m/>
    <s v="99999"/>
    <m/>
    <m/>
    <s v="CIP"/>
  </r>
  <r>
    <s v="Stop Violence Against Women (VSTOP)"/>
    <s v="2015WFAX0018"/>
    <n v="2019"/>
    <n v="7"/>
    <d v="2019-01-10T00:00:00"/>
    <m/>
    <m/>
    <x v="0"/>
    <s v="390001"/>
    <x v="12"/>
    <x v="1"/>
    <m/>
    <s v="CIPPS Journal Upload - DOA"/>
    <n v="132.5"/>
    <m/>
    <s v="00001285 2019-01-16"/>
    <s v="CIP1103506"/>
    <n v="432"/>
    <m/>
    <m/>
    <m/>
    <m/>
    <m/>
    <m/>
    <m/>
    <m/>
    <m/>
    <m/>
    <m/>
    <m/>
    <m/>
    <m/>
    <m/>
    <m/>
    <m/>
    <m/>
    <m/>
    <m/>
    <s v="CIP1103506"/>
    <n v="432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m/>
    <x v="3"/>
    <x v="1"/>
    <m/>
    <s v="To correct overspent 15 VSTOP"/>
    <n v="8822.76"/>
    <m/>
    <s v="Cash With The Treasurer Of VA"/>
    <s v="0001107183"/>
    <n v="39"/>
    <m/>
    <m/>
    <m/>
    <m/>
    <m/>
    <m/>
    <m/>
    <m/>
    <m/>
    <m/>
    <m/>
    <m/>
    <m/>
    <m/>
    <m/>
    <m/>
    <m/>
    <m/>
    <m/>
    <m/>
    <s v="0001107183"/>
    <n v="39"/>
    <d v="2019-01-16T00:00:00"/>
    <s v="To correct overspent 15 VSTOP"/>
    <m/>
    <s v="99999"/>
    <m/>
    <m/>
    <s v="ONL"/>
  </r>
  <r>
    <s v="Stop Violence Against Women (VSTOP)"/>
    <s v="2015WFAX0018"/>
    <n v="2019"/>
    <n v="7"/>
    <d v="2019-01-16T00:00:00"/>
    <m/>
    <m/>
    <x v="0"/>
    <s v="390004"/>
    <x v="33"/>
    <x v="1"/>
    <m/>
    <s v="To correct overspent 15 VSTOP"/>
    <n v="-343.05"/>
    <m/>
    <s v="To correct 15 VStop Admin Chgs"/>
    <s v="0001107183"/>
    <n v="17"/>
    <m/>
    <m/>
    <m/>
    <m/>
    <m/>
    <m/>
    <m/>
    <m/>
    <m/>
    <m/>
    <m/>
    <m/>
    <m/>
    <m/>
    <m/>
    <m/>
    <m/>
    <m/>
    <m/>
    <m/>
    <s v="0001107183"/>
    <n v="17"/>
    <d v="2019-01-16T00:00:00"/>
    <s v="To correct overspent 15 VSTOP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6"/>
    <x v="1"/>
    <m/>
    <s v="To move AM's 1/10/19 pay based"/>
    <n v="-3.47"/>
    <m/>
    <s v="Correct Payroll Coding-AM"/>
    <s v="0001171303"/>
    <n v="5"/>
    <m/>
    <m/>
    <m/>
    <m/>
    <m/>
    <m/>
    <m/>
    <m/>
    <m/>
    <m/>
    <m/>
    <m/>
    <m/>
    <m/>
    <m/>
    <m/>
    <m/>
    <m/>
    <m/>
    <m/>
    <s v="0001171303"/>
    <n v="5"/>
    <d v="2019-03-31T00:00:00"/>
    <s v="To move AM's 1/10/19 pay based"/>
    <m/>
    <s v="10330"/>
    <m/>
    <m/>
    <s v="ONL"/>
  </r>
  <r>
    <s v="Stop Violence Against Women (VSTOP)"/>
    <s v="2015WFAX0018"/>
    <n v="2018"/>
    <n v="5"/>
    <d v="2017-11-21T00:00:00"/>
    <m/>
    <m/>
    <x v="0"/>
    <s v="390001"/>
    <x v="27"/>
    <x v="3"/>
    <m/>
    <s v="Purpose to correct incorrectly"/>
    <n v="-27.65"/>
    <m/>
    <s v="Gasoline"/>
    <s v="0000748372"/>
    <n v="3"/>
    <m/>
    <m/>
    <m/>
    <m/>
    <m/>
    <m/>
    <m/>
    <m/>
    <m/>
    <m/>
    <m/>
    <m/>
    <m/>
    <m/>
    <m/>
    <m/>
    <m/>
    <m/>
    <m/>
    <m/>
    <s v="0000748372"/>
    <n v="3"/>
    <d v="2017-11-21T00:00:00"/>
    <s v="Purpose to correct incorrectly"/>
    <m/>
    <s v="10330"/>
    <m/>
    <m/>
    <s v="ONL"/>
  </r>
  <r>
    <s v="Stop Violence Against Women (VSTOP)"/>
    <s v="2015WFAX0018"/>
    <n v="2018"/>
    <n v="6"/>
    <d v="2017-12-15T00:00:00"/>
    <m/>
    <m/>
    <x v="0"/>
    <s v="390001"/>
    <x v="16"/>
    <x v="1"/>
    <m/>
    <s v="Purpose: To Charge Indirect co"/>
    <n v="1333.76"/>
    <m/>
    <s v="Statewide Ind Cost Recovery"/>
    <s v="0000769486"/>
    <n v="41"/>
    <m/>
    <m/>
    <m/>
    <m/>
    <m/>
    <m/>
    <m/>
    <m/>
    <m/>
    <m/>
    <m/>
    <m/>
    <m/>
    <m/>
    <m/>
    <m/>
    <m/>
    <m/>
    <m/>
    <m/>
    <s v="0000769486"/>
    <n v="41"/>
    <d v="2017-12-15T00:00:00"/>
    <s v="Purpose: To Charge Indirect co"/>
    <m/>
    <s v="10230"/>
    <m/>
    <m/>
    <s v="SPJ"/>
  </r>
  <r>
    <s v="Stop Violence Against Women (VSTOP)"/>
    <s v="2015WFAX0018"/>
    <n v="2018"/>
    <n v="6"/>
    <d v="2017-12-31T00:00:00"/>
    <m/>
    <m/>
    <x v="0"/>
    <s v="390001"/>
    <x v="4"/>
    <x v="1"/>
    <m/>
    <s v="Purpose: Project 73000 is used"/>
    <n v="1988.89"/>
    <m/>
    <s v="Dec Pay"/>
    <s v="0000779711"/>
    <n v="14"/>
    <m/>
    <m/>
    <m/>
    <m/>
    <m/>
    <m/>
    <m/>
    <m/>
    <m/>
    <m/>
    <m/>
    <m/>
    <m/>
    <m/>
    <m/>
    <m/>
    <m/>
    <m/>
    <m/>
    <m/>
    <s v="0000779711"/>
    <n v="14"/>
    <d v="2017-12-31T00:00:00"/>
    <s v="Purpose: Project 73000 is used"/>
    <m/>
    <s v="10230"/>
    <m/>
    <m/>
    <s v="SPJ"/>
  </r>
  <r>
    <s v="Stop Violence Against Women (VSTOP)"/>
    <s v="2015WFAX0018"/>
    <n v="2018"/>
    <n v="6"/>
    <d v="2017-12-31T00:00:00"/>
    <m/>
    <m/>
    <x v="0"/>
    <s v="390001"/>
    <x v="7"/>
    <x v="1"/>
    <m/>
    <s v="Purpose: Project 73000 is used"/>
    <n v="175.74"/>
    <m/>
    <s v="Dec Pay"/>
    <s v="0000779711"/>
    <n v="95"/>
    <m/>
    <m/>
    <m/>
    <m/>
    <m/>
    <m/>
    <m/>
    <m/>
    <m/>
    <m/>
    <m/>
    <m/>
    <m/>
    <m/>
    <m/>
    <m/>
    <m/>
    <m/>
    <m/>
    <m/>
    <s v="0000779711"/>
    <n v="95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11T00:00:00"/>
    <m/>
    <m/>
    <x v="0"/>
    <s v="390001"/>
    <x v="21"/>
    <x v="1"/>
    <m/>
    <s v="Expense Accrual Journal"/>
    <n v="3.75"/>
    <m/>
    <s v="VCCJA Conference"/>
    <s v="EX00787556"/>
    <n v="7"/>
    <m/>
    <m/>
    <m/>
    <m/>
    <m/>
    <m/>
    <m/>
    <m/>
    <m/>
    <m/>
    <m/>
    <s v="0000172020"/>
    <n v="4"/>
    <d v="2018-01-10T00:00:00"/>
    <s v="VCCJA Conference"/>
    <s v="00001"/>
    <s v="14000"/>
    <s v="00662622100"/>
    <s v="incidentals"/>
    <m/>
    <s v="0000172020"/>
    <n v="4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1T00:00:00"/>
    <m/>
    <m/>
    <x v="0"/>
    <s v="390001"/>
    <x v="21"/>
    <x v="1"/>
    <m/>
    <s v="Expense Accrual Journal"/>
    <n v="40.5"/>
    <m/>
    <s v="VCCJA Conference"/>
    <s v="EX00787556"/>
    <n v="5"/>
    <m/>
    <m/>
    <m/>
    <m/>
    <m/>
    <m/>
    <m/>
    <m/>
    <m/>
    <m/>
    <m/>
    <s v="0000172020"/>
    <n v="3"/>
    <d v="2018-01-10T00:00:00"/>
    <s v="VCCJA Conference"/>
    <s v="00001"/>
    <s v="14000"/>
    <s v="00662622100"/>
    <s v="per diem"/>
    <m/>
    <s v="0000172020"/>
    <n v="3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40.5"/>
    <m/>
    <s v="VCCJA Conference"/>
    <s v="EX00788414"/>
    <n v="32"/>
    <m/>
    <m/>
    <m/>
    <m/>
    <m/>
    <m/>
    <m/>
    <m/>
    <m/>
    <m/>
    <m/>
    <m/>
    <m/>
    <m/>
    <m/>
    <m/>
    <m/>
    <m/>
    <m/>
    <m/>
    <s v="EX00788414"/>
    <n v="32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99"/>
    <m/>
    <s v="VCCJA Conference"/>
    <s v="EX00788414"/>
    <n v="35"/>
    <m/>
    <m/>
    <m/>
    <m/>
    <m/>
    <m/>
    <m/>
    <m/>
    <m/>
    <m/>
    <m/>
    <m/>
    <m/>
    <m/>
    <m/>
    <m/>
    <m/>
    <m/>
    <m/>
    <m/>
    <s v="EX00788414"/>
    <n v="35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6T00:00:00"/>
    <m/>
    <m/>
    <x v="0"/>
    <m/>
    <x v="3"/>
    <x v="0"/>
    <m/>
    <s v="AR Direct Cash Journal"/>
    <n v="20735.43"/>
    <m/>
    <s v="18-01-09AR_DIRJRNL2018"/>
    <s v="AR00789195"/>
    <n v="14"/>
    <m/>
    <m/>
    <m/>
    <m/>
    <m/>
    <m/>
    <m/>
    <m/>
    <m/>
    <m/>
    <m/>
    <m/>
    <m/>
    <m/>
    <m/>
    <m/>
    <m/>
    <m/>
    <m/>
    <m/>
    <s v="AR00789195"/>
    <n v="14"/>
    <d v="2018-01-16T00:00:00"/>
    <s v="AR Direct Cash Journal"/>
    <s v="41400329"/>
    <s v="99999"/>
    <m/>
    <m/>
    <s v="AR"/>
  </r>
  <r>
    <s v="Stop Violence Against Women (VSTOP)"/>
    <s v="2015WFAX0018"/>
    <n v="2018"/>
    <n v="7"/>
    <d v="2018-01-19T00:00:00"/>
    <m/>
    <m/>
    <x v="0"/>
    <m/>
    <x v="3"/>
    <x v="1"/>
    <m/>
    <s v="Bank of America Reconciliation"/>
    <n v="-1208.26"/>
    <m/>
    <s v="Cash With The Treasurer Of VA"/>
    <s v="0000792079"/>
    <n v="101"/>
    <m/>
    <m/>
    <m/>
    <m/>
    <m/>
    <m/>
    <m/>
    <m/>
    <m/>
    <m/>
    <m/>
    <m/>
    <m/>
    <m/>
    <m/>
    <m/>
    <m/>
    <m/>
    <m/>
    <m/>
    <s v="0000792079"/>
    <n v="101"/>
    <d v="2018-01-19T00:00:00"/>
    <s v="Bank of America Reconciliation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8"/>
    <x v="1"/>
    <m/>
    <s v="Purpose: Project 73000 is used"/>
    <n v="32.53"/>
    <m/>
    <s v="AK June Salary"/>
    <s v="0000948020"/>
    <n v="140"/>
    <m/>
    <m/>
    <m/>
    <m/>
    <m/>
    <m/>
    <m/>
    <m/>
    <m/>
    <m/>
    <m/>
    <m/>
    <m/>
    <m/>
    <m/>
    <m/>
    <m/>
    <m/>
    <m/>
    <m/>
    <s v="0000948020"/>
    <n v="140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7"/>
    <x v="1"/>
    <m/>
    <s v="Purpose: Reverse 0000736860"/>
    <n v="-31400.38"/>
    <m/>
    <s v="Agency Indirect Cost Recovery"/>
    <s v="0000954489"/>
    <n v="5"/>
    <m/>
    <m/>
    <m/>
    <m/>
    <m/>
    <m/>
    <m/>
    <m/>
    <m/>
    <m/>
    <m/>
    <m/>
    <m/>
    <m/>
    <m/>
    <m/>
    <m/>
    <m/>
    <m/>
    <m/>
    <s v="0000954489"/>
    <n v="5"/>
    <d v="2018-06-30T00:00:00"/>
    <s v="Purpose: Reverse 0000736860"/>
    <m/>
    <s v="10230"/>
    <m/>
    <m/>
    <s v="ONL"/>
  </r>
  <r>
    <s v="Stop Violence Against Women (VSTOP)"/>
    <s v="2015WFAX0018"/>
    <n v="2019"/>
    <n v="2"/>
    <d v="2018-08-21T00:00:00"/>
    <m/>
    <m/>
    <x v="0"/>
    <s v="390004"/>
    <x v="33"/>
    <x v="1"/>
    <m/>
    <s v="Bank of America Card June 16,"/>
    <n v="36.229999999999997"/>
    <m/>
    <s v="Travel, Public Carriers"/>
    <s v="0000985159"/>
    <n v="21"/>
    <m/>
    <m/>
    <m/>
    <m/>
    <m/>
    <m/>
    <m/>
    <m/>
    <m/>
    <m/>
    <m/>
    <m/>
    <m/>
    <m/>
    <m/>
    <m/>
    <m/>
    <m/>
    <m/>
    <m/>
    <s v="0000985159"/>
    <n v="21"/>
    <d v="2018-08-21T00:00:00"/>
    <s v="Bank of America Card June 16,"/>
    <m/>
    <s v="10520"/>
    <m/>
    <m/>
    <s v="ONL"/>
  </r>
  <r>
    <s v="Stop Violence Against Women (VSTOP)"/>
    <s v="2015WFAX0018"/>
    <n v="2019"/>
    <n v="5"/>
    <d v="2018-11-13T00:00:00"/>
    <m/>
    <m/>
    <x v="0"/>
    <m/>
    <x v="3"/>
    <x v="1"/>
    <m/>
    <s v="To move revenue from 15 VSTOP"/>
    <n v="28065.29"/>
    <m/>
    <s v="Cash With The Treasurer Of VA"/>
    <s v="0001057322"/>
    <n v="4"/>
    <m/>
    <m/>
    <m/>
    <m/>
    <m/>
    <m/>
    <m/>
    <m/>
    <m/>
    <m/>
    <m/>
    <m/>
    <m/>
    <m/>
    <m/>
    <m/>
    <m/>
    <m/>
    <m/>
    <m/>
    <s v="0001057322"/>
    <n v="4"/>
    <d v="2018-11-13T00:00:00"/>
    <s v="To move revenue from 15 VSTOP"/>
    <m/>
    <s v="99999"/>
    <m/>
    <m/>
    <s v="ONL"/>
  </r>
  <r>
    <s v="Stop Violence Against Women (VSTOP)"/>
    <s v="2015WFAX0018"/>
    <n v="2019"/>
    <n v="5"/>
    <d v="2018-11-13T00:00:00"/>
    <m/>
    <m/>
    <x v="0"/>
    <m/>
    <x v="40"/>
    <x v="1"/>
    <m/>
    <s v="To move revenue from 15 VSTOP"/>
    <n v="-28065.29"/>
    <m/>
    <s v="To correct federal revenue"/>
    <s v="0001057322"/>
    <n v="2"/>
    <m/>
    <m/>
    <m/>
    <m/>
    <m/>
    <m/>
    <m/>
    <m/>
    <m/>
    <m/>
    <m/>
    <m/>
    <m/>
    <m/>
    <m/>
    <m/>
    <m/>
    <m/>
    <m/>
    <m/>
    <s v="0001057322"/>
    <n v="2"/>
    <d v="2018-11-13T00:00:00"/>
    <s v="To move revenue from 15 VSTOP"/>
    <m/>
    <s v="10220"/>
    <m/>
    <m/>
    <s v="ONL"/>
  </r>
  <r>
    <s v="Stop Violence Against Women (VSTOP)"/>
    <s v="2015WFAX0018"/>
    <n v="2019"/>
    <n v="6"/>
    <d v="2018-12-18T00:00:00"/>
    <m/>
    <m/>
    <x v="0"/>
    <m/>
    <x v="1"/>
    <x v="0"/>
    <m/>
    <s v="Accounts Payable"/>
    <n v="-10374.370000000001"/>
    <m/>
    <s v="Accounts Payable"/>
    <s v="AP01086339"/>
    <n v="23"/>
    <m/>
    <m/>
    <m/>
    <m/>
    <m/>
    <m/>
    <m/>
    <m/>
    <m/>
    <m/>
    <m/>
    <m/>
    <m/>
    <m/>
    <m/>
    <m/>
    <m/>
    <m/>
    <m/>
    <m/>
    <s v="AP01086339"/>
    <n v="23"/>
    <d v="2018-12-18T00:00:00"/>
    <s v="Accounts Payable"/>
    <s v="00015146"/>
    <s v="99999"/>
    <m/>
    <m/>
    <s v="AP"/>
  </r>
  <r>
    <s v="Stop Violence Against Women (VSTOP)"/>
    <s v="2015WFAX0018"/>
    <n v="2019"/>
    <n v="7"/>
    <d v="2019-01-07T00:00:00"/>
    <m/>
    <m/>
    <x v="0"/>
    <m/>
    <x v="3"/>
    <x v="2"/>
    <m/>
    <s v="Bank of America Card October 1"/>
    <n v="-72.459999999999994"/>
    <m/>
    <s v="Cash With The Treasurer Of VA"/>
    <s v="0001098492"/>
    <n v="92"/>
    <m/>
    <m/>
    <m/>
    <m/>
    <m/>
    <m/>
    <m/>
    <m/>
    <m/>
    <m/>
    <m/>
    <m/>
    <m/>
    <m/>
    <m/>
    <m/>
    <m/>
    <m/>
    <m/>
    <m/>
    <s v="0001098492"/>
    <n v="92"/>
    <d v="2019-01-07T00:00:00"/>
    <s v="Bank of America Card October 1"/>
    <m/>
    <s v="99999"/>
    <m/>
    <m/>
    <s v="ONL"/>
  </r>
  <r>
    <s v="Stop Violence Against Women (VSTOP)"/>
    <s v="2015WFAX0018"/>
    <n v="2019"/>
    <n v="7"/>
    <d v="2019-01-10T00:00:00"/>
    <m/>
    <m/>
    <x v="0"/>
    <s v="390001"/>
    <x v="7"/>
    <x v="1"/>
    <m/>
    <s v="CIPPS Journal Upload - DOA"/>
    <n v="3.1"/>
    <m/>
    <s v="00001285 2019-01-16"/>
    <s v="CIP1103506"/>
    <n v="436"/>
    <m/>
    <m/>
    <m/>
    <m/>
    <m/>
    <m/>
    <m/>
    <m/>
    <m/>
    <m/>
    <m/>
    <m/>
    <m/>
    <m/>
    <m/>
    <m/>
    <m/>
    <m/>
    <m/>
    <m/>
    <s v="CIP1103506"/>
    <n v="436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s v="390001"/>
    <x v="4"/>
    <x v="1"/>
    <m/>
    <s v="To correct overspent 15 VSTOP"/>
    <n v="-123.03"/>
    <m/>
    <s v="To correct 15 VStop Admin Chgs"/>
    <s v="0001107183"/>
    <n v="1"/>
    <m/>
    <m/>
    <m/>
    <m/>
    <m/>
    <m/>
    <m/>
    <m/>
    <m/>
    <m/>
    <m/>
    <m/>
    <m/>
    <m/>
    <m/>
    <m/>
    <m/>
    <m/>
    <m/>
    <m/>
    <s v="0001107183"/>
    <n v="1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4"/>
    <x v="1"/>
    <m/>
    <s v="To correct overspent 15 VSTOP"/>
    <n v="-35.83"/>
    <m/>
    <s v="To correct 15 VStop Admin Chgs"/>
    <s v="0001107183"/>
    <n v="11"/>
    <m/>
    <m/>
    <m/>
    <m/>
    <m/>
    <m/>
    <m/>
    <m/>
    <m/>
    <m/>
    <m/>
    <m/>
    <m/>
    <m/>
    <m/>
    <m/>
    <m/>
    <m/>
    <m/>
    <m/>
    <s v="0001107183"/>
    <n v="11"/>
    <d v="2019-01-16T00:00:00"/>
    <s v="To correct overspent 15 VSTOP"/>
    <m/>
    <s v="10330"/>
    <m/>
    <m/>
    <s v="ONL"/>
  </r>
  <r>
    <s v="Stop Violence Against Women (VSTOP)"/>
    <s v="2015WFAX0018"/>
    <n v="2019"/>
    <n v="6"/>
    <d v="2018-12-19T00:00:00"/>
    <m/>
    <m/>
    <x v="0"/>
    <m/>
    <x v="3"/>
    <x v="0"/>
    <m/>
    <s v="AP Payments"/>
    <n v="-10374.370000000001"/>
    <m/>
    <s v="Cash With The Treasurer Of VA"/>
    <s v="AP01086485"/>
    <n v="11"/>
    <m/>
    <m/>
    <m/>
    <m/>
    <m/>
    <m/>
    <m/>
    <m/>
    <m/>
    <m/>
    <m/>
    <m/>
    <m/>
    <m/>
    <m/>
    <m/>
    <m/>
    <m/>
    <m/>
    <m/>
    <s v="AP01086485"/>
    <n v="11"/>
    <d v="2018-12-19T00:00:00"/>
    <s v="AP Payments"/>
    <s v="00015146"/>
    <s v="99999"/>
    <m/>
    <m/>
    <s v="AP"/>
  </r>
  <r>
    <s v="Stop Violence Against Women (VSTOP)"/>
    <s v="2015WFAX0018"/>
    <n v="2019"/>
    <n v="6"/>
    <d v="2018-12-19T00:00:00"/>
    <m/>
    <m/>
    <x v="0"/>
    <m/>
    <x v="11"/>
    <x v="0"/>
    <m/>
    <s v="Federal Cash Pass Thru"/>
    <n v="34835.68"/>
    <m/>
    <s v="Cash Tran Out-FedPass Cardinal"/>
    <s v="0001088441"/>
    <n v="1"/>
    <m/>
    <m/>
    <m/>
    <m/>
    <m/>
    <m/>
    <m/>
    <m/>
    <m/>
    <m/>
    <m/>
    <m/>
    <m/>
    <m/>
    <m/>
    <m/>
    <m/>
    <m/>
    <m/>
    <m/>
    <s v="0001088441"/>
    <n v="1"/>
    <d v="2018-12-19T00:00:00"/>
    <s v="Federal Cash Pass Thru"/>
    <s v="17-B3224VA"/>
    <s v="90000"/>
    <m/>
    <m/>
    <s v="ATA"/>
  </r>
  <r>
    <s v="Stop Violence Against Women (VSTOP)"/>
    <s v="2015WFAX0018"/>
    <n v="2019"/>
    <n v="7"/>
    <d v="2019-01-16T00:00:00"/>
    <m/>
    <m/>
    <x v="0"/>
    <s v="390001"/>
    <x v="9"/>
    <x v="1"/>
    <m/>
    <s v="To correct overspent 15 VSTOP"/>
    <n v="-4835.66"/>
    <m/>
    <s v="To correct 15 VStop Admin Chgs"/>
    <s v="0001107183"/>
    <n v="4"/>
    <m/>
    <m/>
    <m/>
    <m/>
    <m/>
    <m/>
    <m/>
    <m/>
    <m/>
    <m/>
    <m/>
    <m/>
    <m/>
    <m/>
    <m/>
    <m/>
    <m/>
    <m/>
    <m/>
    <m/>
    <s v="0001107183"/>
    <n v="4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10"/>
    <x v="1"/>
    <m/>
    <s v="To correct overspent 15 VSTOP"/>
    <n v="-1.64"/>
    <m/>
    <s v="To correct 15 VStop Admin Chgs"/>
    <s v="0001107183"/>
    <n v="15"/>
    <m/>
    <m/>
    <m/>
    <m/>
    <m/>
    <m/>
    <m/>
    <m/>
    <m/>
    <m/>
    <m/>
    <m/>
    <m/>
    <m/>
    <m/>
    <m/>
    <m/>
    <m/>
    <m/>
    <m/>
    <s v="0001107183"/>
    <n v="15"/>
    <d v="2019-01-16T00:00:00"/>
    <s v="To correct overspent 15 VSTOP"/>
    <m/>
    <s v="10330"/>
    <m/>
    <m/>
    <s v="ONL"/>
  </r>
  <r>
    <s v="Stop Violence Against Women (VSTOP)"/>
    <s v="2015WFAX0018"/>
    <n v="2019"/>
    <n v="7"/>
    <d v="2019-01-16T00:00:00"/>
    <m/>
    <m/>
    <x v="0"/>
    <s v="390004"/>
    <x v="37"/>
    <x v="1"/>
    <m/>
    <s v="To correct overspent 15 VSTOP"/>
    <n v="-531"/>
    <m/>
    <s v="To correct 15 VStop Admin Chgs"/>
    <s v="0001107183"/>
    <n v="10"/>
    <m/>
    <m/>
    <m/>
    <m/>
    <m/>
    <m/>
    <m/>
    <m/>
    <m/>
    <m/>
    <m/>
    <m/>
    <m/>
    <m/>
    <m/>
    <m/>
    <m/>
    <m/>
    <m/>
    <m/>
    <s v="0001107183"/>
    <n v="10"/>
    <d v="2019-01-16T00:00:00"/>
    <s v="To correct overspent 15 VSTOP"/>
    <m/>
    <s v="10310"/>
    <m/>
    <m/>
    <s v="ONL"/>
  </r>
  <r>
    <s v="Stop Violence Against Women (VSTOP)"/>
    <s v="2015WFAX0018"/>
    <n v="2019"/>
    <n v="12"/>
    <d v="2019-06-19T00:00:00"/>
    <m/>
    <m/>
    <x v="0"/>
    <m/>
    <x v="3"/>
    <x v="1"/>
    <m/>
    <s v="Move 15 VStop Admin revenue ov"/>
    <n v="-8636.18"/>
    <m/>
    <s v="Cash With The Treasurer Of VA"/>
    <s v="0001245331"/>
    <n v="4"/>
    <m/>
    <m/>
    <m/>
    <m/>
    <m/>
    <m/>
    <m/>
    <m/>
    <m/>
    <m/>
    <m/>
    <m/>
    <m/>
    <m/>
    <m/>
    <m/>
    <m/>
    <m/>
    <m/>
    <m/>
    <s v="0001245331"/>
    <n v="4"/>
    <d v="2019-06-19T00:00:00"/>
    <s v="Move 15 VStop Admin revenue ov"/>
    <m/>
    <s v="99999"/>
    <m/>
    <m/>
    <s v="ONL"/>
  </r>
  <r>
    <s v="Stop Violence Against Women (VSTOP)"/>
    <s v="2015WFAX0018"/>
    <n v="2019"/>
    <n v="12"/>
    <d v="2019-06-27T00:00:00"/>
    <m/>
    <m/>
    <x v="0"/>
    <m/>
    <x v="3"/>
    <x v="0"/>
    <m/>
    <s v="AP Payments"/>
    <n v="-11614.96"/>
    <m/>
    <s v="Cash With The Treasurer Of VA"/>
    <s v="AP01252979"/>
    <n v="11"/>
    <m/>
    <m/>
    <m/>
    <m/>
    <m/>
    <m/>
    <m/>
    <m/>
    <m/>
    <m/>
    <m/>
    <m/>
    <m/>
    <m/>
    <m/>
    <m/>
    <m/>
    <m/>
    <m/>
    <m/>
    <s v="AP01252979"/>
    <n v="11"/>
    <d v="2019-06-27T00:00:00"/>
    <s v="AP Payments"/>
    <s v="00017666"/>
    <s v="99999"/>
    <m/>
    <m/>
    <s v="AP"/>
  </r>
  <r>
    <s v="Stop Violence Against Women (VSTOP)"/>
    <s v="2015WFAX0018"/>
    <n v="2019"/>
    <n v="998"/>
    <d v="2019-06-30T00:00:00"/>
    <m/>
    <m/>
    <x v="1"/>
    <m/>
    <x v="41"/>
    <x v="3"/>
    <m/>
    <s v="FY 2019 General Fund Reversion"/>
    <n v="-5764.29"/>
    <m/>
    <s v="Cash Trnsfr In - Load GF Cash"/>
    <s v="0001272339"/>
    <n v="266"/>
    <m/>
    <m/>
    <m/>
    <m/>
    <m/>
    <m/>
    <m/>
    <m/>
    <m/>
    <m/>
    <m/>
    <m/>
    <m/>
    <m/>
    <m/>
    <m/>
    <m/>
    <m/>
    <m/>
    <m/>
    <s v="0001272339"/>
    <n v="266"/>
    <d v="2019-06-30T00:00:00"/>
    <s v="FY 2019 General Fund Reversion"/>
    <s v="GFREV"/>
    <s v="99999"/>
    <m/>
    <m/>
    <s v="SPJ"/>
  </r>
  <r>
    <s v="Stop Violence Against Women (VSTOP)"/>
    <s v="2015WFAX0018"/>
    <n v="2019"/>
    <n v="1"/>
    <d v="2018-07-03T00:00:00"/>
    <m/>
    <m/>
    <x v="0"/>
    <m/>
    <x v="1"/>
    <x v="1"/>
    <m/>
    <s v="AP Payments"/>
    <n v="12.43"/>
    <m/>
    <s v="Accounts Payable"/>
    <s v="AP00942565"/>
    <n v="11"/>
    <m/>
    <m/>
    <m/>
    <m/>
    <m/>
    <m/>
    <m/>
    <m/>
    <m/>
    <m/>
    <m/>
    <m/>
    <m/>
    <m/>
    <m/>
    <m/>
    <m/>
    <m/>
    <m/>
    <m/>
    <s v="AP00942565"/>
    <n v="11"/>
    <d v="2018-07-03T00:00:00"/>
    <s v="AP Payments"/>
    <s v="00012512"/>
    <s v="99999"/>
    <m/>
    <m/>
    <s v="AP"/>
  </r>
  <r>
    <s v="Stop Violence Against Women (VSTOP)"/>
    <s v="2015WFAX0018"/>
    <n v="2019"/>
    <n v="2"/>
    <d v="2018-08-21T00:00:00"/>
    <m/>
    <m/>
    <x v="0"/>
    <m/>
    <x v="3"/>
    <x v="1"/>
    <m/>
    <s v="Bank of America Card June 16,"/>
    <n v="-379.28"/>
    <m/>
    <s v="Cash With The Treasurer Of VA"/>
    <s v="0000985159"/>
    <n v="107"/>
    <m/>
    <m/>
    <m/>
    <m/>
    <m/>
    <m/>
    <m/>
    <m/>
    <m/>
    <m/>
    <m/>
    <m/>
    <m/>
    <m/>
    <m/>
    <m/>
    <m/>
    <m/>
    <m/>
    <m/>
    <s v="0000985159"/>
    <n v="107"/>
    <d v="2018-08-21T00:00:00"/>
    <s v="Bank of America Card June 16,"/>
    <m/>
    <s v="99999"/>
    <m/>
    <m/>
    <s v="ONL"/>
  </r>
  <r>
    <s v="Stop Violence Against Women (VSTOP)"/>
    <s v="2015WFAX0018"/>
    <n v="2019"/>
    <n v="3"/>
    <d v="2018-09-20T00:00:00"/>
    <m/>
    <m/>
    <x v="0"/>
    <m/>
    <x v="3"/>
    <x v="1"/>
    <m/>
    <s v="Bank of America Card July 16,"/>
    <n v="-531"/>
    <m/>
    <s v="Cash With The Treasurer Of VA"/>
    <s v="0001010848"/>
    <n v="114"/>
    <m/>
    <m/>
    <m/>
    <m/>
    <m/>
    <m/>
    <m/>
    <m/>
    <m/>
    <m/>
    <m/>
    <m/>
    <m/>
    <m/>
    <m/>
    <m/>
    <m/>
    <m/>
    <m/>
    <m/>
    <s v="0001010848"/>
    <n v="114"/>
    <d v="2018-09-20T00:00:00"/>
    <s v="Bank of America Card July 16,"/>
    <m/>
    <s v="99999"/>
    <m/>
    <m/>
    <s v="ONL"/>
  </r>
  <r>
    <s v="Stop Violence Against Women (VSTOP)"/>
    <s v="2015WFAX0018"/>
    <n v="2019"/>
    <n v="4"/>
    <d v="2018-10-22T00:00:00"/>
    <m/>
    <m/>
    <x v="0"/>
    <m/>
    <x v="1"/>
    <x v="2"/>
    <m/>
    <s v="Accounts Payable"/>
    <n v="-13.48"/>
    <m/>
    <s v="Accounts Payable"/>
    <s v="AP01037550"/>
    <n v="6"/>
    <m/>
    <m/>
    <m/>
    <m/>
    <m/>
    <m/>
    <m/>
    <m/>
    <m/>
    <m/>
    <m/>
    <m/>
    <m/>
    <m/>
    <m/>
    <m/>
    <m/>
    <m/>
    <m/>
    <m/>
    <s v="AP01037550"/>
    <n v="6"/>
    <d v="2018-10-22T00:00:00"/>
    <s v="Accounts Payable"/>
    <s v="00014099"/>
    <s v="99999"/>
    <m/>
    <m/>
    <s v="AP"/>
  </r>
  <r>
    <s v="Stop Violence Against Women (VSTOP)"/>
    <s v="2015WFAX0018"/>
    <n v="2019"/>
    <n v="5"/>
    <d v="2018-11-13T00:00:00"/>
    <m/>
    <m/>
    <x v="0"/>
    <m/>
    <x v="3"/>
    <x v="0"/>
    <m/>
    <s v="To move revenue from 15 VSTOP"/>
    <n v="-28065.29"/>
    <m/>
    <s v="Cash With The Treasurer Of VA"/>
    <s v="0001057322"/>
    <n v="3"/>
    <m/>
    <m/>
    <m/>
    <m/>
    <m/>
    <m/>
    <m/>
    <m/>
    <m/>
    <m/>
    <m/>
    <m/>
    <m/>
    <m/>
    <m/>
    <m/>
    <m/>
    <m/>
    <m/>
    <m/>
    <s v="0001057322"/>
    <n v="3"/>
    <d v="2018-11-13T00:00:00"/>
    <s v="To move revenue from 15 VSTOP"/>
    <m/>
    <s v="99999"/>
    <m/>
    <m/>
    <s v="ONL"/>
  </r>
  <r>
    <s v="Stop Violence Against Women (VSTOP)"/>
    <s v="2015WFAX0018"/>
    <n v="2019"/>
    <n v="5"/>
    <d v="2018-11-27T00:00:00"/>
    <m/>
    <m/>
    <x v="0"/>
    <m/>
    <x v="3"/>
    <x v="0"/>
    <m/>
    <s v="Federal Cash Pass Thru"/>
    <n v="-41865.99"/>
    <m/>
    <s v="Cash With The Treasurer Of VA"/>
    <s v="0001076800"/>
    <n v="9"/>
    <m/>
    <m/>
    <m/>
    <m/>
    <m/>
    <m/>
    <m/>
    <m/>
    <m/>
    <m/>
    <m/>
    <m/>
    <m/>
    <m/>
    <m/>
    <m/>
    <m/>
    <m/>
    <m/>
    <m/>
    <s v="0001076800"/>
    <n v="9"/>
    <d v="2018-11-27T00:00:00"/>
    <s v="Federal Cash Pass Thru"/>
    <m/>
    <s v="99999"/>
    <m/>
    <m/>
    <s v="ATA"/>
  </r>
  <r>
    <s v="Stop Violence Against Women (VSTOP)"/>
    <s v="2015WFAX0018"/>
    <n v="2019"/>
    <n v="6"/>
    <d v="2018-12-19T00:00:00"/>
    <m/>
    <m/>
    <x v="0"/>
    <m/>
    <x v="3"/>
    <x v="0"/>
    <m/>
    <s v="AP Payments"/>
    <n v="-9325.75"/>
    <m/>
    <s v="Cash With The Treasurer Of VA"/>
    <s v="AP01086485"/>
    <n v="40"/>
    <m/>
    <m/>
    <m/>
    <m/>
    <m/>
    <m/>
    <m/>
    <m/>
    <m/>
    <m/>
    <m/>
    <m/>
    <m/>
    <m/>
    <m/>
    <m/>
    <m/>
    <m/>
    <m/>
    <m/>
    <s v="AP01086485"/>
    <n v="40"/>
    <d v="2018-12-19T00:00:00"/>
    <s v="AP Payments"/>
    <s v="00015147"/>
    <s v="99999"/>
    <m/>
    <m/>
    <s v="AP"/>
  </r>
  <r>
    <s v="Stop Violence Against Women (VSTOP)"/>
    <s v="2015WFAX0018"/>
    <n v="2019"/>
    <n v="6"/>
    <d v="2018-12-19T00:00:00"/>
    <m/>
    <m/>
    <x v="0"/>
    <m/>
    <x v="1"/>
    <x v="0"/>
    <m/>
    <s v="AP Payments"/>
    <n v="9325.75"/>
    <m/>
    <s v="Accounts Payable"/>
    <s v="AP01086485"/>
    <n v="150"/>
    <m/>
    <m/>
    <m/>
    <m/>
    <m/>
    <m/>
    <m/>
    <m/>
    <m/>
    <m/>
    <m/>
    <m/>
    <m/>
    <m/>
    <m/>
    <m/>
    <m/>
    <m/>
    <m/>
    <m/>
    <s v="AP01086485"/>
    <n v="150"/>
    <d v="2018-12-19T00:00:00"/>
    <s v="AP Payments"/>
    <s v="00015147"/>
    <s v="99999"/>
    <m/>
    <m/>
    <s v="AP"/>
  </r>
  <r>
    <s v="Stop Violence Against Women (VSTOP)"/>
    <s v="2015WFAX0018"/>
    <n v="2019"/>
    <n v="6"/>
    <d v="2018-12-19T00:00:00"/>
    <m/>
    <m/>
    <x v="0"/>
    <m/>
    <x v="1"/>
    <x v="0"/>
    <m/>
    <s v="AP Payments"/>
    <n v="10374.370000000001"/>
    <m/>
    <s v="Accounts Payable"/>
    <s v="AP01086485"/>
    <n v="118"/>
    <m/>
    <m/>
    <m/>
    <m/>
    <m/>
    <m/>
    <m/>
    <m/>
    <m/>
    <m/>
    <m/>
    <m/>
    <m/>
    <m/>
    <m/>
    <m/>
    <m/>
    <m/>
    <m/>
    <m/>
    <s v="AP01086485"/>
    <n v="118"/>
    <d v="2018-12-19T00:00:00"/>
    <s v="AP Payments"/>
    <s v="00015146"/>
    <s v="99999"/>
    <m/>
    <m/>
    <s v="AP"/>
  </r>
  <r>
    <s v="Stop Violence Against Women (VSTOP)"/>
    <s v="2015WFAX0018"/>
    <n v="2019"/>
    <n v="7"/>
    <d v="2019-01-10T00:00:00"/>
    <m/>
    <m/>
    <x v="0"/>
    <s v="390001"/>
    <x v="10"/>
    <x v="1"/>
    <m/>
    <s v="CIPPS Journal Upload - DOA"/>
    <n v="1.64"/>
    <m/>
    <s v="00001285 2019-01-16"/>
    <s v="CIP1103506"/>
    <n v="437"/>
    <m/>
    <m/>
    <m/>
    <m/>
    <m/>
    <m/>
    <m/>
    <m/>
    <m/>
    <m/>
    <m/>
    <m/>
    <m/>
    <m/>
    <m/>
    <m/>
    <m/>
    <m/>
    <m/>
    <m/>
    <s v="CIP1103506"/>
    <n v="437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s v="390001"/>
    <x v="12"/>
    <x v="1"/>
    <m/>
    <s v="To correct overspent 15 VSTOP"/>
    <n v="-132.5"/>
    <m/>
    <s v="To correct 15 VStop Admin Chgs"/>
    <s v="0001107183"/>
    <n v="16"/>
    <m/>
    <m/>
    <m/>
    <m/>
    <m/>
    <m/>
    <m/>
    <m/>
    <m/>
    <m/>
    <m/>
    <m/>
    <m/>
    <m/>
    <m/>
    <m/>
    <m/>
    <m/>
    <m/>
    <m/>
    <s v="0001107183"/>
    <n v="16"/>
    <d v="2019-01-16T00:00:00"/>
    <s v="To correct overspent 15 VSTOP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10"/>
    <x v="1"/>
    <m/>
    <s v="To move AM's 1/10/19 pay based"/>
    <n v="-1.64"/>
    <m/>
    <s v="Correct Payroll Coding-AM"/>
    <s v="0001171303"/>
    <n v="7"/>
    <m/>
    <m/>
    <m/>
    <m/>
    <m/>
    <m/>
    <m/>
    <m/>
    <m/>
    <m/>
    <m/>
    <m/>
    <m/>
    <m/>
    <m/>
    <m/>
    <m/>
    <m/>
    <m/>
    <m/>
    <s v="0001171303"/>
    <n v="7"/>
    <d v="2019-03-31T00:00:00"/>
    <s v="To move AM's 1/10/19 pay based"/>
    <m/>
    <s v="10330"/>
    <m/>
    <m/>
    <s v="ONL"/>
  </r>
  <r>
    <s v="Stop Violence Against Women (VSTOP)"/>
    <s v="2015WFAX0018"/>
    <n v="2019"/>
    <n v="12"/>
    <d v="2019-06-26T00:00:00"/>
    <m/>
    <m/>
    <x v="0"/>
    <m/>
    <x v="40"/>
    <x v="1"/>
    <m/>
    <s v="AR Direct Cash Journal"/>
    <n v="-877.77"/>
    <m/>
    <s v="19-06-26AR_DIRJRNL3720"/>
    <s v="AR01252757"/>
    <n v="10"/>
    <m/>
    <m/>
    <m/>
    <m/>
    <m/>
    <m/>
    <s v="3720"/>
    <n v="8"/>
    <d v="2019-06-26T00:00:00"/>
    <s v="41406053"/>
    <s v="CHK"/>
    <m/>
    <m/>
    <m/>
    <m/>
    <m/>
    <m/>
    <m/>
    <m/>
    <m/>
    <s v="3720"/>
    <n v="8"/>
    <d v="2019-06-26T00:00:00"/>
    <s v="41406053"/>
    <s v="41406053"/>
    <s v="90000"/>
    <m/>
    <m/>
    <s v="AR"/>
  </r>
  <r>
    <s v="Stop Violence Against Women (VSTOP)"/>
    <s v="2015WFAX0018"/>
    <n v="2019"/>
    <n v="12"/>
    <d v="2019-06-30T00:00:00"/>
    <m/>
    <m/>
    <x v="0"/>
    <m/>
    <x v="3"/>
    <x v="0"/>
    <m/>
    <s v="To resolve 15 Vstop cash balan"/>
    <n v="1064.3499999999999"/>
    <m/>
    <s v="Cash With The Treasurer Of VA"/>
    <s v="0001269481"/>
    <n v="5"/>
    <m/>
    <m/>
    <m/>
    <m/>
    <m/>
    <m/>
    <m/>
    <m/>
    <m/>
    <m/>
    <m/>
    <m/>
    <m/>
    <m/>
    <m/>
    <m/>
    <m/>
    <m/>
    <m/>
    <m/>
    <s v="0001269481"/>
    <n v="5"/>
    <d v="2019-06-30T00:00:00"/>
    <s v="To resolve 15 Vstop cash balan"/>
    <m/>
    <s v="99999"/>
    <m/>
    <m/>
    <s v="ONL"/>
  </r>
  <r>
    <s v="Stop Violence Against Women (VSTOP)"/>
    <s v="2015WFAX0018"/>
    <n v="2019"/>
    <n v="12"/>
    <d v="2019-06-30T00:00:00"/>
    <m/>
    <m/>
    <x v="0"/>
    <m/>
    <x v="3"/>
    <x v="3"/>
    <m/>
    <s v="To resolve 15 Vstop cash balan"/>
    <n v="-5764.29"/>
    <m/>
    <s v="Cash With The Treasurer Of VA"/>
    <s v="0001269481"/>
    <n v="10"/>
    <m/>
    <m/>
    <m/>
    <m/>
    <m/>
    <m/>
    <m/>
    <m/>
    <m/>
    <m/>
    <m/>
    <m/>
    <m/>
    <m/>
    <m/>
    <m/>
    <m/>
    <m/>
    <m/>
    <m/>
    <s v="0001269481"/>
    <n v="10"/>
    <d v="2019-06-30T00:00:00"/>
    <s v="To resolve 15 Vstop cash balan"/>
    <m/>
    <s v="99999"/>
    <m/>
    <m/>
    <s v="ONL"/>
  </r>
  <r>
    <s v="Stop Violence Against Women (VSTOP)"/>
    <s v="2015WFAX0018"/>
    <n v="2019"/>
    <n v="12"/>
    <d v="2019-06-30T00:00:00"/>
    <m/>
    <m/>
    <x v="0"/>
    <m/>
    <x v="40"/>
    <x v="2"/>
    <m/>
    <s v="To resolve 15 Vstop cash balan"/>
    <n v="4188.84"/>
    <m/>
    <s v="Violence Aganst Women Form Grt"/>
    <s v="0001269481"/>
    <n v="3"/>
    <m/>
    <m/>
    <m/>
    <m/>
    <m/>
    <m/>
    <m/>
    <m/>
    <m/>
    <m/>
    <m/>
    <m/>
    <m/>
    <m/>
    <m/>
    <m/>
    <m/>
    <m/>
    <m/>
    <m/>
    <s v="0001269481"/>
    <n v="3"/>
    <d v="2019-06-30T00:00:00"/>
    <s v="To resolve 15 Vstop cash balan"/>
    <m/>
    <s v="90000"/>
    <m/>
    <m/>
    <s v="ONL"/>
  </r>
  <r>
    <s v="Stop Violence Against Women (VSTOP)"/>
    <s v="2015WFAX0018"/>
    <n v="2019"/>
    <n v="12"/>
    <d v="2019-06-30T00:00:00"/>
    <m/>
    <m/>
    <x v="0"/>
    <m/>
    <x v="40"/>
    <x v="3"/>
    <m/>
    <s v="To resolve 15 Vstop cash balan"/>
    <n v="5764.29"/>
    <m/>
    <s v="Violence Aganst Women Form Grt"/>
    <s v="0001269481"/>
    <n v="4"/>
    <m/>
    <m/>
    <m/>
    <m/>
    <m/>
    <m/>
    <m/>
    <m/>
    <m/>
    <m/>
    <m/>
    <m/>
    <m/>
    <m/>
    <m/>
    <m/>
    <m/>
    <m/>
    <m/>
    <m/>
    <s v="0001269481"/>
    <n v="4"/>
    <d v="2019-06-30T00:00:00"/>
    <s v="To resolve 15 Vstop cash balan"/>
    <m/>
    <s v="90000"/>
    <m/>
    <m/>
    <s v="ONL"/>
  </r>
  <r>
    <s v="Stop Violence Against Women (VSTOP)"/>
    <s v="2015WFAX0018"/>
    <n v="2018"/>
    <n v="7"/>
    <d v="2018-01-19T00:00:00"/>
    <m/>
    <m/>
    <x v="0"/>
    <s v="390001"/>
    <x v="31"/>
    <x v="1"/>
    <m/>
    <s v="Bank of America Reconciliation"/>
    <n v="645"/>
    <m/>
    <s v="Employee Trainng/Workshop/Conf"/>
    <s v="0000792079"/>
    <n v="59"/>
    <m/>
    <m/>
    <m/>
    <m/>
    <m/>
    <m/>
    <m/>
    <m/>
    <m/>
    <m/>
    <m/>
    <m/>
    <m/>
    <m/>
    <m/>
    <m/>
    <m/>
    <m/>
    <m/>
    <m/>
    <s v="0000792079"/>
    <n v="59"/>
    <d v="2018-01-19T00:00:00"/>
    <s v="Bank of America Reconciliation"/>
    <m/>
    <s v="10230"/>
    <m/>
    <m/>
    <s v="ONL"/>
  </r>
  <r>
    <s v="Stop Violence Against Women (VSTOP)"/>
    <s v="2015WFAX0018"/>
    <n v="2018"/>
    <n v="7"/>
    <d v="2018-01-23T00:00:00"/>
    <m/>
    <m/>
    <x v="0"/>
    <m/>
    <x v="3"/>
    <x v="1"/>
    <m/>
    <s v="AR Direct Cash Journal"/>
    <n v="39993.01"/>
    <m/>
    <s v="18-01-23AR_DIRJRNL2037"/>
    <s v="AR00794522"/>
    <n v="34"/>
    <m/>
    <m/>
    <m/>
    <m/>
    <m/>
    <m/>
    <m/>
    <m/>
    <m/>
    <m/>
    <m/>
    <m/>
    <m/>
    <m/>
    <m/>
    <m/>
    <m/>
    <m/>
    <m/>
    <m/>
    <s v="AR00794522"/>
    <n v="34"/>
    <d v="2018-01-23T00:00:00"/>
    <s v="AR Direct Cash Journal"/>
    <s v="41405454"/>
    <s v="99999"/>
    <m/>
    <m/>
    <s v="AR"/>
  </r>
  <r>
    <s v="Stop Violence Against Women (VSTOP)"/>
    <s v="2015WFAX0018"/>
    <n v="2018"/>
    <n v="7"/>
    <d v="2018-01-31T00:00:00"/>
    <m/>
    <m/>
    <x v="0"/>
    <s v="390001"/>
    <x v="7"/>
    <x v="1"/>
    <m/>
    <s v="Purpose: Project 73000 is used"/>
    <n v="162.46"/>
    <m/>
    <s v="Jan Pay"/>
    <s v="0000803007"/>
    <n v="95"/>
    <m/>
    <m/>
    <m/>
    <m/>
    <m/>
    <m/>
    <m/>
    <m/>
    <m/>
    <m/>
    <m/>
    <m/>
    <m/>
    <m/>
    <m/>
    <m/>
    <m/>
    <m/>
    <m/>
    <m/>
    <s v="0000803007"/>
    <n v="95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14"/>
    <x v="1"/>
    <m/>
    <s v="Purpose: Project 73000 is used"/>
    <n v="101.6"/>
    <m/>
    <s v="Feb Payroll"/>
    <s v="0000830560"/>
    <n v="133"/>
    <m/>
    <m/>
    <m/>
    <m/>
    <m/>
    <m/>
    <m/>
    <m/>
    <m/>
    <m/>
    <m/>
    <m/>
    <m/>
    <m/>
    <m/>
    <m/>
    <m/>
    <m/>
    <m/>
    <m/>
    <s v="0000830560"/>
    <n v="133"/>
    <d v="2018-02-28T00:00:00"/>
    <s v="Purpose: Project 73000 is used"/>
    <m/>
    <s v="10230"/>
    <m/>
    <m/>
    <s v="SPJ"/>
  </r>
  <r>
    <s v="Stop Violence Against Women (VSTOP)"/>
    <s v="2015WFAX0018"/>
    <n v="2018"/>
    <n v="9"/>
    <d v="2018-03-07T00:00:00"/>
    <m/>
    <m/>
    <x v="0"/>
    <s v="390001"/>
    <x v="17"/>
    <x v="1"/>
    <m/>
    <s v="Proration Journal entry to mov"/>
    <n v="14450.19"/>
    <m/>
    <s v="Agency Indirect Cost Recovery"/>
    <s v="0000833720"/>
    <n v="28"/>
    <m/>
    <m/>
    <m/>
    <m/>
    <m/>
    <m/>
    <m/>
    <m/>
    <m/>
    <m/>
    <m/>
    <m/>
    <m/>
    <m/>
    <m/>
    <m/>
    <m/>
    <m/>
    <m/>
    <m/>
    <s v="0000833720"/>
    <n v="28"/>
    <d v="2018-03-07T00:00:00"/>
    <s v="Proration Journal entry to mov"/>
    <m/>
    <s v="10230"/>
    <m/>
    <m/>
    <s v="SPJ"/>
  </r>
  <r>
    <s v="Stop Violence Against Women (VSTOP)"/>
    <s v="2015WFAX0018"/>
    <n v="2018"/>
    <n v="11"/>
    <d v="2018-05-10T00:00:00"/>
    <m/>
    <m/>
    <x v="0"/>
    <s v="390001"/>
    <x v="5"/>
    <x v="3"/>
    <m/>
    <s v="This Journal is to move expens"/>
    <n v="6942.87"/>
    <m/>
    <s v="Juv Justice/Delinq Prev-Alloc"/>
    <s v="0000893318"/>
    <n v="11"/>
    <m/>
    <m/>
    <m/>
    <m/>
    <m/>
    <m/>
    <m/>
    <m/>
    <m/>
    <m/>
    <m/>
    <m/>
    <m/>
    <m/>
    <m/>
    <m/>
    <m/>
    <m/>
    <m/>
    <m/>
    <s v="0000893318"/>
    <n v="11"/>
    <d v="2018-05-10T00:00:00"/>
    <s v="This Journal is to move expens"/>
    <s v="15VSTOP IN"/>
    <s v="10230"/>
    <m/>
    <m/>
    <s v="ONL"/>
  </r>
  <r>
    <s v="Stop Violence Against Women (VSTOP)"/>
    <s v="2015WFAX0018"/>
    <n v="2018"/>
    <n v="11"/>
    <d v="2018-05-15T00:00:00"/>
    <m/>
    <m/>
    <x v="0"/>
    <s v="390001"/>
    <x v="33"/>
    <x v="1"/>
    <m/>
    <s v="Bank of America Reconciliation"/>
    <n v="72.459999999999994"/>
    <m/>
    <s v="Travel, Public Carriers"/>
    <s v="0000896907"/>
    <n v="58"/>
    <m/>
    <m/>
    <m/>
    <m/>
    <m/>
    <m/>
    <m/>
    <m/>
    <m/>
    <m/>
    <m/>
    <m/>
    <m/>
    <m/>
    <m/>
    <m/>
    <m/>
    <m/>
    <m/>
    <m/>
    <s v="0000896907"/>
    <n v="58"/>
    <d v="2018-05-15T00:00:00"/>
    <s v="Bank of America Reconciliation"/>
    <m/>
    <s v="10230"/>
    <m/>
    <m/>
    <s v="ONL"/>
  </r>
  <r>
    <s v="Stop Violence Against Women (VSTOP)"/>
    <s v="2015WFAX0018"/>
    <n v="2018"/>
    <n v="12"/>
    <d v="2018-06-30T00:00:00"/>
    <m/>
    <m/>
    <x v="0"/>
    <m/>
    <x v="3"/>
    <x v="1"/>
    <m/>
    <s v="To redo the VITA proration jou"/>
    <n v="-4467.45"/>
    <m/>
    <s v="Cash With The Treasurer Of VA"/>
    <s v="0000954040"/>
    <n v="88"/>
    <m/>
    <m/>
    <m/>
    <m/>
    <m/>
    <m/>
    <m/>
    <m/>
    <m/>
    <m/>
    <m/>
    <m/>
    <m/>
    <m/>
    <m/>
    <m/>
    <m/>
    <m/>
    <m/>
    <m/>
    <s v="0000954040"/>
    <n v="88"/>
    <d v="2018-06-30T00:00:00"/>
    <s v="To redo the VITA proration jou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8"/>
    <x v="1"/>
    <m/>
    <s v="Purpose: Project 73000 is used"/>
    <n v="31.31"/>
    <m/>
    <s v="TF June Salary"/>
    <s v="0000948020"/>
    <n v="315"/>
    <m/>
    <m/>
    <m/>
    <m/>
    <m/>
    <m/>
    <m/>
    <m/>
    <m/>
    <m/>
    <m/>
    <m/>
    <m/>
    <m/>
    <m/>
    <m/>
    <m/>
    <m/>
    <m/>
    <m/>
    <s v="0000948020"/>
    <n v="315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6"/>
    <x v="1"/>
    <m/>
    <s v="Purpose: Project 73000 is used"/>
    <n v="16.03"/>
    <m/>
    <s v="DB June Salary"/>
    <s v="0000948020"/>
    <n v="85"/>
    <m/>
    <m/>
    <m/>
    <m/>
    <m/>
    <m/>
    <m/>
    <m/>
    <m/>
    <m/>
    <m/>
    <m/>
    <m/>
    <m/>
    <m/>
    <m/>
    <m/>
    <m/>
    <m/>
    <m/>
    <s v="0000948020"/>
    <n v="85"/>
    <d v="2018-06-30T00:00:00"/>
    <s v="Purpose: Project 73000 is used"/>
    <m/>
    <s v="10230"/>
    <m/>
    <m/>
    <s v="SPJ"/>
  </r>
  <r>
    <s v="Stop Violence Against Women (VSTOP)"/>
    <s v="2015WFAX0018"/>
    <n v="2019"/>
    <n v="7"/>
    <d v="2019-01-16T00:00:00"/>
    <m/>
    <m/>
    <x v="0"/>
    <s v="390001"/>
    <x v="6"/>
    <x v="1"/>
    <m/>
    <s v="To correct overspent 15 VSTOP"/>
    <n v="-11.95"/>
    <m/>
    <s v="To correct 15 VStop Admin Chgs"/>
    <s v="0001107183"/>
    <n v="3"/>
    <m/>
    <m/>
    <m/>
    <m/>
    <m/>
    <m/>
    <m/>
    <m/>
    <m/>
    <m/>
    <m/>
    <m/>
    <m/>
    <m/>
    <m/>
    <m/>
    <m/>
    <m/>
    <m/>
    <m/>
    <s v="0001107183"/>
    <n v="3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6"/>
    <x v="1"/>
    <m/>
    <s v="To correct overspent 15 VSTOP"/>
    <n v="-3.47"/>
    <m/>
    <s v="To correct 15 VStop Admin Chgs"/>
    <s v="0001107183"/>
    <n v="13"/>
    <m/>
    <m/>
    <m/>
    <m/>
    <m/>
    <m/>
    <m/>
    <m/>
    <m/>
    <m/>
    <m/>
    <m/>
    <m/>
    <m/>
    <m/>
    <m/>
    <m/>
    <m/>
    <m/>
    <m/>
    <s v="0001107183"/>
    <n v="13"/>
    <d v="2019-01-16T00:00:00"/>
    <s v="To correct overspent 15 VSTOP"/>
    <m/>
    <s v="10330"/>
    <m/>
    <m/>
    <s v="ONL"/>
  </r>
  <r>
    <s v="Stop Violence Against Women (VSTOP)"/>
    <s v="2015WFAX0018"/>
    <n v="2019"/>
    <n v="7"/>
    <d v="2019-01-16T00:00:00"/>
    <m/>
    <m/>
    <x v="0"/>
    <s v="390001"/>
    <x v="10"/>
    <x v="1"/>
    <m/>
    <s v="To correct overspent 15 VSTOP"/>
    <n v="-123.47"/>
    <m/>
    <s v="To correct 15 VStop Admin Chgs"/>
    <s v="0001107183"/>
    <n v="6"/>
    <m/>
    <m/>
    <m/>
    <m/>
    <m/>
    <m/>
    <m/>
    <m/>
    <m/>
    <m/>
    <m/>
    <m/>
    <m/>
    <m/>
    <m/>
    <m/>
    <m/>
    <m/>
    <m/>
    <m/>
    <s v="0001107183"/>
    <n v="6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12"/>
    <x v="1"/>
    <m/>
    <s v="To correct overspent 15 VSTOP"/>
    <n v="-2135.63"/>
    <m/>
    <s v="To correct 15 VStop Admin Chgs"/>
    <s v="0001107183"/>
    <n v="7"/>
    <m/>
    <m/>
    <m/>
    <m/>
    <m/>
    <m/>
    <m/>
    <m/>
    <m/>
    <m/>
    <m/>
    <m/>
    <m/>
    <m/>
    <m/>
    <m/>
    <m/>
    <m/>
    <m/>
    <m/>
    <s v="0001107183"/>
    <n v="7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20"/>
    <x v="1"/>
    <m/>
    <s v="To correct overspent 15 VSTOP"/>
    <n v="-56.62"/>
    <m/>
    <s v="To correct 15 VStop Admin Chgs"/>
    <s v="0001107183"/>
    <n v="9"/>
    <m/>
    <m/>
    <m/>
    <m/>
    <m/>
    <m/>
    <m/>
    <m/>
    <m/>
    <m/>
    <m/>
    <m/>
    <m/>
    <m/>
    <m/>
    <m/>
    <m/>
    <m/>
    <m/>
    <m/>
    <s v="0001107183"/>
    <n v="9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4"/>
    <x v="33"/>
    <x v="1"/>
    <m/>
    <s v="To correct overspent 15 VSTOP"/>
    <n v="-36.229999999999997"/>
    <m/>
    <s v="To correct 15 VStop Admin Chgs"/>
    <s v="0001107183"/>
    <n v="19"/>
    <m/>
    <m/>
    <m/>
    <m/>
    <m/>
    <m/>
    <m/>
    <m/>
    <m/>
    <m/>
    <m/>
    <m/>
    <m/>
    <m/>
    <m/>
    <m/>
    <m/>
    <m/>
    <m/>
    <m/>
    <s v="0001107183"/>
    <n v="19"/>
    <d v="2019-01-16T00:00:00"/>
    <s v="To correct overspent 15 VSTOP"/>
    <m/>
    <s v="10520"/>
    <m/>
    <m/>
    <s v="ONL"/>
  </r>
  <r>
    <s v="Stop Violence Against Women (VSTOP)"/>
    <s v="2015WFAX0018"/>
    <n v="2019"/>
    <n v="11"/>
    <d v="2019-05-15T00:00:00"/>
    <m/>
    <m/>
    <x v="0"/>
    <m/>
    <x v="3"/>
    <x v="0"/>
    <m/>
    <s v="AP Payments"/>
    <n v="-677.11"/>
    <m/>
    <s v="Cash With The Treasurer Of VA"/>
    <s v="AP01211051"/>
    <n v="46"/>
    <m/>
    <m/>
    <m/>
    <m/>
    <m/>
    <m/>
    <m/>
    <m/>
    <m/>
    <m/>
    <m/>
    <m/>
    <m/>
    <m/>
    <m/>
    <m/>
    <m/>
    <m/>
    <m/>
    <m/>
    <s v="AP01211051"/>
    <n v="46"/>
    <d v="2019-05-15T00:00:00"/>
    <s v="AP Payments"/>
    <s v="00016966"/>
    <s v="99999"/>
    <m/>
    <m/>
    <s v="AP"/>
  </r>
  <r>
    <s v="Stop Violence Against Women (VSTOP)"/>
    <s v="2015WFAX0018"/>
    <n v="2019"/>
    <n v="11"/>
    <d v="2019-05-30T00:00:00"/>
    <m/>
    <m/>
    <x v="0"/>
    <m/>
    <x v="3"/>
    <x v="2"/>
    <m/>
    <s v="To move funds to GF to meet ma"/>
    <n v="-5764.29"/>
    <m/>
    <s v="Cash With The Treasurer Of VA"/>
    <s v="0001224011"/>
    <n v="7"/>
    <m/>
    <m/>
    <m/>
    <m/>
    <m/>
    <m/>
    <m/>
    <m/>
    <m/>
    <m/>
    <m/>
    <m/>
    <m/>
    <m/>
    <m/>
    <m/>
    <m/>
    <m/>
    <m/>
    <m/>
    <s v="0001224011"/>
    <n v="7"/>
    <d v="2019-05-30T00:00:00"/>
    <s v="To move funds to GF to meet ma"/>
    <m/>
    <s v="99999"/>
    <m/>
    <m/>
    <s v="ONL"/>
  </r>
  <r>
    <s v="Stop Violence Against Women (VSTOP)"/>
    <s v="2015WFAX0018"/>
    <n v="2019"/>
    <n v="11"/>
    <d v="2019-05-30T00:00:00"/>
    <m/>
    <m/>
    <x v="0"/>
    <s v="390002"/>
    <x v="36"/>
    <x v="3"/>
    <m/>
    <s v="To move funds to GF to meet ma"/>
    <n v="-5764.29"/>
    <m/>
    <s v="Move GF 15 V-Stop Match"/>
    <s v="0001224011"/>
    <n v="3"/>
    <m/>
    <m/>
    <m/>
    <m/>
    <m/>
    <m/>
    <m/>
    <m/>
    <m/>
    <m/>
    <m/>
    <m/>
    <m/>
    <m/>
    <m/>
    <m/>
    <m/>
    <m/>
    <m/>
    <m/>
    <s v="0001224011"/>
    <n v="3"/>
    <d v="2019-05-30T00:00:00"/>
    <s v="To move funds to GF to meet ma"/>
    <m/>
    <s v="10330"/>
    <m/>
    <m/>
    <s v="ONL"/>
  </r>
  <r>
    <s v="Stop Violence Against Women (VSTOP)"/>
    <s v="2015WFAX0018"/>
    <n v="2019"/>
    <n v="12"/>
    <d v="2019-06-30T00:00:00"/>
    <m/>
    <m/>
    <x v="0"/>
    <m/>
    <x v="3"/>
    <x v="0"/>
    <m/>
    <s v="To resolve 15 Vstop cash balan"/>
    <n v="5764.29"/>
    <m/>
    <s v="Cash With The Treasurer Of VA"/>
    <s v="0001269481"/>
    <n v="9"/>
    <m/>
    <m/>
    <m/>
    <m/>
    <m/>
    <m/>
    <m/>
    <m/>
    <m/>
    <m/>
    <m/>
    <m/>
    <m/>
    <m/>
    <m/>
    <m/>
    <m/>
    <m/>
    <m/>
    <m/>
    <s v="0001269481"/>
    <n v="9"/>
    <d v="2019-06-30T00:00:00"/>
    <s v="To resolve 15 Vstop cash balan"/>
    <m/>
    <s v="99999"/>
    <m/>
    <m/>
    <s v="ONL"/>
  </r>
  <r>
    <s v="Stop Violence Against Women (VSTOP)"/>
    <s v="2015WFAX0018"/>
    <n v="2019"/>
    <n v="9"/>
    <d v="2019-03-31T00:00:00"/>
    <m/>
    <m/>
    <x v="0"/>
    <s v="390001"/>
    <x v="8"/>
    <x v="1"/>
    <m/>
    <s v="To move AM's 1/10/19 pay based"/>
    <n v="-10.039999999999999"/>
    <m/>
    <s v="Correct Payroll Coding-AM"/>
    <s v="0001171303"/>
    <n v="4"/>
    <m/>
    <m/>
    <m/>
    <m/>
    <m/>
    <m/>
    <m/>
    <m/>
    <m/>
    <m/>
    <m/>
    <m/>
    <m/>
    <m/>
    <m/>
    <m/>
    <m/>
    <m/>
    <m/>
    <m/>
    <s v="0001171303"/>
    <n v="4"/>
    <d v="2019-03-31T00:00:00"/>
    <s v="To move AM's 1/10/19 pay based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9"/>
    <x v="1"/>
    <m/>
    <s v="To move AM's 1/10/19 pay based"/>
    <n v="0"/>
    <m/>
    <s v="Correct Payroll Coding-AM"/>
    <s v="0001171303"/>
    <n v="6"/>
    <m/>
    <m/>
    <m/>
    <m/>
    <m/>
    <m/>
    <m/>
    <m/>
    <m/>
    <m/>
    <m/>
    <m/>
    <m/>
    <m/>
    <m/>
    <m/>
    <m/>
    <m/>
    <m/>
    <m/>
    <s v="0001171303"/>
    <n v="6"/>
    <d v="2019-03-31T00:00:00"/>
    <s v="To move AM's 1/10/19 pay based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7"/>
    <x v="1"/>
    <m/>
    <s v="To move AM's 1/10/19 pay based"/>
    <n v="-3.1"/>
    <m/>
    <s v="Correct Payroll Coding-AM"/>
    <s v="0001171303"/>
    <n v="2"/>
    <m/>
    <m/>
    <m/>
    <m/>
    <m/>
    <m/>
    <m/>
    <m/>
    <m/>
    <m/>
    <m/>
    <m/>
    <m/>
    <m/>
    <m/>
    <m/>
    <m/>
    <m/>
    <m/>
    <m/>
    <s v="0001171303"/>
    <n v="2"/>
    <d v="2019-03-31T00:00:00"/>
    <s v="To move AM's 1/10/19 pay based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12"/>
    <x v="1"/>
    <m/>
    <s v="To move AM's 1/10/19 pay based"/>
    <n v="-132.5"/>
    <m/>
    <s v="Correct Payroll Coding-AM"/>
    <s v="0001171303"/>
    <n v="1"/>
    <m/>
    <m/>
    <m/>
    <m/>
    <m/>
    <m/>
    <m/>
    <m/>
    <m/>
    <m/>
    <m/>
    <m/>
    <m/>
    <m/>
    <m/>
    <m/>
    <m/>
    <m/>
    <m/>
    <m/>
    <s v="0001171303"/>
    <n v="1"/>
    <d v="2019-03-31T00:00:00"/>
    <s v="To move AM's 1/10/19 pay based"/>
    <m/>
    <s v="10330"/>
    <m/>
    <m/>
    <s v="ONL"/>
  </r>
  <r>
    <s v="Stop Violence Against Women (VSTOP)"/>
    <s v="2015WFAX0018"/>
    <n v="2019"/>
    <n v="11"/>
    <d v="2019-05-30T00:00:00"/>
    <m/>
    <m/>
    <x v="0"/>
    <m/>
    <x v="3"/>
    <x v="2"/>
    <m/>
    <s v="To move funds to GF to meet ma"/>
    <n v="1937.06"/>
    <m/>
    <s v="Cash With The Treasurer Of VA"/>
    <s v="0001224011"/>
    <n v="5"/>
    <m/>
    <m/>
    <m/>
    <m/>
    <m/>
    <m/>
    <m/>
    <m/>
    <m/>
    <m/>
    <m/>
    <m/>
    <m/>
    <m/>
    <m/>
    <m/>
    <m/>
    <m/>
    <m/>
    <m/>
    <s v="0001224011"/>
    <n v="5"/>
    <d v="2019-05-30T00:00:00"/>
    <s v="To move funds to GF to meet ma"/>
    <m/>
    <s v="99999"/>
    <m/>
    <m/>
    <s v="ONL"/>
  </r>
  <r>
    <s v="Stop Violence Against Women (VSTOP)"/>
    <s v="2015WFAX0018"/>
    <n v="2019"/>
    <n v="12"/>
    <d v="2019-06-24T00:00:00"/>
    <m/>
    <m/>
    <x v="0"/>
    <m/>
    <x v="1"/>
    <x v="0"/>
    <m/>
    <s v="Accounts Payable"/>
    <n v="-11614.96"/>
    <m/>
    <s v="Accounts Payable"/>
    <s v="AP01249910"/>
    <n v="20"/>
    <m/>
    <m/>
    <m/>
    <m/>
    <m/>
    <m/>
    <m/>
    <m/>
    <m/>
    <m/>
    <m/>
    <m/>
    <m/>
    <m/>
    <m/>
    <m/>
    <m/>
    <m/>
    <m/>
    <m/>
    <s v="AP01249910"/>
    <n v="20"/>
    <d v="2019-06-24T00:00:00"/>
    <s v="Accounts Payable"/>
    <s v="00017666"/>
    <s v="99999"/>
    <m/>
    <m/>
    <s v="AP"/>
  </r>
  <r>
    <s v="Stop Violence Against Women (VSTOP)"/>
    <s v="2015WFAX0018"/>
    <n v="2019"/>
    <n v="12"/>
    <d v="2019-06-26T00:00:00"/>
    <m/>
    <m/>
    <x v="0"/>
    <m/>
    <x v="3"/>
    <x v="1"/>
    <m/>
    <s v="AR Direct Cash Journal"/>
    <n v="877.77"/>
    <m/>
    <s v="19-06-26AR_DIRJRNL3720"/>
    <s v="AR01252757"/>
    <n v="33"/>
    <m/>
    <m/>
    <m/>
    <m/>
    <m/>
    <m/>
    <m/>
    <m/>
    <m/>
    <m/>
    <m/>
    <m/>
    <m/>
    <m/>
    <m/>
    <m/>
    <m/>
    <m/>
    <m/>
    <m/>
    <s v="AR01252757"/>
    <n v="33"/>
    <d v="2019-06-26T00:00:00"/>
    <s v="AR Direct Cash Journal"/>
    <s v="41406053"/>
    <s v="99999"/>
    <m/>
    <m/>
    <s v="AR"/>
  </r>
  <r>
    <s v="Stop Violence Against Women (VSTOP)"/>
    <s v="2015WFAX0018"/>
    <n v="2019"/>
    <n v="12"/>
    <d v="2019-06-30T00:00:00"/>
    <m/>
    <m/>
    <x v="0"/>
    <m/>
    <x v="3"/>
    <x v="0"/>
    <m/>
    <s v="To resolve 15 Vstop cash balan"/>
    <n v="4188.84"/>
    <m/>
    <s v="Cash With The Treasurer Of VA"/>
    <s v="0001269481"/>
    <n v="7"/>
    <m/>
    <m/>
    <m/>
    <m/>
    <m/>
    <m/>
    <m/>
    <m/>
    <m/>
    <m/>
    <m/>
    <m/>
    <m/>
    <m/>
    <m/>
    <m/>
    <m/>
    <m/>
    <m/>
    <m/>
    <s v="0001269481"/>
    <n v="7"/>
    <d v="2019-06-30T00:00:00"/>
    <s v="To resolve 15 Vstop cash balan"/>
    <m/>
    <s v="99999"/>
    <m/>
    <m/>
    <s v="ONL"/>
  </r>
  <r>
    <s v="Stop Violence Against Women (VSTOP)"/>
    <s v="2015WFAX0018"/>
    <n v="2019"/>
    <n v="12"/>
    <d v="2019-06-30T00:00:00"/>
    <m/>
    <m/>
    <x v="0"/>
    <m/>
    <x v="3"/>
    <x v="1"/>
    <m/>
    <s v="To resolve 15 Vstop cash balan"/>
    <n v="-1064.3499999999999"/>
    <m/>
    <s v="Cash With The Treasurer Of VA"/>
    <s v="0001269481"/>
    <n v="6"/>
    <m/>
    <m/>
    <m/>
    <m/>
    <m/>
    <m/>
    <m/>
    <m/>
    <m/>
    <m/>
    <m/>
    <m/>
    <m/>
    <m/>
    <m/>
    <m/>
    <m/>
    <m/>
    <m/>
    <m/>
    <s v="0001269481"/>
    <n v="6"/>
    <d v="2019-06-30T00:00:00"/>
    <s v="To resolve 15 Vstop cash balan"/>
    <m/>
    <s v="99999"/>
    <m/>
    <m/>
    <s v="ONL"/>
  </r>
  <r>
    <s v="Stop Violence Against Women (VSTOP)"/>
    <s v="2015WFAX0018"/>
    <n v="2019"/>
    <n v="998"/>
    <d v="2019-06-30T00:00:00"/>
    <m/>
    <m/>
    <x v="1"/>
    <m/>
    <x v="41"/>
    <x v="2"/>
    <m/>
    <s v="FY 2019 General Fund Reversion"/>
    <n v="-1937.06"/>
    <m/>
    <s v="Cash Trnsfr In - Load GF Cash"/>
    <s v="0001272339"/>
    <n v="264"/>
    <m/>
    <m/>
    <m/>
    <m/>
    <m/>
    <m/>
    <m/>
    <m/>
    <m/>
    <m/>
    <m/>
    <m/>
    <m/>
    <m/>
    <m/>
    <m/>
    <m/>
    <m/>
    <m/>
    <m/>
    <s v="0001272339"/>
    <n v="264"/>
    <d v="2019-06-30T00:00:00"/>
    <s v="FY 2019 General Fund Reversion"/>
    <s v="GFREV"/>
    <s v="99999"/>
    <m/>
    <m/>
    <s v="SPJ"/>
  </r>
  <r>
    <s v="Stop Violence Against Women (VSTOP)"/>
    <s v="2015WFAX0018"/>
    <n v="2018"/>
    <n v="12"/>
    <d v="2018-06-30T00:00:00"/>
    <m/>
    <m/>
    <x v="0"/>
    <s v="390001"/>
    <x v="9"/>
    <x v="1"/>
    <m/>
    <s v="Purpose: Project 73000 is used"/>
    <n v="312.93"/>
    <m/>
    <s v="DB June Salary"/>
    <s v="0000948020"/>
    <n v="86"/>
    <m/>
    <m/>
    <m/>
    <m/>
    <m/>
    <m/>
    <m/>
    <m/>
    <m/>
    <m/>
    <m/>
    <m/>
    <m/>
    <m/>
    <m/>
    <m/>
    <m/>
    <m/>
    <m/>
    <m/>
    <s v="0000948020"/>
    <n v="86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35"/>
    <x v="1"/>
    <m/>
    <s v="To redo the VITA proration jou"/>
    <n v="4467.45"/>
    <m/>
    <s v="VITA 01/31/18"/>
    <s v="0000954040"/>
    <n v="28"/>
    <m/>
    <m/>
    <m/>
    <m/>
    <m/>
    <m/>
    <m/>
    <m/>
    <m/>
    <m/>
    <m/>
    <m/>
    <m/>
    <m/>
    <m/>
    <m/>
    <m/>
    <m/>
    <m/>
    <m/>
    <s v="0000954040"/>
    <n v="28"/>
    <d v="2018-06-30T00:00:00"/>
    <s v="To redo the VITA proration jou"/>
    <m/>
    <s v="10230"/>
    <m/>
    <m/>
    <s v="ONL"/>
  </r>
  <r>
    <s v="Stop Violence Against Women (VSTOP)"/>
    <s v="2015WFAX0018"/>
    <n v="2019"/>
    <n v="5"/>
    <d v="2018-11-01T00:00:00"/>
    <m/>
    <m/>
    <x v="0"/>
    <m/>
    <x v="1"/>
    <x v="2"/>
    <m/>
    <s v="AP Payments"/>
    <n v="13.48"/>
    <m/>
    <s v="Accounts Payable"/>
    <s v="AP01045229"/>
    <n v="146"/>
    <m/>
    <m/>
    <m/>
    <m/>
    <m/>
    <m/>
    <m/>
    <m/>
    <m/>
    <m/>
    <m/>
    <m/>
    <m/>
    <m/>
    <m/>
    <m/>
    <m/>
    <m/>
    <m/>
    <m/>
    <s v="AP01045229"/>
    <n v="146"/>
    <d v="2018-11-01T00:00:00"/>
    <s v="AP Payments"/>
    <s v="00014099"/>
    <s v="99999"/>
    <m/>
    <m/>
    <s v="AP"/>
  </r>
  <r>
    <s v="Stop Violence Against Women (VSTOP)"/>
    <s v="2015WFAX0018"/>
    <n v="2019"/>
    <n v="6"/>
    <d v="2018-12-18T00:00:00"/>
    <m/>
    <m/>
    <x v="0"/>
    <m/>
    <x v="1"/>
    <x v="0"/>
    <m/>
    <s v="Accounts Payable"/>
    <n v="-10181"/>
    <m/>
    <s v="Accounts Payable"/>
    <s v="AP01086339"/>
    <n v="27"/>
    <m/>
    <m/>
    <m/>
    <m/>
    <m/>
    <m/>
    <m/>
    <m/>
    <m/>
    <m/>
    <m/>
    <m/>
    <m/>
    <m/>
    <m/>
    <m/>
    <m/>
    <m/>
    <m/>
    <m/>
    <s v="AP01086339"/>
    <n v="27"/>
    <d v="2018-12-18T00:00:00"/>
    <s v="Accounts Payable"/>
    <s v="00015148"/>
    <s v="99999"/>
    <m/>
    <m/>
    <s v="AP"/>
  </r>
  <r>
    <s v="Stop Violence Against Women (VSTOP)"/>
    <s v="2015WFAX0018"/>
    <n v="2019"/>
    <n v="6"/>
    <d v="2018-12-18T00:00:00"/>
    <m/>
    <m/>
    <x v="0"/>
    <m/>
    <x v="1"/>
    <x v="0"/>
    <m/>
    <s v="Accounts Payable"/>
    <n v="-9325.75"/>
    <m/>
    <s v="Accounts Payable"/>
    <s v="AP01086339"/>
    <n v="25"/>
    <m/>
    <m/>
    <m/>
    <m/>
    <m/>
    <m/>
    <m/>
    <m/>
    <m/>
    <m/>
    <m/>
    <m/>
    <m/>
    <m/>
    <m/>
    <m/>
    <m/>
    <m/>
    <m/>
    <m/>
    <s v="AP01086339"/>
    <n v="25"/>
    <d v="2018-12-18T00:00:00"/>
    <s v="Accounts Payable"/>
    <s v="00015147"/>
    <s v="99999"/>
    <m/>
    <m/>
    <s v="AP"/>
  </r>
  <r>
    <s v="Stop Violence Against Women (VSTOP)"/>
    <s v="2015WFAX0018"/>
    <n v="2019"/>
    <n v="7"/>
    <d v="2019-01-07T00:00:00"/>
    <m/>
    <m/>
    <x v="0"/>
    <s v="390002"/>
    <x v="33"/>
    <x v="2"/>
    <m/>
    <s v="Bank of America Card October 1"/>
    <n v="72.459999999999994"/>
    <m/>
    <s v="Travel, Public Carriers"/>
    <s v="0001098492"/>
    <n v="49"/>
    <m/>
    <m/>
    <m/>
    <m/>
    <m/>
    <m/>
    <m/>
    <m/>
    <m/>
    <m/>
    <m/>
    <m/>
    <m/>
    <m/>
    <m/>
    <m/>
    <m/>
    <m/>
    <m/>
    <m/>
    <s v="0001098492"/>
    <n v="49"/>
    <d v="2019-01-07T00:00:00"/>
    <s v="Bank of America Card October 1"/>
    <m/>
    <s v="10330"/>
    <m/>
    <m/>
    <s v="ONL"/>
  </r>
  <r>
    <s v="Stop Violence Against Women (VSTOP)"/>
    <s v="2015WFAX0018"/>
    <n v="2019"/>
    <n v="7"/>
    <d v="2019-01-10T00:00:00"/>
    <m/>
    <m/>
    <x v="0"/>
    <s v="390001"/>
    <x v="4"/>
    <x v="1"/>
    <m/>
    <s v="CIPPS Journal Upload - DOA"/>
    <n v="35.83"/>
    <m/>
    <s v="00001285 2019-01-16"/>
    <s v="CIP1103506"/>
    <n v="433"/>
    <m/>
    <m/>
    <m/>
    <m/>
    <m/>
    <m/>
    <m/>
    <m/>
    <m/>
    <m/>
    <m/>
    <m/>
    <m/>
    <m/>
    <m/>
    <m/>
    <m/>
    <m/>
    <m/>
    <m/>
    <s v="CIP1103506"/>
    <n v="433"/>
    <d v="2019-01-10T00:00:00"/>
    <s v="CIPPS Journal Upload - DOA"/>
    <s v="140070"/>
    <s v="10330"/>
    <m/>
    <m/>
    <s v="CIP"/>
  </r>
  <r>
    <s v="Stop Violence Against Women (VSTOP)"/>
    <s v="2015WFAX0018"/>
    <n v="2019"/>
    <n v="11"/>
    <d v="2019-05-07T00:00:00"/>
    <m/>
    <m/>
    <x v="0"/>
    <m/>
    <x v="3"/>
    <x v="0"/>
    <m/>
    <s v="AP Payments"/>
    <n v="-5504.09"/>
    <m/>
    <s v="Cash With The Treasurer Of VA"/>
    <s v="AP01203586"/>
    <n v="205"/>
    <m/>
    <m/>
    <m/>
    <m/>
    <m/>
    <m/>
    <m/>
    <m/>
    <m/>
    <m/>
    <m/>
    <m/>
    <m/>
    <m/>
    <m/>
    <m/>
    <m/>
    <m/>
    <m/>
    <m/>
    <s v="AP01203586"/>
    <n v="205"/>
    <d v="2019-05-07T00:00:00"/>
    <s v="AP Payments"/>
    <s v="00016670"/>
    <s v="99999"/>
    <m/>
    <m/>
    <s v="AP"/>
  </r>
  <r>
    <s v="Stop Violence Against Women (VSTOP)"/>
    <s v="2015WFAX0018"/>
    <n v="2019"/>
    <n v="11"/>
    <d v="2019-05-15T00:00:00"/>
    <m/>
    <m/>
    <x v="0"/>
    <m/>
    <x v="1"/>
    <x v="0"/>
    <m/>
    <s v="AP Payments"/>
    <n v="677.11"/>
    <m/>
    <s v="Accounts Payable"/>
    <s v="AP01211051"/>
    <n v="215"/>
    <m/>
    <m/>
    <m/>
    <m/>
    <m/>
    <m/>
    <m/>
    <m/>
    <m/>
    <m/>
    <m/>
    <m/>
    <m/>
    <m/>
    <m/>
    <m/>
    <m/>
    <m/>
    <m/>
    <m/>
    <s v="AP01211051"/>
    <n v="215"/>
    <d v="2019-05-15T00:00:00"/>
    <s v="AP Payments"/>
    <s v="00016966"/>
    <s v="99999"/>
    <m/>
    <m/>
    <s v="AP"/>
  </r>
  <r>
    <s v="Stop Violence Against Women (VSTOP)"/>
    <s v="2015WFAX0018"/>
    <n v="2019"/>
    <n v="11"/>
    <d v="2019-05-30T00:00:00"/>
    <m/>
    <m/>
    <x v="1"/>
    <m/>
    <x v="3"/>
    <x v="2"/>
    <m/>
    <s v="To move funds to GF to meet ma"/>
    <n v="-1937.06"/>
    <m/>
    <s v="Cash With The Treasurer Of VA"/>
    <s v="0001224011"/>
    <n v="6"/>
    <m/>
    <m/>
    <m/>
    <m/>
    <m/>
    <m/>
    <m/>
    <m/>
    <m/>
    <m/>
    <m/>
    <m/>
    <m/>
    <m/>
    <m/>
    <m/>
    <m/>
    <m/>
    <m/>
    <m/>
    <s v="0001224011"/>
    <n v="6"/>
    <d v="2019-05-30T00:00:00"/>
    <s v="To move funds to GF to meet ma"/>
    <m/>
    <s v="99999"/>
    <m/>
    <m/>
    <s v="ONL"/>
  </r>
  <r>
    <s v="Stop Violence Against Women (VSTOP)"/>
    <s v="2015WFAX0018"/>
    <n v="2019"/>
    <n v="11"/>
    <d v="2019-05-30T00:00:00"/>
    <m/>
    <m/>
    <x v="0"/>
    <m/>
    <x v="3"/>
    <x v="2"/>
    <m/>
    <s v="To move funds to GF to meet ma"/>
    <n v="5764.29"/>
    <m/>
    <s v="Cash With The Treasurer Of VA"/>
    <s v="0001224011"/>
    <n v="9"/>
    <m/>
    <m/>
    <m/>
    <m/>
    <m/>
    <m/>
    <m/>
    <m/>
    <m/>
    <m/>
    <m/>
    <m/>
    <m/>
    <m/>
    <m/>
    <m/>
    <m/>
    <m/>
    <m/>
    <m/>
    <s v="0001224011"/>
    <n v="9"/>
    <d v="2019-05-30T00:00:00"/>
    <s v="To move funds to GF to meet ma"/>
    <m/>
    <s v="99999"/>
    <m/>
    <m/>
    <s v="ONL"/>
  </r>
  <r>
    <s v="Stop Violence Against Women (VSTOP)"/>
    <s v="2015WFAX0018"/>
    <n v="2019"/>
    <n v="12"/>
    <d v="2019-06-30T00:00:00"/>
    <m/>
    <m/>
    <x v="0"/>
    <m/>
    <x v="3"/>
    <x v="2"/>
    <m/>
    <s v="To resolve 15 Vstop cash balan"/>
    <n v="-4188.84"/>
    <m/>
    <s v="Cash With The Treasurer Of VA"/>
    <s v="0001269481"/>
    <n v="8"/>
    <m/>
    <m/>
    <m/>
    <m/>
    <m/>
    <m/>
    <m/>
    <m/>
    <m/>
    <m/>
    <m/>
    <m/>
    <m/>
    <m/>
    <m/>
    <m/>
    <m/>
    <m/>
    <m/>
    <m/>
    <s v="0001269481"/>
    <n v="8"/>
    <d v="2019-06-30T00:00:00"/>
    <s v="To resolve 15 Vstop cash balan"/>
    <m/>
    <s v="99999"/>
    <m/>
    <m/>
    <s v="ONL"/>
  </r>
  <r>
    <s v="Stop Violence Against Women (VSTOP)"/>
    <s v="2015WFAX0018"/>
    <n v="2019"/>
    <n v="12"/>
    <d v="2019-06-30T00:00:00"/>
    <m/>
    <m/>
    <x v="0"/>
    <m/>
    <x v="40"/>
    <x v="0"/>
    <m/>
    <s v="To resolve 15 Vstop cash balan"/>
    <n v="-11017.48"/>
    <m/>
    <s v="Violence Aganst Women Form Grt"/>
    <s v="0001269481"/>
    <n v="1"/>
    <m/>
    <m/>
    <m/>
    <m/>
    <m/>
    <m/>
    <m/>
    <m/>
    <m/>
    <m/>
    <m/>
    <m/>
    <m/>
    <m/>
    <m/>
    <m/>
    <m/>
    <m/>
    <m/>
    <m/>
    <s v="0001269481"/>
    <n v="1"/>
    <d v="2019-06-30T00:00:00"/>
    <s v="To resolve 15 Vstop cash balan"/>
    <m/>
    <s v="90000"/>
    <m/>
    <m/>
    <s v="ONL"/>
  </r>
  <r>
    <s v="Stop Violence Against Women (VSTOP)"/>
    <s v="2015WFAX0018"/>
    <n v="2019"/>
    <n v="12"/>
    <d v="2019-06-19T00:00:00"/>
    <m/>
    <m/>
    <x v="0"/>
    <m/>
    <x v="40"/>
    <x v="1"/>
    <m/>
    <s v="Move 15 VStop Admin revenue ov"/>
    <n v="8636.18"/>
    <m/>
    <s v="Move 15 VStop Revenue Overage"/>
    <s v="0001245331"/>
    <n v="2"/>
    <m/>
    <m/>
    <m/>
    <m/>
    <m/>
    <m/>
    <m/>
    <m/>
    <m/>
    <m/>
    <m/>
    <m/>
    <m/>
    <m/>
    <m/>
    <m/>
    <m/>
    <m/>
    <m/>
    <m/>
    <s v="0001245331"/>
    <n v="2"/>
    <d v="2019-06-19T00:00:00"/>
    <s v="Move 15 VStop Admin revenue ov"/>
    <m/>
    <s v="90000"/>
    <m/>
    <m/>
    <s v="ON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6" firstHeaderRow="1" firstDataRow="1" firstDataCol="1"/>
  <pivotFields count="47">
    <pivotField showAll="0"/>
    <pivotField showAll="0"/>
    <pivotField showAll="0"/>
    <pivotField showAll="0"/>
    <pivotField numFmtId="22"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axis="axisRow" showAll="0">
      <items count="43">
        <item x="3"/>
        <item x="1"/>
        <item x="19"/>
        <item x="22"/>
        <item x="5"/>
        <item x="40"/>
        <item x="4"/>
        <item x="8"/>
        <item x="6"/>
        <item x="9"/>
        <item x="7"/>
        <item x="10"/>
        <item x="12"/>
        <item x="14"/>
        <item x="20"/>
        <item x="29"/>
        <item x="15"/>
        <item x="31"/>
        <item x="28"/>
        <item x="36"/>
        <item x="26"/>
        <item x="34"/>
        <item x="35"/>
        <item x="18"/>
        <item x="33"/>
        <item x="25"/>
        <item x="21"/>
        <item x="30"/>
        <item x="24"/>
        <item x="38"/>
        <item x="27"/>
        <item x="0"/>
        <item x="23"/>
        <item x="16"/>
        <item x="17"/>
        <item x="32"/>
        <item x="2"/>
        <item x="37"/>
        <item x="41"/>
        <item x="39"/>
        <item x="11"/>
        <item x="1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3">
    <field x="7"/>
    <field x="10"/>
    <field x="9"/>
  </rowFields>
  <rowItems count="83">
    <i>
      <x/>
    </i>
    <i r="1">
      <x v="1"/>
    </i>
    <i r="2">
      <x/>
    </i>
    <i r="2">
      <x v="3"/>
    </i>
    <i r="2">
      <x v="15"/>
    </i>
    <i r="2">
      <x v="16"/>
    </i>
    <i r="2">
      <x v="20"/>
    </i>
    <i r="2">
      <x v="21"/>
    </i>
    <i r="2">
      <x v="28"/>
    </i>
    <i r="2">
      <x v="29"/>
    </i>
    <i r="2">
      <x v="39"/>
    </i>
    <i r="1">
      <x v="2"/>
    </i>
    <i r="2">
      <x/>
    </i>
    <i r="2">
      <x v="32"/>
    </i>
    <i r="2">
      <x v="38"/>
    </i>
    <i r="1">
      <x v="3"/>
    </i>
    <i r="2">
      <x/>
    </i>
    <i r="2">
      <x v="19"/>
    </i>
    <i r="2">
      <x v="38"/>
    </i>
    <i>
      <x v="1"/>
    </i>
    <i r="1">
      <x/>
    </i>
    <i r="2">
      <x/>
    </i>
    <i r="2">
      <x v="1"/>
    </i>
    <i r="2">
      <x v="4"/>
    </i>
    <i r="2">
      <x v="5"/>
    </i>
    <i r="2">
      <x v="19"/>
    </i>
    <i r="2">
      <x v="31"/>
    </i>
    <i r="2">
      <x v="35"/>
    </i>
    <i r="2">
      <x v="40"/>
    </i>
    <i r="2">
      <x v="4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3"/>
    </i>
    <i r="2">
      <x v="34"/>
    </i>
    <i r="2">
      <x v="36"/>
    </i>
    <i r="2">
      <x v="37"/>
    </i>
    <i r="1">
      <x v="2"/>
    </i>
    <i r="2">
      <x/>
    </i>
    <i r="2">
      <x v="1"/>
    </i>
    <i r="2">
      <x v="4"/>
    </i>
    <i r="2">
      <x v="5"/>
    </i>
    <i r="2">
      <x v="24"/>
    </i>
    <i r="2">
      <x v="25"/>
    </i>
    <i r="2">
      <x v="26"/>
    </i>
    <i r="2">
      <x v="30"/>
    </i>
    <i r="2">
      <x v="32"/>
    </i>
    <i r="1">
      <x v="3"/>
    </i>
    <i r="2">
      <x/>
    </i>
    <i r="2">
      <x v="1"/>
    </i>
    <i r="2">
      <x v="4"/>
    </i>
    <i r="2">
      <x v="5"/>
    </i>
    <i r="2">
      <x v="19"/>
    </i>
    <i r="2">
      <x v="30"/>
    </i>
    <i t="grand">
      <x/>
    </i>
  </rowItems>
  <colItems count="1">
    <i/>
  </colItems>
  <dataFields count="1">
    <dataField name="Sum of monetary_amount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C33" sqref="C33"/>
    </sheetView>
  </sheetViews>
  <sheetFormatPr defaultRowHeight="14.4" x14ac:dyDescent="0.3"/>
  <cols>
    <col min="1" max="1" width="32.21875" customWidth="1"/>
    <col min="2" max="2" width="14.21875" bestFit="1" customWidth="1"/>
    <col min="3" max="3" width="14" bestFit="1" customWidth="1"/>
    <col min="4" max="4" width="15.21875" customWidth="1"/>
    <col min="5" max="5" width="31.77734375" customWidth="1"/>
    <col min="6" max="6" width="13.77734375" customWidth="1"/>
    <col min="7" max="7" width="12.77734375" customWidth="1"/>
    <col min="8" max="8" width="13.77734375" customWidth="1"/>
    <col min="9" max="9" width="13.21875" bestFit="1" customWidth="1"/>
    <col min="10" max="11" width="11.21875" bestFit="1" customWidth="1"/>
  </cols>
  <sheetData>
    <row r="1" spans="1:11" ht="21" x14ac:dyDescent="0.4">
      <c r="A1" s="38" t="s">
        <v>1238</v>
      </c>
    </row>
    <row r="2" spans="1:11" ht="21" x14ac:dyDescent="0.4">
      <c r="A2" s="6" t="s">
        <v>1635</v>
      </c>
      <c r="B2" s="6"/>
      <c r="C2" s="7"/>
      <c r="E2" s="7"/>
      <c r="F2" s="7"/>
    </row>
    <row r="3" spans="1:11" ht="21" x14ac:dyDescent="0.4">
      <c r="A3" s="38" t="s">
        <v>1239</v>
      </c>
      <c r="C3" s="8"/>
      <c r="D3" s="8"/>
      <c r="E3" s="8"/>
      <c r="F3" s="8"/>
    </row>
    <row r="4" spans="1:11" x14ac:dyDescent="0.3">
      <c r="C4" s="46" t="s">
        <v>1246</v>
      </c>
      <c r="D4" s="46"/>
      <c r="E4" s="46"/>
      <c r="F4" s="46"/>
      <c r="G4" s="45" t="s">
        <v>1245</v>
      </c>
      <c r="H4" s="45"/>
    </row>
    <row r="5" spans="1:11" ht="77.25" customHeight="1" x14ac:dyDescent="0.4">
      <c r="A5" s="13">
        <v>2015</v>
      </c>
      <c r="B5" s="9" t="s">
        <v>1186</v>
      </c>
      <c r="C5" s="10" t="s">
        <v>1195</v>
      </c>
      <c r="D5" s="10" t="s">
        <v>1189</v>
      </c>
      <c r="E5" s="10" t="s">
        <v>1190</v>
      </c>
      <c r="F5" s="10" t="s">
        <v>1191</v>
      </c>
      <c r="G5" s="41" t="s">
        <v>1242</v>
      </c>
      <c r="H5" s="39" t="s">
        <v>1241</v>
      </c>
    </row>
    <row r="6" spans="1:11" x14ac:dyDescent="0.3">
      <c r="A6" s="11" t="s">
        <v>1187</v>
      </c>
      <c r="B6" s="4">
        <v>3309895</v>
      </c>
      <c r="C6" s="12">
        <f>+B6-SUM(D6:F6)</f>
        <v>2948250.5</v>
      </c>
      <c r="D6" s="12">
        <f>3309895*0.1</f>
        <v>330989.5</v>
      </c>
      <c r="E6" s="21">
        <v>7600</v>
      </c>
      <c r="F6" s="21">
        <v>23055</v>
      </c>
      <c r="G6" s="40">
        <v>1937.06</v>
      </c>
      <c r="H6" s="5">
        <v>5764.29</v>
      </c>
      <c r="I6" t="s">
        <v>1244</v>
      </c>
    </row>
    <row r="7" spans="1:11" x14ac:dyDescent="0.3">
      <c r="B7" s="5"/>
      <c r="C7" s="7"/>
      <c r="D7" s="7"/>
      <c r="E7" s="7"/>
      <c r="F7" s="7"/>
      <c r="G7" s="22"/>
    </row>
    <row r="8" spans="1:11" x14ac:dyDescent="0.3">
      <c r="A8" t="s">
        <v>1188</v>
      </c>
      <c r="B8" s="14">
        <f>SUM(C8:F8)</f>
        <v>-3307323.62</v>
      </c>
      <c r="C8" s="15">
        <v>-2953416.7</v>
      </c>
      <c r="D8" s="15">
        <v>-330802.92</v>
      </c>
      <c r="E8" s="15">
        <v>-5811.16</v>
      </c>
      <c r="F8" s="15">
        <v>-17292.84</v>
      </c>
      <c r="G8" s="40">
        <v>-1937.06</v>
      </c>
      <c r="H8" s="5">
        <v>-5764.29</v>
      </c>
      <c r="I8" t="s">
        <v>1243</v>
      </c>
      <c r="J8" s="5"/>
      <c r="K8" s="5"/>
    </row>
    <row r="9" spans="1:11" x14ac:dyDescent="0.3">
      <c r="B9" s="5"/>
      <c r="C9" s="12"/>
      <c r="D9" s="12"/>
      <c r="E9" s="12"/>
      <c r="F9" s="12"/>
      <c r="G9" s="22"/>
    </row>
    <row r="10" spans="1:11" ht="15" thickBot="1" x14ac:dyDescent="0.35">
      <c r="A10" t="s">
        <v>1240</v>
      </c>
      <c r="B10" s="16">
        <f>SUM(C10:F10)</f>
        <v>2571.37999999983</v>
      </c>
      <c r="C10" s="16">
        <f t="shared" ref="C10:F10" si="0">SUM(C6:C8)</f>
        <v>-5166.2000000001863</v>
      </c>
      <c r="D10" s="16">
        <f t="shared" si="0"/>
        <v>186.5800000000163</v>
      </c>
      <c r="E10" s="16">
        <f t="shared" si="0"/>
        <v>1788.8400000000001</v>
      </c>
      <c r="F10" s="16">
        <f t="shared" si="0"/>
        <v>5762.16</v>
      </c>
      <c r="G10" s="22"/>
    </row>
    <row r="11" spans="1:11" ht="15" thickTop="1" x14ac:dyDescent="0.3">
      <c r="B11" s="5"/>
      <c r="C11" s="12"/>
      <c r="D11" s="12"/>
      <c r="E11" s="12"/>
      <c r="F11" s="12"/>
      <c r="G11" s="40"/>
    </row>
    <row r="12" spans="1:11" ht="15" thickBot="1" x14ac:dyDescent="0.35">
      <c r="A12" t="s">
        <v>1193</v>
      </c>
      <c r="B12" s="16">
        <f>SUM(C12:F12)</f>
        <v>3307323.62</v>
      </c>
      <c r="C12" s="18">
        <v>2953416.7</v>
      </c>
      <c r="D12" s="18">
        <v>330802.92</v>
      </c>
      <c r="E12" s="18">
        <v>5811.16</v>
      </c>
      <c r="F12" s="17">
        <v>17292.84</v>
      </c>
      <c r="G12" s="40"/>
    </row>
    <row r="13" spans="1:11" ht="15" thickTop="1" x14ac:dyDescent="0.3">
      <c r="B13" s="5"/>
      <c r="C13" s="5"/>
      <c r="D13" s="5"/>
      <c r="E13" s="5"/>
      <c r="F13" s="4"/>
      <c r="G13" s="22"/>
      <c r="H13" s="5"/>
    </row>
    <row r="14" spans="1:11" ht="15" thickBot="1" x14ac:dyDescent="0.35">
      <c r="A14" t="s">
        <v>1194</v>
      </c>
      <c r="B14" s="19">
        <f>SUM(C14:F14)</f>
        <v>0</v>
      </c>
      <c r="C14" s="42">
        <f>+C12+C8</f>
        <v>0</v>
      </c>
      <c r="D14" s="42">
        <f>+D12+D8</f>
        <v>0</v>
      </c>
      <c r="E14" s="42">
        <f>+E12+E8</f>
        <v>0</v>
      </c>
      <c r="F14" s="42">
        <f>+F12+F8</f>
        <v>0</v>
      </c>
      <c r="G14" s="22"/>
    </row>
    <row r="15" spans="1:11" ht="15.6" thickTop="1" thickBot="1" x14ac:dyDescent="0.35">
      <c r="A15" t="s">
        <v>1237</v>
      </c>
      <c r="B15" s="37">
        <f>+B6-B12</f>
        <v>2571.3799999998882</v>
      </c>
      <c r="C15" s="20"/>
      <c r="D15" s="20"/>
      <c r="E15" s="20"/>
      <c r="F15" s="20"/>
    </row>
    <row r="16" spans="1:11" ht="15.6" thickTop="1" thickBot="1" x14ac:dyDescent="0.35">
      <c r="A16" s="36"/>
      <c r="B16" s="36"/>
      <c r="C16" s="36"/>
      <c r="D16" s="36"/>
      <c r="E16" s="36"/>
      <c r="F16" s="36"/>
      <c r="G16" s="36"/>
      <c r="H16" s="36"/>
    </row>
  </sheetData>
  <mergeCells count="2">
    <mergeCell ref="G4:H4"/>
    <mergeCell ref="C4:F4"/>
  </mergeCells>
  <pageMargins left="0.25" right="0" top="0.25" bottom="0.5" header="0.3" footer="0.3"/>
  <pageSetup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6"/>
  <sheetViews>
    <sheetView workbookViewId="0">
      <selection activeCell="B84" sqref="B84"/>
    </sheetView>
  </sheetViews>
  <sheetFormatPr defaultRowHeight="14.4" x14ac:dyDescent="0.3"/>
  <cols>
    <col min="1" max="1" width="13.6640625" bestFit="1" customWidth="1"/>
    <col min="2" max="2" width="23.21875" style="4" bestFit="1" customWidth="1"/>
  </cols>
  <sheetData>
    <row r="3" spans="1:2" x14ac:dyDescent="0.3">
      <c r="A3" s="1" t="s">
        <v>1182</v>
      </c>
      <c r="B3" s="4" t="s">
        <v>1556</v>
      </c>
    </row>
    <row r="4" spans="1:2" x14ac:dyDescent="0.3">
      <c r="A4" s="2" t="s">
        <v>435</v>
      </c>
      <c r="B4" s="4">
        <v>-9.0949470177292824E-13</v>
      </c>
    </row>
    <row r="5" spans="1:2" x14ac:dyDescent="0.3">
      <c r="A5" s="3" t="s">
        <v>37</v>
      </c>
      <c r="B5" s="4">
        <v>-4.5474735088646412E-13</v>
      </c>
    </row>
    <row r="6" spans="1:2" x14ac:dyDescent="0.3">
      <c r="A6" s="35" t="s">
        <v>8</v>
      </c>
      <c r="B6" s="4">
        <v>-6.8212102632969618E-13</v>
      </c>
    </row>
    <row r="7" spans="1:2" x14ac:dyDescent="0.3">
      <c r="A7" s="35" t="s">
        <v>436</v>
      </c>
      <c r="B7" s="4">
        <v>-3711.0299999999997</v>
      </c>
    </row>
    <row r="8" spans="1:2" x14ac:dyDescent="0.3">
      <c r="A8" s="35" t="s">
        <v>455</v>
      </c>
      <c r="B8" s="4">
        <v>0</v>
      </c>
    </row>
    <row r="9" spans="1:2" x14ac:dyDescent="0.3">
      <c r="A9" s="35" t="s">
        <v>459</v>
      </c>
      <c r="B9" s="4">
        <v>0</v>
      </c>
    </row>
    <row r="10" spans="1:2" x14ac:dyDescent="0.3">
      <c r="A10" s="35" t="s">
        <v>546</v>
      </c>
      <c r="B10" s="4">
        <v>0</v>
      </c>
    </row>
    <row r="11" spans="1:2" x14ac:dyDescent="0.3">
      <c r="A11" s="35" t="s">
        <v>962</v>
      </c>
      <c r="B11" s="4">
        <v>0</v>
      </c>
    </row>
    <row r="12" spans="1:2" x14ac:dyDescent="0.3">
      <c r="A12" s="35" t="s">
        <v>462</v>
      </c>
      <c r="B12" s="4">
        <v>0</v>
      </c>
    </row>
    <row r="13" spans="1:2" x14ac:dyDescent="0.3">
      <c r="A13" s="35" t="s">
        <v>964</v>
      </c>
      <c r="B13" s="4">
        <v>0</v>
      </c>
    </row>
    <row r="14" spans="1:2" x14ac:dyDescent="0.3">
      <c r="A14" s="35" t="s">
        <v>986</v>
      </c>
      <c r="B14" s="4">
        <v>3711.03</v>
      </c>
    </row>
    <row r="15" spans="1:2" x14ac:dyDescent="0.3">
      <c r="A15" s="3" t="s">
        <v>441</v>
      </c>
      <c r="B15" s="4">
        <v>0</v>
      </c>
    </row>
    <row r="16" spans="1:2" x14ac:dyDescent="0.3">
      <c r="A16" s="35" t="s">
        <v>8</v>
      </c>
      <c r="B16" s="4">
        <v>0</v>
      </c>
    </row>
    <row r="17" spans="1:2" x14ac:dyDescent="0.3">
      <c r="A17" s="35" t="s">
        <v>443</v>
      </c>
      <c r="B17" s="4">
        <v>1937.06</v>
      </c>
    </row>
    <row r="18" spans="1:2" x14ac:dyDescent="0.3">
      <c r="A18" s="35" t="s">
        <v>1352</v>
      </c>
      <c r="B18" s="4">
        <v>-1937.06</v>
      </c>
    </row>
    <row r="19" spans="1:2" x14ac:dyDescent="0.3">
      <c r="A19" s="3" t="s">
        <v>915</v>
      </c>
      <c r="B19" s="4">
        <v>0</v>
      </c>
    </row>
    <row r="20" spans="1:2" x14ac:dyDescent="0.3">
      <c r="A20" s="35" t="s">
        <v>8</v>
      </c>
      <c r="B20" s="4">
        <v>0</v>
      </c>
    </row>
    <row r="21" spans="1:2" x14ac:dyDescent="0.3">
      <c r="A21" s="35" t="s">
        <v>1068</v>
      </c>
      <c r="B21" s="4">
        <v>5764.29</v>
      </c>
    </row>
    <row r="22" spans="1:2" x14ac:dyDescent="0.3">
      <c r="A22" s="35" t="s">
        <v>1352</v>
      </c>
      <c r="B22" s="4">
        <v>-5764.29</v>
      </c>
    </row>
    <row r="23" spans="1:2" x14ac:dyDescent="0.3">
      <c r="A23" s="2" t="s">
        <v>2</v>
      </c>
      <c r="B23" s="4">
        <v>3.2741809263825417E-11</v>
      </c>
    </row>
    <row r="24" spans="1:2" x14ac:dyDescent="0.3">
      <c r="A24" s="3" t="s">
        <v>4</v>
      </c>
      <c r="B24" s="4">
        <v>7.2759576141834259E-11</v>
      </c>
    </row>
    <row r="25" spans="1:2" x14ac:dyDescent="0.3">
      <c r="A25" s="35" t="s">
        <v>8</v>
      </c>
      <c r="B25" s="4">
        <v>5.9117155615240335E-11</v>
      </c>
    </row>
    <row r="26" spans="1:2" x14ac:dyDescent="0.3">
      <c r="A26" s="35" t="s">
        <v>10</v>
      </c>
      <c r="B26" s="4">
        <v>-5.1500137487892061E-11</v>
      </c>
    </row>
    <row r="27" spans="1:2" x14ac:dyDescent="0.3">
      <c r="A27" s="35" t="s">
        <v>3</v>
      </c>
      <c r="B27" s="4">
        <v>-2961828.330000001</v>
      </c>
    </row>
    <row r="28" spans="1:2" x14ac:dyDescent="0.3">
      <c r="A28" s="35" t="s">
        <v>1163</v>
      </c>
      <c r="B28" s="4">
        <v>8411.630000000001</v>
      </c>
    </row>
    <row r="29" spans="1:2" x14ac:dyDescent="0.3">
      <c r="A29" s="35" t="s">
        <v>1068</v>
      </c>
      <c r="B29" s="4">
        <v>6942.87</v>
      </c>
    </row>
    <row r="30" spans="1:2" x14ac:dyDescent="0.3">
      <c r="A30" s="35" t="s">
        <v>19</v>
      </c>
      <c r="B30" s="4">
        <v>2501647.2200000011</v>
      </c>
    </row>
    <row r="31" spans="1:2" x14ac:dyDescent="0.3">
      <c r="A31" s="35" t="s">
        <v>733</v>
      </c>
      <c r="B31" s="4">
        <v>-747.52</v>
      </c>
    </row>
    <row r="32" spans="1:2" x14ac:dyDescent="0.3">
      <c r="A32" s="35" t="s">
        <v>137</v>
      </c>
      <c r="B32" s="4">
        <v>368677.39999999997</v>
      </c>
    </row>
    <row r="33" spans="1:2" x14ac:dyDescent="0.3">
      <c r="A33" s="35" t="s">
        <v>140</v>
      </c>
      <c r="B33" s="4">
        <v>76896.73</v>
      </c>
    </row>
    <row r="34" spans="1:2" x14ac:dyDescent="0.3">
      <c r="A34" s="3" t="s">
        <v>37</v>
      </c>
      <c r="B34" s="4">
        <v>-8.276401786133647E-11</v>
      </c>
    </row>
    <row r="35" spans="1:2" x14ac:dyDescent="0.3">
      <c r="A35" s="35" t="s">
        <v>8</v>
      </c>
      <c r="B35" s="4">
        <v>-5.9117155615240335E-11</v>
      </c>
    </row>
    <row r="36" spans="1:2" x14ac:dyDescent="0.3">
      <c r="A36" s="35" t="s">
        <v>10</v>
      </c>
      <c r="B36" s="4">
        <v>2.7213786779611837E-12</v>
      </c>
    </row>
    <row r="37" spans="1:2" x14ac:dyDescent="0.3">
      <c r="A37" s="35" t="s">
        <v>448</v>
      </c>
      <c r="B37" s="4">
        <v>-44536.310000000005</v>
      </c>
    </row>
    <row r="38" spans="1:2" x14ac:dyDescent="0.3">
      <c r="A38" s="35" t="s">
        <v>436</v>
      </c>
      <c r="B38" s="4">
        <v>-3711.0299999999997</v>
      </c>
    </row>
    <row r="39" spans="1:2" x14ac:dyDescent="0.3">
      <c r="A39" s="35" t="s">
        <v>3</v>
      </c>
      <c r="B39" s="4">
        <v>-263313.05000000005</v>
      </c>
    </row>
    <row r="40" spans="1:2" x14ac:dyDescent="0.3">
      <c r="A40" s="35" t="s">
        <v>1163</v>
      </c>
      <c r="B40" s="4">
        <v>-19242.530000000002</v>
      </c>
    </row>
    <row r="41" spans="1:2" x14ac:dyDescent="0.3">
      <c r="A41" s="35" t="s">
        <v>45</v>
      </c>
      <c r="B41" s="4">
        <v>35258.769999999997</v>
      </c>
    </row>
    <row r="42" spans="1:2" x14ac:dyDescent="0.3">
      <c r="A42" s="35" t="s">
        <v>46</v>
      </c>
      <c r="B42" s="4">
        <v>18288.530000000002</v>
      </c>
    </row>
    <row r="43" spans="1:2" x14ac:dyDescent="0.3">
      <c r="A43" s="35" t="s">
        <v>47</v>
      </c>
      <c r="B43" s="4">
        <v>3478.13</v>
      </c>
    </row>
    <row r="44" spans="1:2" x14ac:dyDescent="0.3">
      <c r="A44" s="35" t="s">
        <v>48</v>
      </c>
      <c r="B44" s="4">
        <v>37786.170000000006</v>
      </c>
    </row>
    <row r="45" spans="1:2" x14ac:dyDescent="0.3">
      <c r="A45" s="35" t="s">
        <v>49</v>
      </c>
      <c r="B45" s="4">
        <v>2923.05</v>
      </c>
    </row>
    <row r="46" spans="1:2" x14ac:dyDescent="0.3">
      <c r="A46" s="35" t="s">
        <v>50</v>
      </c>
      <c r="B46" s="4">
        <v>1635.0599999999997</v>
      </c>
    </row>
    <row r="47" spans="1:2" x14ac:dyDescent="0.3">
      <c r="A47" s="35" t="s">
        <v>41</v>
      </c>
      <c r="B47" s="4">
        <v>143117.89000000004</v>
      </c>
    </row>
    <row r="48" spans="1:2" x14ac:dyDescent="0.3">
      <c r="A48" s="35" t="s">
        <v>386</v>
      </c>
      <c r="B48" s="4">
        <v>1450.4</v>
      </c>
    </row>
    <row r="49" spans="1:2" x14ac:dyDescent="0.3">
      <c r="A49" s="35" t="s">
        <v>388</v>
      </c>
      <c r="B49" s="4">
        <v>537.34</v>
      </c>
    </row>
    <row r="50" spans="1:2" x14ac:dyDescent="0.3">
      <c r="A50" s="35" t="s">
        <v>455</v>
      </c>
      <c r="B50" s="4">
        <v>286.31</v>
      </c>
    </row>
    <row r="51" spans="1:2" x14ac:dyDescent="0.3">
      <c r="A51" s="35" t="s">
        <v>459</v>
      </c>
      <c r="B51" s="4">
        <v>1589.5700000000002</v>
      </c>
    </row>
    <row r="52" spans="1:2" x14ac:dyDescent="0.3">
      <c r="A52" s="35" t="s">
        <v>774</v>
      </c>
      <c r="B52" s="4">
        <v>8780</v>
      </c>
    </row>
    <row r="53" spans="1:2" x14ac:dyDescent="0.3">
      <c r="A53" s="35" t="s">
        <v>543</v>
      </c>
      <c r="B53" s="4">
        <v>467.7</v>
      </c>
    </row>
    <row r="54" spans="1:2" x14ac:dyDescent="0.3">
      <c r="A54" s="35" t="s">
        <v>546</v>
      </c>
      <c r="B54" s="4">
        <v>616.95000000000005</v>
      </c>
    </row>
    <row r="55" spans="1:2" x14ac:dyDescent="0.3">
      <c r="A55" s="35" t="s">
        <v>962</v>
      </c>
      <c r="B55" s="4">
        <v>92.56</v>
      </c>
    </row>
    <row r="56" spans="1:2" x14ac:dyDescent="0.3">
      <c r="A56" s="35" t="s">
        <v>894</v>
      </c>
      <c r="B56" s="4">
        <v>11083</v>
      </c>
    </row>
    <row r="57" spans="1:2" x14ac:dyDescent="0.3">
      <c r="A57" s="35" t="s">
        <v>558</v>
      </c>
      <c r="B57" s="4">
        <v>1207.5699999999997</v>
      </c>
    </row>
    <row r="58" spans="1:2" x14ac:dyDescent="0.3">
      <c r="A58" s="35" t="s">
        <v>692</v>
      </c>
      <c r="B58" s="4">
        <v>2185.3700000000003</v>
      </c>
    </row>
    <row r="59" spans="1:2" x14ac:dyDescent="0.3">
      <c r="A59" s="35" t="s">
        <v>564</v>
      </c>
      <c r="B59" s="4">
        <v>2503.56</v>
      </c>
    </row>
    <row r="60" spans="1:2" x14ac:dyDescent="0.3">
      <c r="A60" s="35" t="s">
        <v>562</v>
      </c>
      <c r="B60" s="4">
        <v>2605</v>
      </c>
    </row>
    <row r="61" spans="1:2" x14ac:dyDescent="0.3">
      <c r="A61" s="35" t="s">
        <v>655</v>
      </c>
      <c r="B61" s="4">
        <v>27.14</v>
      </c>
    </row>
    <row r="62" spans="1:2" x14ac:dyDescent="0.3">
      <c r="A62" s="35" t="s">
        <v>462</v>
      </c>
      <c r="B62" s="4">
        <v>607.43000000000006</v>
      </c>
    </row>
    <row r="63" spans="1:2" x14ac:dyDescent="0.3">
      <c r="A63" s="35" t="s">
        <v>964</v>
      </c>
      <c r="B63" s="4">
        <v>83.26</v>
      </c>
    </row>
    <row r="64" spans="1:2" x14ac:dyDescent="0.3">
      <c r="A64" s="35" t="s">
        <v>645</v>
      </c>
      <c r="B64" s="4">
        <v>188.45</v>
      </c>
    </row>
    <row r="65" spans="1:2" x14ac:dyDescent="0.3">
      <c r="A65" s="35" t="s">
        <v>438</v>
      </c>
      <c r="B65" s="4">
        <v>3711.0299999999997</v>
      </c>
    </row>
    <row r="66" spans="1:2" x14ac:dyDescent="0.3">
      <c r="A66" s="35" t="s">
        <v>431</v>
      </c>
      <c r="B66" s="4">
        <v>44536.31</v>
      </c>
    </row>
    <row r="67" spans="1:2" x14ac:dyDescent="0.3">
      <c r="A67" s="35" t="s">
        <v>52</v>
      </c>
      <c r="B67" s="4">
        <v>5756.37</v>
      </c>
    </row>
    <row r="68" spans="1:2" x14ac:dyDescent="0.3">
      <c r="A68" s="35" t="s">
        <v>1154</v>
      </c>
      <c r="B68" s="4">
        <v>0</v>
      </c>
    </row>
    <row r="69" spans="1:2" x14ac:dyDescent="0.3">
      <c r="A69" s="3" t="s">
        <v>441</v>
      </c>
      <c r="B69" s="4">
        <v>9.0949470177292824E-13</v>
      </c>
    </row>
    <row r="70" spans="1:2" x14ac:dyDescent="0.3">
      <c r="A70" s="35" t="s">
        <v>8</v>
      </c>
      <c r="B70" s="4">
        <v>9.0949470177292824E-13</v>
      </c>
    </row>
    <row r="71" spans="1:2" x14ac:dyDescent="0.3">
      <c r="A71" s="35" t="s">
        <v>10</v>
      </c>
      <c r="B71" s="4">
        <v>0</v>
      </c>
    </row>
    <row r="72" spans="1:2" x14ac:dyDescent="0.3">
      <c r="A72" s="35" t="s">
        <v>3</v>
      </c>
      <c r="B72" s="4">
        <v>-10000</v>
      </c>
    </row>
    <row r="73" spans="1:2" x14ac:dyDescent="0.3">
      <c r="A73" s="35" t="s">
        <v>1163</v>
      </c>
      <c r="B73" s="4">
        <v>4188.84</v>
      </c>
    </row>
    <row r="74" spans="1:2" x14ac:dyDescent="0.3">
      <c r="A74" s="35" t="s">
        <v>692</v>
      </c>
      <c r="B74" s="4">
        <v>72.459999999999994</v>
      </c>
    </row>
    <row r="75" spans="1:2" x14ac:dyDescent="0.3">
      <c r="A75" s="35" t="s">
        <v>564</v>
      </c>
      <c r="B75" s="4">
        <v>0</v>
      </c>
    </row>
    <row r="76" spans="1:2" x14ac:dyDescent="0.3">
      <c r="A76" s="35" t="s">
        <v>562</v>
      </c>
      <c r="B76" s="4">
        <v>0</v>
      </c>
    </row>
    <row r="77" spans="1:2" x14ac:dyDescent="0.3">
      <c r="A77" s="35" t="s">
        <v>645</v>
      </c>
      <c r="B77" s="4">
        <v>75.759999999999991</v>
      </c>
    </row>
    <row r="78" spans="1:2" x14ac:dyDescent="0.3">
      <c r="A78" s="35" t="s">
        <v>443</v>
      </c>
      <c r="B78" s="4">
        <v>5662.9400000000005</v>
      </c>
    </row>
    <row r="79" spans="1:2" x14ac:dyDescent="0.3">
      <c r="A79" s="3" t="s">
        <v>915</v>
      </c>
      <c r="B79" s="4">
        <v>-3.637978807091713E-12</v>
      </c>
    </row>
    <row r="80" spans="1:2" x14ac:dyDescent="0.3">
      <c r="A80" s="35" t="s">
        <v>8</v>
      </c>
      <c r="B80" s="4">
        <v>-2.7284841053187847E-12</v>
      </c>
    </row>
    <row r="81" spans="1:2" x14ac:dyDescent="0.3">
      <c r="A81" s="35" t="s">
        <v>10</v>
      </c>
      <c r="B81" s="4">
        <v>-1.4566126083082054E-12</v>
      </c>
    </row>
    <row r="82" spans="1:2" x14ac:dyDescent="0.3">
      <c r="A82" s="35" t="s">
        <v>3</v>
      </c>
      <c r="B82" s="4">
        <v>-23057.13</v>
      </c>
    </row>
    <row r="83" spans="1:2" x14ac:dyDescent="0.3">
      <c r="A83" s="35" t="s">
        <v>1163</v>
      </c>
      <c r="B83" s="4">
        <v>5764.29</v>
      </c>
    </row>
    <row r="84" spans="1:2" x14ac:dyDescent="0.3">
      <c r="A84" s="35" t="s">
        <v>1068</v>
      </c>
      <c r="B84" s="4">
        <v>17292.84</v>
      </c>
    </row>
    <row r="85" spans="1:2" x14ac:dyDescent="0.3">
      <c r="A85" s="35" t="s">
        <v>645</v>
      </c>
      <c r="B85" s="4">
        <v>0</v>
      </c>
    </row>
    <row r="86" spans="1:2" x14ac:dyDescent="0.3">
      <c r="A86" s="2" t="s">
        <v>1183</v>
      </c>
      <c r="B86" s="4">
        <v>3.2741809263825417E-11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72"/>
  <sheetViews>
    <sheetView topLeftCell="S2419" workbookViewId="0"/>
  </sheetViews>
  <sheetFormatPr defaultColWidth="8.77734375" defaultRowHeight="13.2" x14ac:dyDescent="0.25"/>
  <cols>
    <col min="1" max="16384" width="8.77734375" style="43"/>
  </cols>
  <sheetData>
    <row r="1" spans="1:47" x14ac:dyDescent="0.25">
      <c r="A1" s="43" t="s">
        <v>1259</v>
      </c>
      <c r="B1" s="43" t="s">
        <v>1260</v>
      </c>
      <c r="C1" s="43" t="s">
        <v>1261</v>
      </c>
      <c r="D1" s="43" t="s">
        <v>1262</v>
      </c>
      <c r="E1" s="43" t="s">
        <v>1263</v>
      </c>
      <c r="F1" s="43" t="s">
        <v>1264</v>
      </c>
      <c r="G1" s="43" t="s">
        <v>1265</v>
      </c>
      <c r="H1" s="43" t="s">
        <v>1266</v>
      </c>
      <c r="I1" s="43" t="s">
        <v>1267</v>
      </c>
      <c r="J1" s="43" t="s">
        <v>1268</v>
      </c>
      <c r="K1" s="43" t="s">
        <v>1269</v>
      </c>
      <c r="L1" s="43" t="s">
        <v>1270</v>
      </c>
      <c r="M1" s="43" t="s">
        <v>1271</v>
      </c>
      <c r="N1" s="43" t="s">
        <v>1272</v>
      </c>
      <c r="O1" s="43" t="s">
        <v>1273</v>
      </c>
      <c r="P1" s="43" t="s">
        <v>1274</v>
      </c>
      <c r="Q1" s="43" t="s">
        <v>1275</v>
      </c>
      <c r="R1" s="43" t="s">
        <v>1276</v>
      </c>
      <c r="S1" s="43" t="s">
        <v>1277</v>
      </c>
      <c r="T1" s="43" t="s">
        <v>1278</v>
      </c>
      <c r="U1" s="43" t="s">
        <v>1279</v>
      </c>
      <c r="V1" s="43" t="s">
        <v>1280</v>
      </c>
      <c r="W1" s="43" t="s">
        <v>1281</v>
      </c>
      <c r="X1" s="43" t="s">
        <v>1282</v>
      </c>
      <c r="Y1" s="43" t="s">
        <v>1283</v>
      </c>
      <c r="Z1" s="43" t="s">
        <v>1284</v>
      </c>
      <c r="AA1" s="43" t="s">
        <v>1285</v>
      </c>
      <c r="AB1" s="43" t="s">
        <v>1286</v>
      </c>
      <c r="AC1" s="43" t="s">
        <v>1287</v>
      </c>
      <c r="AD1" s="43" t="s">
        <v>1288</v>
      </c>
      <c r="AE1" s="43" t="s">
        <v>1289</v>
      </c>
      <c r="AF1" s="43" t="s">
        <v>1290</v>
      </c>
      <c r="AG1" s="43" t="s">
        <v>1291</v>
      </c>
      <c r="AH1" s="43" t="s">
        <v>1292</v>
      </c>
      <c r="AI1" s="43" t="s">
        <v>1293</v>
      </c>
      <c r="AJ1" s="43" t="s">
        <v>1294</v>
      </c>
      <c r="AK1" s="43" t="s">
        <v>1295</v>
      </c>
      <c r="AL1" s="43" t="s">
        <v>1296</v>
      </c>
      <c r="AM1" s="43" t="s">
        <v>1297</v>
      </c>
      <c r="AN1" s="43" t="s">
        <v>1298</v>
      </c>
      <c r="AO1" s="43" t="s">
        <v>1299</v>
      </c>
      <c r="AP1" s="43" t="s">
        <v>1300</v>
      </c>
      <c r="AQ1" s="43" t="s">
        <v>1301</v>
      </c>
      <c r="AR1" s="43" t="s">
        <v>1557</v>
      </c>
      <c r="AS1" s="43" t="s">
        <v>1558</v>
      </c>
      <c r="AT1" s="43" t="s">
        <v>1559</v>
      </c>
      <c r="AU1" s="43" t="s">
        <v>1560</v>
      </c>
    </row>
    <row r="2" spans="1:47" x14ac:dyDescent="0.25">
      <c r="A2" s="43" t="s">
        <v>1302</v>
      </c>
      <c r="B2" s="43" t="s">
        <v>1238</v>
      </c>
      <c r="C2" s="43">
        <v>2016</v>
      </c>
      <c r="D2" s="43">
        <v>9</v>
      </c>
      <c r="E2" s="44">
        <v>42443</v>
      </c>
      <c r="H2" s="43" t="s">
        <v>2</v>
      </c>
      <c r="I2" s="43" t="s">
        <v>18</v>
      </c>
      <c r="J2" s="43" t="s">
        <v>19</v>
      </c>
      <c r="K2" s="43" t="s">
        <v>4</v>
      </c>
      <c r="M2" s="43" t="s">
        <v>12</v>
      </c>
      <c r="N2" s="43">
        <v>7930</v>
      </c>
      <c r="P2" s="43" t="s">
        <v>26</v>
      </c>
      <c r="Q2" s="43" t="s">
        <v>9</v>
      </c>
      <c r="R2" s="43">
        <v>62</v>
      </c>
      <c r="S2" s="43" t="s">
        <v>17</v>
      </c>
      <c r="T2" s="43">
        <v>1</v>
      </c>
      <c r="U2" s="44">
        <v>42439</v>
      </c>
      <c r="V2" s="43" t="s">
        <v>1345</v>
      </c>
      <c r="W2" s="43" t="s">
        <v>26</v>
      </c>
      <c r="X2" s="43" t="s">
        <v>0</v>
      </c>
      <c r="AM2" s="43" t="s">
        <v>17</v>
      </c>
      <c r="AN2" s="43">
        <v>1</v>
      </c>
      <c r="AO2" s="44">
        <v>42439</v>
      </c>
      <c r="AP2" s="43" t="s">
        <v>1345</v>
      </c>
      <c r="AQ2" s="43" t="s">
        <v>17</v>
      </c>
      <c r="AR2" s="43" t="s">
        <v>1561</v>
      </c>
      <c r="AS2" s="43" t="s">
        <v>1562</v>
      </c>
      <c r="AU2" s="43" t="s">
        <v>1563</v>
      </c>
    </row>
    <row r="3" spans="1:47" x14ac:dyDescent="0.25">
      <c r="A3" s="43" t="s">
        <v>1302</v>
      </c>
      <c r="B3" s="43" t="s">
        <v>1238</v>
      </c>
      <c r="C3" s="43">
        <v>2016</v>
      </c>
      <c r="D3" s="43">
        <v>9</v>
      </c>
      <c r="E3" s="44">
        <v>42444</v>
      </c>
      <c r="H3" s="43" t="s">
        <v>2</v>
      </c>
      <c r="J3" s="43" t="s">
        <v>10</v>
      </c>
      <c r="K3" s="43" t="s">
        <v>4</v>
      </c>
      <c r="M3" s="43" t="s">
        <v>29</v>
      </c>
      <c r="N3" s="43">
        <v>4860.75</v>
      </c>
      <c r="P3" s="43" t="s">
        <v>12</v>
      </c>
      <c r="Q3" s="43" t="s">
        <v>27</v>
      </c>
      <c r="R3" s="43">
        <v>54</v>
      </c>
      <c r="AM3" s="43" t="s">
        <v>27</v>
      </c>
      <c r="AN3" s="43">
        <v>54</v>
      </c>
      <c r="AO3" s="44">
        <v>42444</v>
      </c>
      <c r="AP3" s="43" t="s">
        <v>29</v>
      </c>
      <c r="AQ3" s="43" t="s">
        <v>11</v>
      </c>
      <c r="AR3" s="43" t="s">
        <v>1564</v>
      </c>
      <c r="AU3" s="43" t="s">
        <v>1563</v>
      </c>
    </row>
    <row r="4" spans="1:47" x14ac:dyDescent="0.25">
      <c r="A4" s="43" t="s">
        <v>1302</v>
      </c>
      <c r="B4" s="43" t="s">
        <v>1238</v>
      </c>
      <c r="C4" s="43">
        <v>2016</v>
      </c>
      <c r="D4" s="43">
        <v>9</v>
      </c>
      <c r="E4" s="44">
        <v>42444</v>
      </c>
      <c r="H4" s="43" t="s">
        <v>2</v>
      </c>
      <c r="J4" s="43" t="s">
        <v>10</v>
      </c>
      <c r="K4" s="43" t="s">
        <v>4</v>
      </c>
      <c r="M4" s="43" t="s">
        <v>29</v>
      </c>
      <c r="N4" s="43">
        <v>8057</v>
      </c>
      <c r="P4" s="43" t="s">
        <v>12</v>
      </c>
      <c r="Q4" s="43" t="s">
        <v>27</v>
      </c>
      <c r="R4" s="43">
        <v>58</v>
      </c>
      <c r="AM4" s="43" t="s">
        <v>27</v>
      </c>
      <c r="AN4" s="43">
        <v>58</v>
      </c>
      <c r="AO4" s="44">
        <v>42444</v>
      </c>
      <c r="AP4" s="43" t="s">
        <v>29</v>
      </c>
      <c r="AQ4" s="43" t="s">
        <v>16</v>
      </c>
      <c r="AR4" s="43" t="s">
        <v>1564</v>
      </c>
      <c r="AU4" s="43" t="s">
        <v>1563</v>
      </c>
    </row>
    <row r="5" spans="1:47" x14ac:dyDescent="0.25">
      <c r="A5" s="43" t="s">
        <v>1302</v>
      </c>
      <c r="B5" s="43" t="s">
        <v>1238</v>
      </c>
      <c r="C5" s="43">
        <v>2016</v>
      </c>
      <c r="D5" s="43">
        <v>9</v>
      </c>
      <c r="E5" s="44">
        <v>42451</v>
      </c>
      <c r="H5" s="43" t="s">
        <v>2</v>
      </c>
      <c r="I5" s="43" t="s">
        <v>18</v>
      </c>
      <c r="J5" s="43" t="s">
        <v>19</v>
      </c>
      <c r="K5" s="43" t="s">
        <v>4</v>
      </c>
      <c r="M5" s="43" t="s">
        <v>12</v>
      </c>
      <c r="N5" s="43">
        <v>9731.5</v>
      </c>
      <c r="P5" s="43" t="s">
        <v>35</v>
      </c>
      <c r="Q5" s="43" t="s">
        <v>33</v>
      </c>
      <c r="R5" s="43">
        <v>53</v>
      </c>
      <c r="S5" s="43" t="s">
        <v>34</v>
      </c>
      <c r="T5" s="43">
        <v>1</v>
      </c>
      <c r="U5" s="44">
        <v>42450</v>
      </c>
      <c r="V5" s="43" t="s">
        <v>1354</v>
      </c>
      <c r="W5" s="43" t="s">
        <v>35</v>
      </c>
      <c r="X5" s="43" t="s">
        <v>0</v>
      </c>
      <c r="AM5" s="43" t="s">
        <v>34</v>
      </c>
      <c r="AN5" s="43">
        <v>1</v>
      </c>
      <c r="AO5" s="44">
        <v>42450</v>
      </c>
      <c r="AP5" s="43" t="s">
        <v>1354</v>
      </c>
      <c r="AQ5" s="43" t="s">
        <v>34</v>
      </c>
      <c r="AR5" s="43" t="s">
        <v>1561</v>
      </c>
      <c r="AS5" s="43" t="s">
        <v>1565</v>
      </c>
      <c r="AU5" s="43" t="s">
        <v>1563</v>
      </c>
    </row>
    <row r="6" spans="1:47" x14ac:dyDescent="0.25">
      <c r="A6" s="43" t="s">
        <v>1302</v>
      </c>
      <c r="B6" s="43" t="s">
        <v>1238</v>
      </c>
      <c r="C6" s="43">
        <v>2016</v>
      </c>
      <c r="D6" s="43">
        <v>9</v>
      </c>
      <c r="E6" s="44">
        <v>42454</v>
      </c>
      <c r="H6" s="43" t="s">
        <v>2</v>
      </c>
      <c r="I6" s="43" t="s">
        <v>18</v>
      </c>
      <c r="J6" s="43" t="s">
        <v>52</v>
      </c>
      <c r="K6" s="43" t="s">
        <v>37</v>
      </c>
      <c r="M6" s="43" t="s">
        <v>54</v>
      </c>
      <c r="N6" s="43">
        <v>3198</v>
      </c>
      <c r="P6" s="43" t="s">
        <v>53</v>
      </c>
      <c r="Q6" s="43" t="s">
        <v>51</v>
      </c>
      <c r="R6" s="43">
        <v>38</v>
      </c>
      <c r="AM6" s="43" t="s">
        <v>51</v>
      </c>
      <c r="AN6" s="43">
        <v>38</v>
      </c>
      <c r="AO6" s="44">
        <v>42454</v>
      </c>
      <c r="AP6" s="43" t="s">
        <v>54</v>
      </c>
      <c r="AR6" s="43" t="s">
        <v>1566</v>
      </c>
      <c r="AU6" s="43" t="s">
        <v>1567</v>
      </c>
    </row>
    <row r="7" spans="1:47" x14ac:dyDescent="0.25">
      <c r="A7" s="43" t="s">
        <v>1302</v>
      </c>
      <c r="B7" s="43" t="s">
        <v>1238</v>
      </c>
      <c r="C7" s="43">
        <v>2016</v>
      </c>
      <c r="D7" s="43">
        <v>9</v>
      </c>
      <c r="E7" s="44">
        <v>42460</v>
      </c>
      <c r="H7" s="43" t="s">
        <v>2</v>
      </c>
      <c r="J7" s="43" t="s">
        <v>8</v>
      </c>
      <c r="K7" s="43" t="s">
        <v>37</v>
      </c>
      <c r="M7" s="43" t="s">
        <v>59</v>
      </c>
      <c r="N7" s="43">
        <v>-600</v>
      </c>
      <c r="P7" s="43" t="s">
        <v>28</v>
      </c>
      <c r="Q7" s="43" t="s">
        <v>56</v>
      </c>
      <c r="R7" s="43">
        <v>9</v>
      </c>
      <c r="AM7" s="43" t="s">
        <v>56</v>
      </c>
      <c r="AN7" s="43">
        <v>9</v>
      </c>
      <c r="AO7" s="44">
        <v>42460</v>
      </c>
      <c r="AP7" s="43" t="s">
        <v>59</v>
      </c>
      <c r="AR7" s="43" t="s">
        <v>1564</v>
      </c>
      <c r="AU7" s="43" t="s">
        <v>1568</v>
      </c>
    </row>
    <row r="8" spans="1:47" x14ac:dyDescent="0.25">
      <c r="A8" s="43" t="s">
        <v>1302</v>
      </c>
      <c r="B8" s="43" t="s">
        <v>1238</v>
      </c>
      <c r="C8" s="43">
        <v>2016</v>
      </c>
      <c r="D8" s="43">
        <v>10</v>
      </c>
      <c r="E8" s="44">
        <v>42468</v>
      </c>
      <c r="H8" s="43" t="s">
        <v>2</v>
      </c>
      <c r="J8" s="43" t="s">
        <v>8</v>
      </c>
      <c r="K8" s="43" t="s">
        <v>4</v>
      </c>
      <c r="M8" s="43" t="s">
        <v>29</v>
      </c>
      <c r="N8" s="43">
        <v>-15000</v>
      </c>
      <c r="P8" s="43" t="s">
        <v>28</v>
      </c>
      <c r="Q8" s="43" t="s">
        <v>89</v>
      </c>
      <c r="R8" s="43">
        <v>1</v>
      </c>
      <c r="AM8" s="43" t="s">
        <v>89</v>
      </c>
      <c r="AN8" s="43">
        <v>1</v>
      </c>
      <c r="AO8" s="44">
        <v>42468</v>
      </c>
      <c r="AP8" s="43" t="s">
        <v>29</v>
      </c>
      <c r="AQ8" s="43" t="s">
        <v>81</v>
      </c>
      <c r="AR8" s="43" t="s">
        <v>1564</v>
      </c>
      <c r="AU8" s="43" t="s">
        <v>1563</v>
      </c>
    </row>
    <row r="9" spans="1:47" x14ac:dyDescent="0.25">
      <c r="A9" s="43" t="s">
        <v>1302</v>
      </c>
      <c r="B9" s="43" t="s">
        <v>1238</v>
      </c>
      <c r="C9" s="43">
        <v>2016</v>
      </c>
      <c r="D9" s="43">
        <v>10</v>
      </c>
      <c r="E9" s="44">
        <v>42468</v>
      </c>
      <c r="H9" s="43" t="s">
        <v>2</v>
      </c>
      <c r="J9" s="43" t="s">
        <v>8</v>
      </c>
      <c r="K9" s="43" t="s">
        <v>4</v>
      </c>
      <c r="M9" s="43" t="s">
        <v>29</v>
      </c>
      <c r="N9" s="43">
        <v>-13663.24</v>
      </c>
      <c r="P9" s="43" t="s">
        <v>28</v>
      </c>
      <c r="Q9" s="43" t="s">
        <v>89</v>
      </c>
      <c r="R9" s="43">
        <v>11</v>
      </c>
      <c r="AM9" s="43" t="s">
        <v>89</v>
      </c>
      <c r="AN9" s="43">
        <v>11</v>
      </c>
      <c r="AO9" s="44">
        <v>42468</v>
      </c>
      <c r="AP9" s="43" t="s">
        <v>29</v>
      </c>
      <c r="AQ9" s="43" t="s">
        <v>77</v>
      </c>
      <c r="AR9" s="43" t="s">
        <v>1564</v>
      </c>
      <c r="AU9" s="43" t="s">
        <v>1563</v>
      </c>
    </row>
    <row r="10" spans="1:47" x14ac:dyDescent="0.25">
      <c r="A10" s="43" t="s">
        <v>1302</v>
      </c>
      <c r="B10" s="43" t="s">
        <v>1238</v>
      </c>
      <c r="C10" s="43">
        <v>2016</v>
      </c>
      <c r="D10" s="43">
        <v>10</v>
      </c>
      <c r="E10" s="44">
        <v>42468</v>
      </c>
      <c r="H10" s="43" t="s">
        <v>2</v>
      </c>
      <c r="J10" s="43" t="s">
        <v>8</v>
      </c>
      <c r="K10" s="43" t="s">
        <v>4</v>
      </c>
      <c r="M10" s="43" t="s">
        <v>29</v>
      </c>
      <c r="N10" s="43">
        <v>-6956.45</v>
      </c>
      <c r="P10" s="43" t="s">
        <v>28</v>
      </c>
      <c r="Q10" s="43" t="s">
        <v>89</v>
      </c>
      <c r="R10" s="43">
        <v>16</v>
      </c>
      <c r="AM10" s="43" t="s">
        <v>89</v>
      </c>
      <c r="AN10" s="43">
        <v>16</v>
      </c>
      <c r="AO10" s="44">
        <v>42468</v>
      </c>
      <c r="AP10" s="43" t="s">
        <v>29</v>
      </c>
      <c r="AQ10" s="43" t="s">
        <v>78</v>
      </c>
      <c r="AR10" s="43" t="s">
        <v>1564</v>
      </c>
      <c r="AU10" s="43" t="s">
        <v>1563</v>
      </c>
    </row>
    <row r="11" spans="1:47" x14ac:dyDescent="0.25">
      <c r="A11" s="43" t="s">
        <v>1302</v>
      </c>
      <c r="B11" s="43" t="s">
        <v>1238</v>
      </c>
      <c r="C11" s="43">
        <v>2016</v>
      </c>
      <c r="D11" s="43">
        <v>10</v>
      </c>
      <c r="E11" s="44">
        <v>42468</v>
      </c>
      <c r="H11" s="43" t="s">
        <v>2</v>
      </c>
      <c r="J11" s="43" t="s">
        <v>10</v>
      </c>
      <c r="K11" s="43" t="s">
        <v>4</v>
      </c>
      <c r="M11" s="43" t="s">
        <v>12</v>
      </c>
      <c r="N11" s="43">
        <v>-15000</v>
      </c>
      <c r="P11" s="43" t="s">
        <v>12</v>
      </c>
      <c r="Q11" s="43" t="s">
        <v>76</v>
      </c>
      <c r="R11" s="43">
        <v>56</v>
      </c>
      <c r="AM11" s="43" t="s">
        <v>76</v>
      </c>
      <c r="AN11" s="43">
        <v>56</v>
      </c>
      <c r="AO11" s="44">
        <v>42468</v>
      </c>
      <c r="AP11" s="43" t="s">
        <v>12</v>
      </c>
      <c r="AQ11" s="43" t="s">
        <v>81</v>
      </c>
      <c r="AR11" s="43" t="s">
        <v>1564</v>
      </c>
      <c r="AU11" s="43" t="s">
        <v>1563</v>
      </c>
    </row>
    <row r="12" spans="1:47" x14ac:dyDescent="0.25">
      <c r="A12" s="43" t="s">
        <v>1302</v>
      </c>
      <c r="B12" s="43" t="s">
        <v>1238</v>
      </c>
      <c r="C12" s="43">
        <v>2016</v>
      </c>
      <c r="D12" s="43">
        <v>10</v>
      </c>
      <c r="E12" s="44">
        <v>42468</v>
      </c>
      <c r="H12" s="43" t="s">
        <v>2</v>
      </c>
      <c r="J12" s="43" t="s">
        <v>10</v>
      </c>
      <c r="K12" s="43" t="s">
        <v>4</v>
      </c>
      <c r="M12" s="43" t="s">
        <v>12</v>
      </c>
      <c r="N12" s="43">
        <v>-6956.45</v>
      </c>
      <c r="P12" s="43" t="s">
        <v>12</v>
      </c>
      <c r="Q12" s="43" t="s">
        <v>76</v>
      </c>
      <c r="R12" s="43">
        <v>12</v>
      </c>
      <c r="AM12" s="43" t="s">
        <v>76</v>
      </c>
      <c r="AN12" s="43">
        <v>12</v>
      </c>
      <c r="AO12" s="44">
        <v>42468</v>
      </c>
      <c r="AP12" s="43" t="s">
        <v>12</v>
      </c>
      <c r="AQ12" s="43" t="s">
        <v>78</v>
      </c>
      <c r="AR12" s="43" t="s">
        <v>1564</v>
      </c>
      <c r="AU12" s="43" t="s">
        <v>1563</v>
      </c>
    </row>
    <row r="13" spans="1:47" x14ac:dyDescent="0.25">
      <c r="A13" s="43" t="s">
        <v>1302</v>
      </c>
      <c r="B13" s="43" t="s">
        <v>1238</v>
      </c>
      <c r="C13" s="43">
        <v>2016</v>
      </c>
      <c r="D13" s="43">
        <v>9</v>
      </c>
      <c r="E13" s="44">
        <v>42443</v>
      </c>
      <c r="H13" s="43" t="s">
        <v>2</v>
      </c>
      <c r="J13" s="43" t="s">
        <v>10</v>
      </c>
      <c r="K13" s="43" t="s">
        <v>4</v>
      </c>
      <c r="M13" s="43" t="s">
        <v>12</v>
      </c>
      <c r="N13" s="43">
        <v>-7847.25</v>
      </c>
      <c r="P13" s="43" t="s">
        <v>12</v>
      </c>
      <c r="Q13" s="43" t="s">
        <v>9</v>
      </c>
      <c r="R13" s="43">
        <v>16</v>
      </c>
      <c r="AM13" s="43" t="s">
        <v>9</v>
      </c>
      <c r="AN13" s="43">
        <v>16</v>
      </c>
      <c r="AO13" s="44">
        <v>42443</v>
      </c>
      <c r="AP13" s="43" t="s">
        <v>12</v>
      </c>
      <c r="AQ13" s="43" t="s">
        <v>15</v>
      </c>
      <c r="AR13" s="43" t="s">
        <v>1564</v>
      </c>
      <c r="AU13" s="43" t="s">
        <v>1563</v>
      </c>
    </row>
    <row r="14" spans="1:47" x14ac:dyDescent="0.25">
      <c r="A14" s="43" t="s">
        <v>1302</v>
      </c>
      <c r="B14" s="43" t="s">
        <v>1238</v>
      </c>
      <c r="C14" s="43">
        <v>2016</v>
      </c>
      <c r="D14" s="43">
        <v>9</v>
      </c>
      <c r="E14" s="44">
        <v>42443</v>
      </c>
      <c r="H14" s="43" t="s">
        <v>2</v>
      </c>
      <c r="I14" s="43" t="s">
        <v>18</v>
      </c>
      <c r="J14" s="43" t="s">
        <v>19</v>
      </c>
      <c r="K14" s="43" t="s">
        <v>4</v>
      </c>
      <c r="M14" s="43" t="s">
        <v>12</v>
      </c>
      <c r="N14" s="43">
        <v>8057</v>
      </c>
      <c r="P14" s="43" t="s">
        <v>25</v>
      </c>
      <c r="Q14" s="43" t="s">
        <v>9</v>
      </c>
      <c r="R14" s="43">
        <v>61</v>
      </c>
      <c r="S14" s="43" t="s">
        <v>16</v>
      </c>
      <c r="T14" s="43">
        <v>1</v>
      </c>
      <c r="U14" s="44">
        <v>42439</v>
      </c>
      <c r="V14" s="43" t="s">
        <v>1338</v>
      </c>
      <c r="W14" s="43" t="s">
        <v>25</v>
      </c>
      <c r="X14" s="43" t="s">
        <v>0</v>
      </c>
      <c r="AM14" s="43" t="s">
        <v>16</v>
      </c>
      <c r="AN14" s="43">
        <v>1</v>
      </c>
      <c r="AO14" s="44">
        <v>42439</v>
      </c>
      <c r="AP14" s="43" t="s">
        <v>1338</v>
      </c>
      <c r="AQ14" s="43" t="s">
        <v>16</v>
      </c>
      <c r="AR14" s="43" t="s">
        <v>1561</v>
      </c>
      <c r="AS14" s="43" t="s">
        <v>1569</v>
      </c>
      <c r="AU14" s="43" t="s">
        <v>1563</v>
      </c>
    </row>
    <row r="15" spans="1:47" x14ac:dyDescent="0.25">
      <c r="A15" s="43" t="s">
        <v>1302</v>
      </c>
      <c r="B15" s="43" t="s">
        <v>1238</v>
      </c>
      <c r="C15" s="43">
        <v>2016</v>
      </c>
      <c r="D15" s="43">
        <v>9</v>
      </c>
      <c r="E15" s="44">
        <v>42453</v>
      </c>
      <c r="H15" s="43" t="s">
        <v>2</v>
      </c>
      <c r="J15" s="43" t="s">
        <v>8</v>
      </c>
      <c r="K15" s="43" t="s">
        <v>37</v>
      </c>
      <c r="M15" s="43" t="s">
        <v>7</v>
      </c>
      <c r="N15" s="43">
        <v>21700</v>
      </c>
      <c r="P15" s="43" t="s">
        <v>39</v>
      </c>
      <c r="Q15" s="43" t="s">
        <v>36</v>
      </c>
      <c r="R15" s="43">
        <v>49</v>
      </c>
      <c r="AM15" s="43" t="s">
        <v>36</v>
      </c>
      <c r="AN15" s="43">
        <v>49</v>
      </c>
      <c r="AO15" s="44">
        <v>42453</v>
      </c>
      <c r="AP15" s="43" t="s">
        <v>7</v>
      </c>
      <c r="AQ15" s="43" t="s">
        <v>38</v>
      </c>
      <c r="AR15" s="43" t="s">
        <v>1564</v>
      </c>
      <c r="AU15" s="43" t="s">
        <v>1570</v>
      </c>
    </row>
    <row r="16" spans="1:47" x14ac:dyDescent="0.25">
      <c r="A16" s="43" t="s">
        <v>1302</v>
      </c>
      <c r="B16" s="43" t="s">
        <v>1238</v>
      </c>
      <c r="C16" s="43">
        <v>2016</v>
      </c>
      <c r="D16" s="43">
        <v>9</v>
      </c>
      <c r="E16" s="44">
        <v>42453</v>
      </c>
      <c r="H16" s="43" t="s">
        <v>2</v>
      </c>
      <c r="J16" s="43" t="s">
        <v>8</v>
      </c>
      <c r="K16" s="43" t="s">
        <v>37</v>
      </c>
      <c r="M16" s="43" t="s">
        <v>44</v>
      </c>
      <c r="N16" s="43">
        <v>-5117.47</v>
      </c>
      <c r="P16" s="43" t="s">
        <v>28</v>
      </c>
      <c r="Q16" s="43" t="s">
        <v>40</v>
      </c>
      <c r="R16" s="43">
        <v>609</v>
      </c>
      <c r="AM16" s="43" t="s">
        <v>40</v>
      </c>
      <c r="AN16" s="43">
        <v>609</v>
      </c>
      <c r="AO16" s="44">
        <v>42453</v>
      </c>
      <c r="AP16" s="43" t="s">
        <v>44</v>
      </c>
      <c r="AR16" s="43" t="s">
        <v>1564</v>
      </c>
      <c r="AU16" s="43" t="s">
        <v>1571</v>
      </c>
    </row>
    <row r="17" spans="1:47" x14ac:dyDescent="0.25">
      <c r="A17" s="43" t="s">
        <v>1302</v>
      </c>
      <c r="B17" s="43" t="s">
        <v>1238</v>
      </c>
      <c r="C17" s="43">
        <v>2016</v>
      </c>
      <c r="D17" s="43">
        <v>9</v>
      </c>
      <c r="E17" s="44">
        <v>42454</v>
      </c>
      <c r="H17" s="43" t="s">
        <v>2</v>
      </c>
      <c r="J17" s="43" t="s">
        <v>8</v>
      </c>
      <c r="K17" s="43" t="s">
        <v>37</v>
      </c>
      <c r="M17" s="43" t="s">
        <v>54</v>
      </c>
      <c r="N17" s="43">
        <v>-3198</v>
      </c>
      <c r="P17" s="43" t="s">
        <v>28</v>
      </c>
      <c r="Q17" s="43" t="s">
        <v>51</v>
      </c>
      <c r="R17" s="43">
        <v>54</v>
      </c>
      <c r="AM17" s="43" t="s">
        <v>51</v>
      </c>
      <c r="AN17" s="43">
        <v>54</v>
      </c>
      <c r="AO17" s="44">
        <v>42454</v>
      </c>
      <c r="AP17" s="43" t="s">
        <v>54</v>
      </c>
      <c r="AR17" s="43" t="s">
        <v>1564</v>
      </c>
      <c r="AU17" s="43" t="s">
        <v>1567</v>
      </c>
    </row>
    <row r="18" spans="1:47" x14ac:dyDescent="0.25">
      <c r="A18" s="43" t="s">
        <v>1302</v>
      </c>
      <c r="B18" s="43" t="s">
        <v>1238</v>
      </c>
      <c r="C18" s="43">
        <v>2016</v>
      </c>
      <c r="D18" s="43">
        <v>9</v>
      </c>
      <c r="E18" s="44">
        <v>42460</v>
      </c>
      <c r="H18" s="43" t="s">
        <v>2</v>
      </c>
      <c r="J18" s="43" t="s">
        <v>8</v>
      </c>
      <c r="K18" s="43" t="s">
        <v>37</v>
      </c>
      <c r="M18" s="43" t="s">
        <v>59</v>
      </c>
      <c r="N18" s="43">
        <v>600</v>
      </c>
      <c r="P18" s="43" t="s">
        <v>28</v>
      </c>
      <c r="Q18" s="43" t="s">
        <v>56</v>
      </c>
      <c r="R18" s="43">
        <v>11</v>
      </c>
      <c r="AM18" s="43" t="s">
        <v>56</v>
      </c>
      <c r="AN18" s="43">
        <v>11</v>
      </c>
      <c r="AO18" s="44">
        <v>42460</v>
      </c>
      <c r="AP18" s="43" t="s">
        <v>59</v>
      </c>
      <c r="AR18" s="43" t="s">
        <v>1564</v>
      </c>
      <c r="AU18" s="43" t="s">
        <v>1568</v>
      </c>
    </row>
    <row r="19" spans="1:47" x14ac:dyDescent="0.25">
      <c r="A19" s="43" t="s">
        <v>1302</v>
      </c>
      <c r="B19" s="43" t="s">
        <v>1238</v>
      </c>
      <c r="C19" s="43">
        <v>2016</v>
      </c>
      <c r="D19" s="43">
        <v>9</v>
      </c>
      <c r="E19" s="44">
        <v>42460</v>
      </c>
      <c r="H19" s="43" t="s">
        <v>2</v>
      </c>
      <c r="I19" s="43" t="s">
        <v>18</v>
      </c>
      <c r="J19" s="43" t="s">
        <v>45</v>
      </c>
      <c r="K19" s="43" t="s">
        <v>37</v>
      </c>
      <c r="M19" s="43" t="s">
        <v>63</v>
      </c>
      <c r="N19" s="43">
        <v>-503.63</v>
      </c>
      <c r="P19" s="43" t="s">
        <v>64</v>
      </c>
      <c r="Q19" s="43" t="s">
        <v>60</v>
      </c>
      <c r="R19" s="43">
        <v>3</v>
      </c>
      <c r="AM19" s="43" t="s">
        <v>60</v>
      </c>
      <c r="AN19" s="43">
        <v>3</v>
      </c>
      <c r="AO19" s="44">
        <v>42460</v>
      </c>
      <c r="AP19" s="43" t="s">
        <v>63</v>
      </c>
      <c r="AQ19" s="43" t="s">
        <v>61</v>
      </c>
      <c r="AR19" s="43" t="s">
        <v>1566</v>
      </c>
      <c r="AU19" s="43" t="s">
        <v>1568</v>
      </c>
    </row>
    <row r="20" spans="1:47" x14ac:dyDescent="0.25">
      <c r="A20" s="43" t="s">
        <v>1302</v>
      </c>
      <c r="B20" s="43" t="s">
        <v>1238</v>
      </c>
      <c r="C20" s="43">
        <v>2016</v>
      </c>
      <c r="D20" s="43">
        <v>10</v>
      </c>
      <c r="E20" s="44">
        <v>42468</v>
      </c>
      <c r="H20" s="43" t="s">
        <v>2</v>
      </c>
      <c r="J20" s="43" t="s">
        <v>10</v>
      </c>
      <c r="K20" s="43" t="s">
        <v>4</v>
      </c>
      <c r="M20" s="43" t="s">
        <v>12</v>
      </c>
      <c r="N20" s="43">
        <v>-6880</v>
      </c>
      <c r="P20" s="43" t="s">
        <v>12</v>
      </c>
      <c r="Q20" s="43" t="s">
        <v>76</v>
      </c>
      <c r="R20" s="43">
        <v>55</v>
      </c>
      <c r="AM20" s="43" t="s">
        <v>76</v>
      </c>
      <c r="AN20" s="43">
        <v>55</v>
      </c>
      <c r="AO20" s="44">
        <v>42468</v>
      </c>
      <c r="AP20" s="43" t="s">
        <v>12</v>
      </c>
      <c r="AQ20" s="43" t="s">
        <v>80</v>
      </c>
      <c r="AR20" s="43" t="s">
        <v>1564</v>
      </c>
      <c r="AU20" s="43" t="s">
        <v>1563</v>
      </c>
    </row>
    <row r="21" spans="1:47" x14ac:dyDescent="0.25">
      <c r="A21" s="43" t="s">
        <v>1302</v>
      </c>
      <c r="B21" s="43" t="s">
        <v>1238</v>
      </c>
      <c r="C21" s="43">
        <v>2016</v>
      </c>
      <c r="D21" s="43">
        <v>10</v>
      </c>
      <c r="E21" s="44">
        <v>42489</v>
      </c>
      <c r="H21" s="43" t="s">
        <v>2</v>
      </c>
      <c r="J21" s="43" t="s">
        <v>10</v>
      </c>
      <c r="K21" s="43" t="s">
        <v>4</v>
      </c>
      <c r="M21" s="43" t="s">
        <v>12</v>
      </c>
      <c r="N21" s="43">
        <v>-8642.27</v>
      </c>
      <c r="P21" s="43" t="s">
        <v>12</v>
      </c>
      <c r="Q21" s="43" t="s">
        <v>93</v>
      </c>
      <c r="R21" s="43">
        <v>36</v>
      </c>
      <c r="AM21" s="43" t="s">
        <v>93</v>
      </c>
      <c r="AN21" s="43">
        <v>36</v>
      </c>
      <c r="AO21" s="44">
        <v>42489</v>
      </c>
      <c r="AP21" s="43" t="s">
        <v>12</v>
      </c>
      <c r="AQ21" s="43" t="s">
        <v>106</v>
      </c>
      <c r="AR21" s="43" t="s">
        <v>1564</v>
      </c>
      <c r="AU21" s="43" t="s">
        <v>1563</v>
      </c>
    </row>
    <row r="22" spans="1:47" x14ac:dyDescent="0.25">
      <c r="A22" s="43" t="s">
        <v>1302</v>
      </c>
      <c r="B22" s="43" t="s">
        <v>1238</v>
      </c>
      <c r="C22" s="43">
        <v>2016</v>
      </c>
      <c r="D22" s="43">
        <v>10</v>
      </c>
      <c r="E22" s="44">
        <v>42489</v>
      </c>
      <c r="H22" s="43" t="s">
        <v>2</v>
      </c>
      <c r="J22" s="43" t="s">
        <v>10</v>
      </c>
      <c r="K22" s="43" t="s">
        <v>4</v>
      </c>
      <c r="M22" s="43" t="s">
        <v>12</v>
      </c>
      <c r="N22" s="43">
        <v>-7609.07</v>
      </c>
      <c r="P22" s="43" t="s">
        <v>12</v>
      </c>
      <c r="Q22" s="43" t="s">
        <v>93</v>
      </c>
      <c r="R22" s="43">
        <v>19</v>
      </c>
      <c r="AM22" s="43" t="s">
        <v>93</v>
      </c>
      <c r="AN22" s="43">
        <v>19</v>
      </c>
      <c r="AO22" s="44">
        <v>42489</v>
      </c>
      <c r="AP22" s="43" t="s">
        <v>12</v>
      </c>
      <c r="AQ22" s="43" t="s">
        <v>104</v>
      </c>
      <c r="AR22" s="43" t="s">
        <v>1564</v>
      </c>
      <c r="AU22" s="43" t="s">
        <v>1563</v>
      </c>
    </row>
    <row r="23" spans="1:47" x14ac:dyDescent="0.25">
      <c r="A23" s="43" t="s">
        <v>1302</v>
      </c>
      <c r="B23" s="43" t="s">
        <v>1238</v>
      </c>
      <c r="C23" s="43">
        <v>2016</v>
      </c>
      <c r="D23" s="43">
        <v>10</v>
      </c>
      <c r="E23" s="44">
        <v>42489</v>
      </c>
      <c r="H23" s="43" t="s">
        <v>2</v>
      </c>
      <c r="J23" s="43" t="s">
        <v>10</v>
      </c>
      <c r="K23" s="43" t="s">
        <v>4</v>
      </c>
      <c r="M23" s="43" t="s">
        <v>12</v>
      </c>
      <c r="N23" s="43">
        <v>-7455.24</v>
      </c>
      <c r="P23" s="43" t="s">
        <v>12</v>
      </c>
      <c r="Q23" s="43" t="s">
        <v>93</v>
      </c>
      <c r="R23" s="43">
        <v>53</v>
      </c>
      <c r="AM23" s="43" t="s">
        <v>93</v>
      </c>
      <c r="AN23" s="43">
        <v>53</v>
      </c>
      <c r="AO23" s="44">
        <v>42489</v>
      </c>
      <c r="AP23" s="43" t="s">
        <v>12</v>
      </c>
      <c r="AQ23" s="43" t="s">
        <v>116</v>
      </c>
      <c r="AR23" s="43" t="s">
        <v>1564</v>
      </c>
      <c r="AU23" s="43" t="s">
        <v>1563</v>
      </c>
    </row>
    <row r="24" spans="1:47" x14ac:dyDescent="0.25">
      <c r="A24" s="43" t="s">
        <v>1302</v>
      </c>
      <c r="B24" s="43" t="s">
        <v>1238</v>
      </c>
      <c r="C24" s="43">
        <v>2016</v>
      </c>
      <c r="D24" s="43">
        <v>9</v>
      </c>
      <c r="E24" s="44">
        <v>42443</v>
      </c>
      <c r="H24" s="43" t="s">
        <v>2</v>
      </c>
      <c r="J24" s="43" t="s">
        <v>10</v>
      </c>
      <c r="K24" s="43" t="s">
        <v>4</v>
      </c>
      <c r="M24" s="43" t="s">
        <v>12</v>
      </c>
      <c r="N24" s="43">
        <v>-4860.75</v>
      </c>
      <c r="P24" s="43" t="s">
        <v>12</v>
      </c>
      <c r="Q24" s="43" t="s">
        <v>9</v>
      </c>
      <c r="R24" s="43">
        <v>13</v>
      </c>
      <c r="AM24" s="43" t="s">
        <v>9</v>
      </c>
      <c r="AN24" s="43">
        <v>13</v>
      </c>
      <c r="AO24" s="44">
        <v>42443</v>
      </c>
      <c r="AP24" s="43" t="s">
        <v>12</v>
      </c>
      <c r="AQ24" s="43" t="s">
        <v>11</v>
      </c>
      <c r="AR24" s="43" t="s">
        <v>1564</v>
      </c>
      <c r="AU24" s="43" t="s">
        <v>1563</v>
      </c>
    </row>
    <row r="25" spans="1:47" x14ac:dyDescent="0.25">
      <c r="A25" s="43" t="s">
        <v>1302</v>
      </c>
      <c r="B25" s="43" t="s">
        <v>1238</v>
      </c>
      <c r="C25" s="43">
        <v>2016</v>
      </c>
      <c r="D25" s="43">
        <v>9</v>
      </c>
      <c r="E25" s="44">
        <v>42444</v>
      </c>
      <c r="H25" s="43" t="s">
        <v>2</v>
      </c>
      <c r="J25" s="43" t="s">
        <v>8</v>
      </c>
      <c r="K25" s="43" t="s">
        <v>4</v>
      </c>
      <c r="M25" s="43" t="s">
        <v>29</v>
      </c>
      <c r="N25" s="43">
        <v>-7847.25</v>
      </c>
      <c r="P25" s="43" t="s">
        <v>28</v>
      </c>
      <c r="Q25" s="43" t="s">
        <v>27</v>
      </c>
      <c r="R25" s="43">
        <v>9</v>
      </c>
      <c r="AM25" s="43" t="s">
        <v>27</v>
      </c>
      <c r="AN25" s="43">
        <v>9</v>
      </c>
      <c r="AO25" s="44">
        <v>42444</v>
      </c>
      <c r="AP25" s="43" t="s">
        <v>29</v>
      </c>
      <c r="AQ25" s="43" t="s">
        <v>15</v>
      </c>
      <c r="AR25" s="43" t="s">
        <v>1564</v>
      </c>
      <c r="AU25" s="43" t="s">
        <v>1563</v>
      </c>
    </row>
    <row r="26" spans="1:47" x14ac:dyDescent="0.25">
      <c r="A26" s="43" t="s">
        <v>1302</v>
      </c>
      <c r="B26" s="43" t="s">
        <v>1238</v>
      </c>
      <c r="C26" s="43">
        <v>2016</v>
      </c>
      <c r="D26" s="43">
        <v>9</v>
      </c>
      <c r="E26" s="44">
        <v>42444</v>
      </c>
      <c r="H26" s="43" t="s">
        <v>2</v>
      </c>
      <c r="J26" s="43" t="s">
        <v>8</v>
      </c>
      <c r="K26" s="43" t="s">
        <v>4</v>
      </c>
      <c r="M26" s="43" t="s">
        <v>29</v>
      </c>
      <c r="N26" s="43">
        <v>-4860.75</v>
      </c>
      <c r="P26" s="43" t="s">
        <v>28</v>
      </c>
      <c r="Q26" s="43" t="s">
        <v>27</v>
      </c>
      <c r="R26" s="43">
        <v>6</v>
      </c>
      <c r="AM26" s="43" t="s">
        <v>27</v>
      </c>
      <c r="AN26" s="43">
        <v>6</v>
      </c>
      <c r="AO26" s="44">
        <v>42444</v>
      </c>
      <c r="AP26" s="43" t="s">
        <v>29</v>
      </c>
      <c r="AQ26" s="43" t="s">
        <v>11</v>
      </c>
      <c r="AR26" s="43" t="s">
        <v>1564</v>
      </c>
      <c r="AU26" s="43" t="s">
        <v>1563</v>
      </c>
    </row>
    <row r="27" spans="1:47" x14ac:dyDescent="0.25">
      <c r="A27" s="43" t="s">
        <v>1302</v>
      </c>
      <c r="B27" s="43" t="s">
        <v>1238</v>
      </c>
      <c r="C27" s="43">
        <v>2016</v>
      </c>
      <c r="D27" s="43">
        <v>9</v>
      </c>
      <c r="E27" s="44">
        <v>42444</v>
      </c>
      <c r="H27" s="43" t="s">
        <v>2</v>
      </c>
      <c r="J27" s="43" t="s">
        <v>10</v>
      </c>
      <c r="K27" s="43" t="s">
        <v>4</v>
      </c>
      <c r="M27" s="43" t="s">
        <v>29</v>
      </c>
      <c r="N27" s="43">
        <v>7930</v>
      </c>
      <c r="P27" s="43" t="s">
        <v>12</v>
      </c>
      <c r="Q27" s="43" t="s">
        <v>27</v>
      </c>
      <c r="R27" s="43">
        <v>59</v>
      </c>
      <c r="AM27" s="43" t="s">
        <v>27</v>
      </c>
      <c r="AN27" s="43">
        <v>59</v>
      </c>
      <c r="AO27" s="44">
        <v>42444</v>
      </c>
      <c r="AP27" s="43" t="s">
        <v>29</v>
      </c>
      <c r="AQ27" s="43" t="s">
        <v>17</v>
      </c>
      <c r="AR27" s="43" t="s">
        <v>1564</v>
      </c>
      <c r="AU27" s="43" t="s">
        <v>1563</v>
      </c>
    </row>
    <row r="28" spans="1:47" x14ac:dyDescent="0.25">
      <c r="A28" s="43" t="s">
        <v>1302</v>
      </c>
      <c r="B28" s="43" t="s">
        <v>1238</v>
      </c>
      <c r="C28" s="43">
        <v>2016</v>
      </c>
      <c r="D28" s="43">
        <v>9</v>
      </c>
      <c r="E28" s="44">
        <v>42450</v>
      </c>
      <c r="H28" s="43" t="s">
        <v>2</v>
      </c>
      <c r="J28" s="43" t="s">
        <v>8</v>
      </c>
      <c r="K28" s="43" t="s">
        <v>4</v>
      </c>
      <c r="M28" s="43" t="s">
        <v>7</v>
      </c>
      <c r="N28" s="43">
        <v>9731.5</v>
      </c>
      <c r="P28" s="43" t="s">
        <v>32</v>
      </c>
      <c r="Q28" s="43" t="s">
        <v>30</v>
      </c>
      <c r="R28" s="43">
        <v>16</v>
      </c>
      <c r="AM28" s="43" t="s">
        <v>30</v>
      </c>
      <c r="AN28" s="43">
        <v>16</v>
      </c>
      <c r="AO28" s="44">
        <v>42450</v>
      </c>
      <c r="AP28" s="43" t="s">
        <v>7</v>
      </c>
      <c r="AQ28" s="43" t="s">
        <v>31</v>
      </c>
      <c r="AR28" s="43" t="s">
        <v>1564</v>
      </c>
      <c r="AU28" s="43" t="s">
        <v>1570</v>
      </c>
    </row>
    <row r="29" spans="1:47" x14ac:dyDescent="0.25">
      <c r="A29" s="43" t="s">
        <v>1302</v>
      </c>
      <c r="B29" s="43" t="s">
        <v>1238</v>
      </c>
      <c r="C29" s="43">
        <v>2016</v>
      </c>
      <c r="D29" s="43">
        <v>9</v>
      </c>
      <c r="E29" s="44">
        <v>42453</v>
      </c>
      <c r="H29" s="43" t="s">
        <v>2</v>
      </c>
      <c r="I29" s="43" t="s">
        <v>18</v>
      </c>
      <c r="J29" s="43" t="s">
        <v>45</v>
      </c>
      <c r="K29" s="43" t="s">
        <v>37</v>
      </c>
      <c r="M29" s="43" t="s">
        <v>44</v>
      </c>
      <c r="N29" s="43">
        <v>503.63</v>
      </c>
      <c r="P29" s="43" t="s">
        <v>43</v>
      </c>
      <c r="Q29" s="43" t="s">
        <v>40</v>
      </c>
      <c r="R29" s="43">
        <v>485</v>
      </c>
      <c r="AM29" s="43" t="s">
        <v>40</v>
      </c>
      <c r="AN29" s="43">
        <v>485</v>
      </c>
      <c r="AO29" s="44">
        <v>42453</v>
      </c>
      <c r="AP29" s="43" t="s">
        <v>44</v>
      </c>
      <c r="AQ29" s="43" t="s">
        <v>42</v>
      </c>
      <c r="AR29" s="43" t="s">
        <v>1566</v>
      </c>
      <c r="AU29" s="43" t="s">
        <v>1571</v>
      </c>
    </row>
    <row r="30" spans="1:47" x14ac:dyDescent="0.25">
      <c r="A30" s="43" t="s">
        <v>1302</v>
      </c>
      <c r="B30" s="43" t="s">
        <v>1238</v>
      </c>
      <c r="C30" s="43">
        <v>2016</v>
      </c>
      <c r="D30" s="43">
        <v>9</v>
      </c>
      <c r="E30" s="44">
        <v>42454</v>
      </c>
      <c r="H30" s="43" t="s">
        <v>2</v>
      </c>
      <c r="J30" s="43" t="s">
        <v>10</v>
      </c>
      <c r="K30" s="43" t="s">
        <v>4</v>
      </c>
      <c r="M30" s="43" t="s">
        <v>29</v>
      </c>
      <c r="N30" s="43">
        <v>9731.5</v>
      </c>
      <c r="P30" s="43" t="s">
        <v>12</v>
      </c>
      <c r="Q30" s="43" t="s">
        <v>55</v>
      </c>
      <c r="R30" s="43">
        <v>13</v>
      </c>
      <c r="AM30" s="43" t="s">
        <v>55</v>
      </c>
      <c r="AN30" s="43">
        <v>13</v>
      </c>
      <c r="AO30" s="44">
        <v>42454</v>
      </c>
      <c r="AP30" s="43" t="s">
        <v>29</v>
      </c>
      <c r="AQ30" s="43" t="s">
        <v>34</v>
      </c>
      <c r="AR30" s="43" t="s">
        <v>1564</v>
      </c>
      <c r="AU30" s="43" t="s">
        <v>1563</v>
      </c>
    </row>
    <row r="31" spans="1:47" x14ac:dyDescent="0.25">
      <c r="A31" s="43" t="s">
        <v>1302</v>
      </c>
      <c r="B31" s="43" t="s">
        <v>1238</v>
      </c>
      <c r="C31" s="43">
        <v>2016</v>
      </c>
      <c r="D31" s="43">
        <v>9</v>
      </c>
      <c r="E31" s="44">
        <v>42460</v>
      </c>
      <c r="H31" s="43" t="s">
        <v>2</v>
      </c>
      <c r="J31" s="43" t="s">
        <v>3</v>
      </c>
      <c r="K31" s="43" t="s">
        <v>37</v>
      </c>
      <c r="N31" s="43">
        <v>21700</v>
      </c>
      <c r="P31" s="43" t="s">
        <v>72</v>
      </c>
      <c r="Q31" s="43" t="s">
        <v>70</v>
      </c>
      <c r="R31" s="43">
        <v>2</v>
      </c>
      <c r="AM31" s="43" t="s">
        <v>70</v>
      </c>
      <c r="AN31" s="43">
        <v>2</v>
      </c>
      <c r="AO31" s="44">
        <v>42460</v>
      </c>
      <c r="AQ31" s="43" t="s">
        <v>71</v>
      </c>
      <c r="AR31" s="43" t="s">
        <v>1572</v>
      </c>
      <c r="AU31" s="43" t="s">
        <v>1568</v>
      </c>
    </row>
    <row r="32" spans="1:47" x14ac:dyDescent="0.25">
      <c r="A32" s="43" t="s">
        <v>1302</v>
      </c>
      <c r="B32" s="43" t="s">
        <v>1238</v>
      </c>
      <c r="C32" s="43">
        <v>2016</v>
      </c>
      <c r="D32" s="43">
        <v>9</v>
      </c>
      <c r="E32" s="44">
        <v>42460</v>
      </c>
      <c r="H32" s="43" t="s">
        <v>2</v>
      </c>
      <c r="I32" s="43" t="s">
        <v>18</v>
      </c>
      <c r="J32" s="43" t="s">
        <v>47</v>
      </c>
      <c r="K32" s="43" t="s">
        <v>37</v>
      </c>
      <c r="M32" s="43" t="s">
        <v>63</v>
      </c>
      <c r="N32" s="43">
        <v>-42.15</v>
      </c>
      <c r="P32" s="43" t="s">
        <v>66</v>
      </c>
      <c r="Q32" s="43" t="s">
        <v>60</v>
      </c>
      <c r="R32" s="43">
        <v>7</v>
      </c>
      <c r="AM32" s="43" t="s">
        <v>60</v>
      </c>
      <c r="AN32" s="43">
        <v>7</v>
      </c>
      <c r="AO32" s="44">
        <v>42460</v>
      </c>
      <c r="AP32" s="43" t="s">
        <v>63</v>
      </c>
      <c r="AQ32" s="43" t="s">
        <v>61</v>
      </c>
      <c r="AR32" s="43" t="s">
        <v>1566</v>
      </c>
      <c r="AU32" s="43" t="s">
        <v>1568</v>
      </c>
    </row>
    <row r="33" spans="1:47" x14ac:dyDescent="0.25">
      <c r="A33" s="43" t="s">
        <v>1302</v>
      </c>
      <c r="B33" s="43" t="s">
        <v>1238</v>
      </c>
      <c r="C33" s="43">
        <v>2016</v>
      </c>
      <c r="D33" s="43">
        <v>10</v>
      </c>
      <c r="E33" s="44">
        <v>42467</v>
      </c>
      <c r="H33" s="43" t="s">
        <v>2</v>
      </c>
      <c r="J33" s="43" t="s">
        <v>3</v>
      </c>
      <c r="K33" s="43" t="s">
        <v>4</v>
      </c>
      <c r="M33" s="43" t="s">
        <v>7</v>
      </c>
      <c r="N33" s="43">
        <v>-58681.19</v>
      </c>
      <c r="P33" s="43" t="s">
        <v>75</v>
      </c>
      <c r="Q33" s="43" t="s">
        <v>73</v>
      </c>
      <c r="R33" s="43">
        <v>27</v>
      </c>
      <c r="Y33" s="43" t="s">
        <v>1446</v>
      </c>
      <c r="Z33" s="43">
        <v>7</v>
      </c>
      <c r="AA33" s="44">
        <v>42467</v>
      </c>
      <c r="AB33" s="43" t="s">
        <v>74</v>
      </c>
      <c r="AC33" s="43" t="s">
        <v>1442</v>
      </c>
      <c r="AM33" s="43" t="s">
        <v>1446</v>
      </c>
      <c r="AN33" s="43">
        <v>7</v>
      </c>
      <c r="AO33" s="44">
        <v>42467</v>
      </c>
      <c r="AP33" s="43" t="s">
        <v>74</v>
      </c>
      <c r="AQ33" s="43" t="s">
        <v>74</v>
      </c>
      <c r="AR33" s="43" t="s">
        <v>1561</v>
      </c>
      <c r="AU33" s="43" t="s">
        <v>1570</v>
      </c>
    </row>
    <row r="34" spans="1:47" x14ac:dyDescent="0.25">
      <c r="A34" s="43" t="s">
        <v>1302</v>
      </c>
      <c r="B34" s="43" t="s">
        <v>1238</v>
      </c>
      <c r="C34" s="43">
        <v>2016</v>
      </c>
      <c r="D34" s="43">
        <v>10</v>
      </c>
      <c r="E34" s="44">
        <v>42468</v>
      </c>
      <c r="H34" s="43" t="s">
        <v>2</v>
      </c>
      <c r="J34" s="43" t="s">
        <v>8</v>
      </c>
      <c r="K34" s="43" t="s">
        <v>4</v>
      </c>
      <c r="M34" s="43" t="s">
        <v>29</v>
      </c>
      <c r="N34" s="43">
        <v>-5296</v>
      </c>
      <c r="P34" s="43" t="s">
        <v>28</v>
      </c>
      <c r="Q34" s="43" t="s">
        <v>89</v>
      </c>
      <c r="R34" s="43">
        <v>17</v>
      </c>
      <c r="AM34" s="43" t="s">
        <v>89</v>
      </c>
      <c r="AN34" s="43">
        <v>17</v>
      </c>
      <c r="AO34" s="44">
        <v>42468</v>
      </c>
      <c r="AP34" s="43" t="s">
        <v>29</v>
      </c>
      <c r="AQ34" s="43" t="s">
        <v>79</v>
      </c>
      <c r="AR34" s="43" t="s">
        <v>1564</v>
      </c>
      <c r="AU34" s="43" t="s">
        <v>1563</v>
      </c>
    </row>
    <row r="35" spans="1:47" x14ac:dyDescent="0.25">
      <c r="A35" s="43" t="s">
        <v>1302</v>
      </c>
      <c r="B35" s="43" t="s">
        <v>1238</v>
      </c>
      <c r="C35" s="43">
        <v>2016</v>
      </c>
      <c r="D35" s="43">
        <v>9</v>
      </c>
      <c r="E35" s="44">
        <v>42440</v>
      </c>
      <c r="H35" s="43" t="s">
        <v>2</v>
      </c>
      <c r="J35" s="43" t="s">
        <v>3</v>
      </c>
      <c r="K35" s="43" t="s">
        <v>4</v>
      </c>
      <c r="M35" s="43" t="s">
        <v>7</v>
      </c>
      <c r="N35" s="43">
        <v>-59257.5</v>
      </c>
      <c r="P35" s="43" t="s">
        <v>6</v>
      </c>
      <c r="Q35" s="43" t="s">
        <v>1</v>
      </c>
      <c r="R35" s="43">
        <v>3</v>
      </c>
      <c r="Y35" s="43" t="s">
        <v>181</v>
      </c>
      <c r="Z35" s="43">
        <v>1</v>
      </c>
      <c r="AA35" s="44">
        <v>42439</v>
      </c>
      <c r="AB35" s="43" t="s">
        <v>5</v>
      </c>
      <c r="AC35" s="43" t="s">
        <v>1442</v>
      </c>
      <c r="AM35" s="43" t="s">
        <v>181</v>
      </c>
      <c r="AN35" s="43">
        <v>1</v>
      </c>
      <c r="AO35" s="44">
        <v>42439</v>
      </c>
      <c r="AP35" s="43" t="s">
        <v>5</v>
      </c>
      <c r="AQ35" s="43" t="s">
        <v>5</v>
      </c>
      <c r="AR35" s="43" t="s">
        <v>1561</v>
      </c>
      <c r="AU35" s="43" t="s">
        <v>1570</v>
      </c>
    </row>
    <row r="36" spans="1:47" x14ac:dyDescent="0.25">
      <c r="A36" s="43" t="s">
        <v>1302</v>
      </c>
      <c r="B36" s="43" t="s">
        <v>1238</v>
      </c>
      <c r="C36" s="43">
        <v>2016</v>
      </c>
      <c r="D36" s="43">
        <v>9</v>
      </c>
      <c r="E36" s="44">
        <v>42443</v>
      </c>
      <c r="H36" s="43" t="s">
        <v>2</v>
      </c>
      <c r="J36" s="43" t="s">
        <v>10</v>
      </c>
      <c r="K36" s="43" t="s">
        <v>4</v>
      </c>
      <c r="M36" s="43" t="s">
        <v>12</v>
      </c>
      <c r="N36" s="43">
        <v>-16438</v>
      </c>
      <c r="P36" s="43" t="s">
        <v>12</v>
      </c>
      <c r="Q36" s="43" t="s">
        <v>9</v>
      </c>
      <c r="R36" s="43">
        <v>14</v>
      </c>
      <c r="AM36" s="43" t="s">
        <v>9</v>
      </c>
      <c r="AN36" s="43">
        <v>14</v>
      </c>
      <c r="AO36" s="44">
        <v>42443</v>
      </c>
      <c r="AP36" s="43" t="s">
        <v>12</v>
      </c>
      <c r="AQ36" s="43" t="s">
        <v>13</v>
      </c>
      <c r="AR36" s="43" t="s">
        <v>1564</v>
      </c>
      <c r="AU36" s="43" t="s">
        <v>1563</v>
      </c>
    </row>
    <row r="37" spans="1:47" x14ac:dyDescent="0.25">
      <c r="A37" s="43" t="s">
        <v>1302</v>
      </c>
      <c r="B37" s="43" t="s">
        <v>1238</v>
      </c>
      <c r="C37" s="43">
        <v>2016</v>
      </c>
      <c r="D37" s="43">
        <v>9</v>
      </c>
      <c r="E37" s="44">
        <v>42443</v>
      </c>
      <c r="H37" s="43" t="s">
        <v>2</v>
      </c>
      <c r="J37" s="43" t="s">
        <v>10</v>
      </c>
      <c r="K37" s="43" t="s">
        <v>4</v>
      </c>
      <c r="M37" s="43" t="s">
        <v>12</v>
      </c>
      <c r="N37" s="43">
        <v>-8057</v>
      </c>
      <c r="P37" s="43" t="s">
        <v>12</v>
      </c>
      <c r="Q37" s="43" t="s">
        <v>9</v>
      </c>
      <c r="R37" s="43">
        <v>17</v>
      </c>
      <c r="AM37" s="43" t="s">
        <v>9</v>
      </c>
      <c r="AN37" s="43">
        <v>17</v>
      </c>
      <c r="AO37" s="44">
        <v>42443</v>
      </c>
      <c r="AP37" s="43" t="s">
        <v>12</v>
      </c>
      <c r="AQ37" s="43" t="s">
        <v>16</v>
      </c>
      <c r="AR37" s="43" t="s">
        <v>1564</v>
      </c>
      <c r="AU37" s="43" t="s">
        <v>1563</v>
      </c>
    </row>
    <row r="38" spans="1:47" x14ac:dyDescent="0.25">
      <c r="A38" s="43" t="s">
        <v>1302</v>
      </c>
      <c r="B38" s="43" t="s">
        <v>1238</v>
      </c>
      <c r="C38" s="43">
        <v>2016</v>
      </c>
      <c r="D38" s="43">
        <v>9</v>
      </c>
      <c r="E38" s="44">
        <v>42443</v>
      </c>
      <c r="H38" s="43" t="s">
        <v>2</v>
      </c>
      <c r="I38" s="43" t="s">
        <v>18</v>
      </c>
      <c r="J38" s="43" t="s">
        <v>19</v>
      </c>
      <c r="K38" s="43" t="s">
        <v>4</v>
      </c>
      <c r="M38" s="43" t="s">
        <v>12</v>
      </c>
      <c r="N38" s="43">
        <v>7847.25</v>
      </c>
      <c r="P38" s="43" t="s">
        <v>24</v>
      </c>
      <c r="Q38" s="43" t="s">
        <v>9</v>
      </c>
      <c r="R38" s="43">
        <v>60</v>
      </c>
      <c r="S38" s="43" t="s">
        <v>15</v>
      </c>
      <c r="T38" s="43">
        <v>1</v>
      </c>
      <c r="U38" s="44">
        <v>42439</v>
      </c>
      <c r="V38" s="43" t="s">
        <v>1357</v>
      </c>
      <c r="W38" s="43" t="s">
        <v>24</v>
      </c>
      <c r="X38" s="43" t="s">
        <v>0</v>
      </c>
      <c r="AM38" s="43" t="s">
        <v>15</v>
      </c>
      <c r="AN38" s="43">
        <v>1</v>
      </c>
      <c r="AO38" s="44">
        <v>42439</v>
      </c>
      <c r="AP38" s="43" t="s">
        <v>1357</v>
      </c>
      <c r="AQ38" s="43" t="s">
        <v>15</v>
      </c>
      <c r="AR38" s="43" t="s">
        <v>1561</v>
      </c>
      <c r="AS38" s="43" t="s">
        <v>1573</v>
      </c>
      <c r="AU38" s="43" t="s">
        <v>1563</v>
      </c>
    </row>
    <row r="39" spans="1:47" x14ac:dyDescent="0.25">
      <c r="A39" s="43" t="s">
        <v>1302</v>
      </c>
      <c r="B39" s="43" t="s">
        <v>1238</v>
      </c>
      <c r="C39" s="43">
        <v>2016</v>
      </c>
      <c r="D39" s="43">
        <v>9</v>
      </c>
      <c r="E39" s="44">
        <v>42443</v>
      </c>
      <c r="H39" s="43" t="s">
        <v>2</v>
      </c>
      <c r="I39" s="43" t="s">
        <v>18</v>
      </c>
      <c r="J39" s="43" t="s">
        <v>19</v>
      </c>
      <c r="K39" s="43" t="s">
        <v>4</v>
      </c>
      <c r="M39" s="43" t="s">
        <v>12</v>
      </c>
      <c r="N39" s="43">
        <v>16438</v>
      </c>
      <c r="P39" s="43" t="s">
        <v>22</v>
      </c>
      <c r="Q39" s="43" t="s">
        <v>9</v>
      </c>
      <c r="R39" s="43">
        <v>58</v>
      </c>
      <c r="S39" s="43" t="s">
        <v>13</v>
      </c>
      <c r="T39" s="43">
        <v>1</v>
      </c>
      <c r="U39" s="44">
        <v>42439</v>
      </c>
      <c r="V39" s="43" t="s">
        <v>1337</v>
      </c>
      <c r="W39" s="43" t="s">
        <v>22</v>
      </c>
      <c r="X39" s="43" t="s">
        <v>0</v>
      </c>
      <c r="AM39" s="43" t="s">
        <v>13</v>
      </c>
      <c r="AN39" s="43">
        <v>1</v>
      </c>
      <c r="AO39" s="44">
        <v>42439</v>
      </c>
      <c r="AP39" s="43" t="s">
        <v>1337</v>
      </c>
      <c r="AQ39" s="43" t="s">
        <v>13</v>
      </c>
      <c r="AR39" s="43" t="s">
        <v>1561</v>
      </c>
      <c r="AS39" s="43" t="s">
        <v>21</v>
      </c>
      <c r="AU39" s="43" t="s">
        <v>1563</v>
      </c>
    </row>
    <row r="40" spans="1:47" x14ac:dyDescent="0.25">
      <c r="A40" s="43" t="s">
        <v>1302</v>
      </c>
      <c r="B40" s="43" t="s">
        <v>1238</v>
      </c>
      <c r="C40" s="43">
        <v>2016</v>
      </c>
      <c r="D40" s="43">
        <v>9</v>
      </c>
      <c r="E40" s="44">
        <v>42444</v>
      </c>
      <c r="H40" s="43" t="s">
        <v>2</v>
      </c>
      <c r="J40" s="43" t="s">
        <v>8</v>
      </c>
      <c r="K40" s="43" t="s">
        <v>4</v>
      </c>
      <c r="M40" s="43" t="s">
        <v>29</v>
      </c>
      <c r="N40" s="43">
        <v>-8057</v>
      </c>
      <c r="P40" s="43" t="s">
        <v>28</v>
      </c>
      <c r="Q40" s="43" t="s">
        <v>27</v>
      </c>
      <c r="R40" s="43">
        <v>10</v>
      </c>
      <c r="AM40" s="43" t="s">
        <v>27</v>
      </c>
      <c r="AN40" s="43">
        <v>10</v>
      </c>
      <c r="AO40" s="44">
        <v>42444</v>
      </c>
      <c r="AP40" s="43" t="s">
        <v>29</v>
      </c>
      <c r="AQ40" s="43" t="s">
        <v>16</v>
      </c>
      <c r="AR40" s="43" t="s">
        <v>1564</v>
      </c>
      <c r="AU40" s="43" t="s">
        <v>1563</v>
      </c>
    </row>
    <row r="41" spans="1:47" x14ac:dyDescent="0.25">
      <c r="A41" s="43" t="s">
        <v>1302</v>
      </c>
      <c r="B41" s="43" t="s">
        <v>1238</v>
      </c>
      <c r="C41" s="43">
        <v>2016</v>
      </c>
      <c r="D41" s="43">
        <v>9</v>
      </c>
      <c r="E41" s="44">
        <v>42450</v>
      </c>
      <c r="H41" s="43" t="s">
        <v>2</v>
      </c>
      <c r="J41" s="43" t="s">
        <v>3</v>
      </c>
      <c r="K41" s="43" t="s">
        <v>4</v>
      </c>
      <c r="M41" s="43" t="s">
        <v>7</v>
      </c>
      <c r="N41" s="43">
        <v>-9731.5</v>
      </c>
      <c r="P41" s="43" t="s">
        <v>32</v>
      </c>
      <c r="Q41" s="43" t="s">
        <v>30</v>
      </c>
      <c r="R41" s="43">
        <v>26</v>
      </c>
      <c r="Y41" s="43" t="s">
        <v>1461</v>
      </c>
      <c r="Z41" s="43">
        <v>5</v>
      </c>
      <c r="AA41" s="44">
        <v>42450</v>
      </c>
      <c r="AB41" s="43" t="s">
        <v>31</v>
      </c>
      <c r="AC41" s="43" t="s">
        <v>1442</v>
      </c>
      <c r="AM41" s="43" t="s">
        <v>1461</v>
      </c>
      <c r="AN41" s="43">
        <v>5</v>
      </c>
      <c r="AO41" s="44">
        <v>42450</v>
      </c>
      <c r="AP41" s="43" t="s">
        <v>31</v>
      </c>
      <c r="AQ41" s="43" t="s">
        <v>31</v>
      </c>
      <c r="AR41" s="43" t="s">
        <v>1561</v>
      </c>
      <c r="AU41" s="43" t="s">
        <v>1570</v>
      </c>
    </row>
    <row r="42" spans="1:47" x14ac:dyDescent="0.25">
      <c r="A42" s="43" t="s">
        <v>1302</v>
      </c>
      <c r="B42" s="43" t="s">
        <v>1238</v>
      </c>
      <c r="C42" s="43">
        <v>2016</v>
      </c>
      <c r="D42" s="43">
        <v>9</v>
      </c>
      <c r="E42" s="44">
        <v>42451</v>
      </c>
      <c r="H42" s="43" t="s">
        <v>2</v>
      </c>
      <c r="J42" s="43" t="s">
        <v>10</v>
      </c>
      <c r="K42" s="43" t="s">
        <v>4</v>
      </c>
      <c r="M42" s="43" t="s">
        <v>12</v>
      </c>
      <c r="N42" s="43">
        <v>-9731.5</v>
      </c>
      <c r="P42" s="43" t="s">
        <v>12</v>
      </c>
      <c r="Q42" s="43" t="s">
        <v>33</v>
      </c>
      <c r="R42" s="43">
        <v>24</v>
      </c>
      <c r="AM42" s="43" t="s">
        <v>33</v>
      </c>
      <c r="AN42" s="43">
        <v>24</v>
      </c>
      <c r="AO42" s="44">
        <v>42451</v>
      </c>
      <c r="AP42" s="43" t="s">
        <v>12</v>
      </c>
      <c r="AQ42" s="43" t="s">
        <v>34</v>
      </c>
      <c r="AR42" s="43" t="s">
        <v>1564</v>
      </c>
      <c r="AU42" s="43" t="s">
        <v>1563</v>
      </c>
    </row>
    <row r="43" spans="1:47" x14ac:dyDescent="0.25">
      <c r="A43" s="43" t="s">
        <v>1302</v>
      </c>
      <c r="B43" s="43" t="s">
        <v>1238</v>
      </c>
      <c r="C43" s="43">
        <v>2016</v>
      </c>
      <c r="D43" s="43">
        <v>9</v>
      </c>
      <c r="E43" s="44">
        <v>42453</v>
      </c>
      <c r="H43" s="43" t="s">
        <v>2</v>
      </c>
      <c r="I43" s="43" t="s">
        <v>18</v>
      </c>
      <c r="J43" s="43" t="s">
        <v>47</v>
      </c>
      <c r="K43" s="43" t="s">
        <v>37</v>
      </c>
      <c r="M43" s="43" t="s">
        <v>44</v>
      </c>
      <c r="N43" s="43">
        <v>42.15</v>
      </c>
      <c r="P43" s="43" t="s">
        <v>43</v>
      </c>
      <c r="Q43" s="43" t="s">
        <v>40</v>
      </c>
      <c r="R43" s="43">
        <v>487</v>
      </c>
      <c r="AM43" s="43" t="s">
        <v>40</v>
      </c>
      <c r="AN43" s="43">
        <v>487</v>
      </c>
      <c r="AO43" s="44">
        <v>42453</v>
      </c>
      <c r="AP43" s="43" t="s">
        <v>44</v>
      </c>
      <c r="AQ43" s="43" t="s">
        <v>42</v>
      </c>
      <c r="AR43" s="43" t="s">
        <v>1566</v>
      </c>
      <c r="AU43" s="43" t="s">
        <v>1571</v>
      </c>
    </row>
    <row r="44" spans="1:47" x14ac:dyDescent="0.25">
      <c r="A44" s="43" t="s">
        <v>1302</v>
      </c>
      <c r="B44" s="43" t="s">
        <v>1238</v>
      </c>
      <c r="C44" s="43">
        <v>2016</v>
      </c>
      <c r="D44" s="43">
        <v>9</v>
      </c>
      <c r="E44" s="44">
        <v>42453</v>
      </c>
      <c r="H44" s="43" t="s">
        <v>2</v>
      </c>
      <c r="I44" s="43" t="s">
        <v>18</v>
      </c>
      <c r="J44" s="43" t="s">
        <v>49</v>
      </c>
      <c r="K44" s="43" t="s">
        <v>37</v>
      </c>
      <c r="M44" s="43" t="s">
        <v>44</v>
      </c>
      <c r="N44" s="43">
        <v>37.19</v>
      </c>
      <c r="P44" s="43" t="s">
        <v>43</v>
      </c>
      <c r="Q44" s="43" t="s">
        <v>40</v>
      </c>
      <c r="R44" s="43">
        <v>489</v>
      </c>
      <c r="AM44" s="43" t="s">
        <v>40</v>
      </c>
      <c r="AN44" s="43">
        <v>489</v>
      </c>
      <c r="AO44" s="44">
        <v>42453</v>
      </c>
      <c r="AP44" s="43" t="s">
        <v>44</v>
      </c>
      <c r="AQ44" s="43" t="s">
        <v>42</v>
      </c>
      <c r="AR44" s="43" t="s">
        <v>1566</v>
      </c>
      <c r="AU44" s="43" t="s">
        <v>1571</v>
      </c>
    </row>
    <row r="45" spans="1:47" x14ac:dyDescent="0.25">
      <c r="A45" s="43" t="s">
        <v>1302</v>
      </c>
      <c r="B45" s="43" t="s">
        <v>1238</v>
      </c>
      <c r="C45" s="43">
        <v>2016</v>
      </c>
      <c r="D45" s="43">
        <v>9</v>
      </c>
      <c r="E45" s="44">
        <v>42440</v>
      </c>
      <c r="H45" s="43" t="s">
        <v>2</v>
      </c>
      <c r="J45" s="43" t="s">
        <v>8</v>
      </c>
      <c r="K45" s="43" t="s">
        <v>4</v>
      </c>
      <c r="M45" s="43" t="s">
        <v>7</v>
      </c>
      <c r="N45" s="43">
        <v>59257.5</v>
      </c>
      <c r="P45" s="43" t="s">
        <v>6</v>
      </c>
      <c r="Q45" s="43" t="s">
        <v>1</v>
      </c>
      <c r="R45" s="43">
        <v>4</v>
      </c>
      <c r="AM45" s="43" t="s">
        <v>1</v>
      </c>
      <c r="AN45" s="43">
        <v>4</v>
      </c>
      <c r="AO45" s="44">
        <v>42440</v>
      </c>
      <c r="AP45" s="43" t="s">
        <v>7</v>
      </c>
      <c r="AQ45" s="43" t="s">
        <v>5</v>
      </c>
      <c r="AR45" s="43" t="s">
        <v>1564</v>
      </c>
      <c r="AU45" s="43" t="s">
        <v>1570</v>
      </c>
    </row>
    <row r="46" spans="1:47" x14ac:dyDescent="0.25">
      <c r="A46" s="43" t="s">
        <v>1302</v>
      </c>
      <c r="B46" s="43" t="s">
        <v>1238</v>
      </c>
      <c r="C46" s="43">
        <v>2016</v>
      </c>
      <c r="D46" s="43">
        <v>9</v>
      </c>
      <c r="E46" s="44">
        <v>42443</v>
      </c>
      <c r="H46" s="43" t="s">
        <v>2</v>
      </c>
      <c r="J46" s="43" t="s">
        <v>10</v>
      </c>
      <c r="K46" s="43" t="s">
        <v>4</v>
      </c>
      <c r="M46" s="43" t="s">
        <v>12</v>
      </c>
      <c r="N46" s="43">
        <v>-14124.5</v>
      </c>
      <c r="P46" s="43" t="s">
        <v>12</v>
      </c>
      <c r="Q46" s="43" t="s">
        <v>9</v>
      </c>
      <c r="R46" s="43">
        <v>15</v>
      </c>
      <c r="AM46" s="43" t="s">
        <v>9</v>
      </c>
      <c r="AN46" s="43">
        <v>15</v>
      </c>
      <c r="AO46" s="44">
        <v>42443</v>
      </c>
      <c r="AP46" s="43" t="s">
        <v>12</v>
      </c>
      <c r="AQ46" s="43" t="s">
        <v>14</v>
      </c>
      <c r="AR46" s="43" t="s">
        <v>1564</v>
      </c>
      <c r="AU46" s="43" t="s">
        <v>1563</v>
      </c>
    </row>
    <row r="47" spans="1:47" x14ac:dyDescent="0.25">
      <c r="A47" s="43" t="s">
        <v>1302</v>
      </c>
      <c r="B47" s="43" t="s">
        <v>1238</v>
      </c>
      <c r="C47" s="43">
        <v>2016</v>
      </c>
      <c r="D47" s="43">
        <v>9</v>
      </c>
      <c r="E47" s="44">
        <v>42443</v>
      </c>
      <c r="H47" s="43" t="s">
        <v>2</v>
      </c>
      <c r="I47" s="43" t="s">
        <v>18</v>
      </c>
      <c r="J47" s="43" t="s">
        <v>19</v>
      </c>
      <c r="K47" s="43" t="s">
        <v>4</v>
      </c>
      <c r="M47" s="43" t="s">
        <v>12</v>
      </c>
      <c r="N47" s="43">
        <v>14124.5</v>
      </c>
      <c r="P47" s="43" t="s">
        <v>23</v>
      </c>
      <c r="Q47" s="43" t="s">
        <v>9</v>
      </c>
      <c r="R47" s="43">
        <v>59</v>
      </c>
      <c r="S47" s="43" t="s">
        <v>14</v>
      </c>
      <c r="T47" s="43">
        <v>1</v>
      </c>
      <c r="U47" s="44">
        <v>42439</v>
      </c>
      <c r="V47" s="43" t="s">
        <v>1349</v>
      </c>
      <c r="W47" s="43" t="s">
        <v>23</v>
      </c>
      <c r="X47" s="43" t="s">
        <v>0</v>
      </c>
      <c r="AM47" s="43" t="s">
        <v>14</v>
      </c>
      <c r="AN47" s="43">
        <v>1</v>
      </c>
      <c r="AO47" s="44">
        <v>42439</v>
      </c>
      <c r="AP47" s="43" t="s">
        <v>1349</v>
      </c>
      <c r="AQ47" s="43" t="s">
        <v>14</v>
      </c>
      <c r="AR47" s="43" t="s">
        <v>1561</v>
      </c>
      <c r="AS47" s="43" t="s">
        <v>1574</v>
      </c>
      <c r="AU47" s="43" t="s">
        <v>1563</v>
      </c>
    </row>
    <row r="48" spans="1:47" x14ac:dyDescent="0.25">
      <c r="A48" s="43" t="s">
        <v>1302</v>
      </c>
      <c r="B48" s="43" t="s">
        <v>1238</v>
      </c>
      <c r="C48" s="43">
        <v>2016</v>
      </c>
      <c r="D48" s="43">
        <v>9</v>
      </c>
      <c r="E48" s="44">
        <v>42444</v>
      </c>
      <c r="H48" s="43" t="s">
        <v>2</v>
      </c>
      <c r="J48" s="43" t="s">
        <v>8</v>
      </c>
      <c r="K48" s="43" t="s">
        <v>4</v>
      </c>
      <c r="M48" s="43" t="s">
        <v>29</v>
      </c>
      <c r="N48" s="43">
        <v>-7930</v>
      </c>
      <c r="P48" s="43" t="s">
        <v>28</v>
      </c>
      <c r="Q48" s="43" t="s">
        <v>27</v>
      </c>
      <c r="R48" s="43">
        <v>11</v>
      </c>
      <c r="AM48" s="43" t="s">
        <v>27</v>
      </c>
      <c r="AN48" s="43">
        <v>11</v>
      </c>
      <c r="AO48" s="44">
        <v>42444</v>
      </c>
      <c r="AP48" s="43" t="s">
        <v>29</v>
      </c>
      <c r="AQ48" s="43" t="s">
        <v>17</v>
      </c>
      <c r="AR48" s="43" t="s">
        <v>1564</v>
      </c>
      <c r="AU48" s="43" t="s">
        <v>1563</v>
      </c>
    </row>
    <row r="49" spans="1:47" x14ac:dyDescent="0.25">
      <c r="A49" s="43" t="s">
        <v>1302</v>
      </c>
      <c r="B49" s="43" t="s">
        <v>1238</v>
      </c>
      <c r="C49" s="43">
        <v>2016</v>
      </c>
      <c r="D49" s="43">
        <v>9</v>
      </c>
      <c r="E49" s="44">
        <v>42453</v>
      </c>
      <c r="H49" s="43" t="s">
        <v>2</v>
      </c>
      <c r="I49" s="43" t="s">
        <v>18</v>
      </c>
      <c r="J49" s="43" t="s">
        <v>46</v>
      </c>
      <c r="K49" s="43" t="s">
        <v>37</v>
      </c>
      <c r="M49" s="43" t="s">
        <v>44</v>
      </c>
      <c r="N49" s="43">
        <v>255.95</v>
      </c>
      <c r="P49" s="43" t="s">
        <v>43</v>
      </c>
      <c r="Q49" s="43" t="s">
        <v>40</v>
      </c>
      <c r="R49" s="43">
        <v>486</v>
      </c>
      <c r="AM49" s="43" t="s">
        <v>40</v>
      </c>
      <c r="AN49" s="43">
        <v>486</v>
      </c>
      <c r="AO49" s="44">
        <v>42453</v>
      </c>
      <c r="AP49" s="43" t="s">
        <v>44</v>
      </c>
      <c r="AQ49" s="43" t="s">
        <v>42</v>
      </c>
      <c r="AR49" s="43" t="s">
        <v>1566</v>
      </c>
      <c r="AU49" s="43" t="s">
        <v>1571</v>
      </c>
    </row>
    <row r="50" spans="1:47" x14ac:dyDescent="0.25">
      <c r="A50" s="43" t="s">
        <v>1302</v>
      </c>
      <c r="B50" s="43" t="s">
        <v>1238</v>
      </c>
      <c r="C50" s="43">
        <v>2016</v>
      </c>
      <c r="D50" s="43">
        <v>9</v>
      </c>
      <c r="E50" s="44">
        <v>42453</v>
      </c>
      <c r="H50" s="43" t="s">
        <v>2</v>
      </c>
      <c r="I50" s="43" t="s">
        <v>18</v>
      </c>
      <c r="J50" s="43" t="s">
        <v>48</v>
      </c>
      <c r="K50" s="43" t="s">
        <v>37</v>
      </c>
      <c r="M50" s="43" t="s">
        <v>44</v>
      </c>
      <c r="N50" s="43">
        <v>713.5</v>
      </c>
      <c r="P50" s="43" t="s">
        <v>43</v>
      </c>
      <c r="Q50" s="43" t="s">
        <v>40</v>
      </c>
      <c r="R50" s="43">
        <v>488</v>
      </c>
      <c r="AM50" s="43" t="s">
        <v>40</v>
      </c>
      <c r="AN50" s="43">
        <v>488</v>
      </c>
      <c r="AO50" s="44">
        <v>42453</v>
      </c>
      <c r="AP50" s="43" t="s">
        <v>44</v>
      </c>
      <c r="AQ50" s="43" t="s">
        <v>42</v>
      </c>
      <c r="AR50" s="43" t="s">
        <v>1566</v>
      </c>
      <c r="AU50" s="43" t="s">
        <v>1571</v>
      </c>
    </row>
    <row r="51" spans="1:47" x14ac:dyDescent="0.25">
      <c r="A51" s="43" t="s">
        <v>1302</v>
      </c>
      <c r="B51" s="43" t="s">
        <v>1238</v>
      </c>
      <c r="C51" s="43">
        <v>2016</v>
      </c>
      <c r="D51" s="43">
        <v>9</v>
      </c>
      <c r="E51" s="44">
        <v>42460</v>
      </c>
      <c r="H51" s="43" t="s">
        <v>2</v>
      </c>
      <c r="J51" s="43" t="s">
        <v>8</v>
      </c>
      <c r="K51" s="43" t="s">
        <v>37</v>
      </c>
      <c r="M51" s="43" t="s">
        <v>59</v>
      </c>
      <c r="N51" s="43">
        <v>3198</v>
      </c>
      <c r="P51" s="43" t="s">
        <v>28</v>
      </c>
      <c r="Q51" s="43" t="s">
        <v>56</v>
      </c>
      <c r="R51" s="43">
        <v>7</v>
      </c>
      <c r="AM51" s="43" t="s">
        <v>56</v>
      </c>
      <c r="AN51" s="43">
        <v>7</v>
      </c>
      <c r="AO51" s="44">
        <v>42460</v>
      </c>
      <c r="AP51" s="43" t="s">
        <v>59</v>
      </c>
      <c r="AR51" s="43" t="s">
        <v>1564</v>
      </c>
      <c r="AU51" s="43" t="s">
        <v>1568</v>
      </c>
    </row>
    <row r="52" spans="1:47" x14ac:dyDescent="0.25">
      <c r="A52" s="43" t="s">
        <v>1302</v>
      </c>
      <c r="B52" s="43" t="s">
        <v>1238</v>
      </c>
      <c r="C52" s="43">
        <v>2016</v>
      </c>
      <c r="D52" s="43">
        <v>9</v>
      </c>
      <c r="E52" s="44">
        <v>42460</v>
      </c>
      <c r="H52" s="43" t="s">
        <v>2</v>
      </c>
      <c r="I52" s="43" t="s">
        <v>18</v>
      </c>
      <c r="J52" s="43" t="s">
        <v>46</v>
      </c>
      <c r="K52" s="43" t="s">
        <v>37</v>
      </c>
      <c r="M52" s="43" t="s">
        <v>63</v>
      </c>
      <c r="N52" s="43">
        <v>-255.95</v>
      </c>
      <c r="P52" s="43" t="s">
        <v>65</v>
      </c>
      <c r="Q52" s="43" t="s">
        <v>60</v>
      </c>
      <c r="R52" s="43">
        <v>5</v>
      </c>
      <c r="AM52" s="43" t="s">
        <v>60</v>
      </c>
      <c r="AN52" s="43">
        <v>5</v>
      </c>
      <c r="AO52" s="44">
        <v>42460</v>
      </c>
      <c r="AP52" s="43" t="s">
        <v>63</v>
      </c>
      <c r="AQ52" s="43" t="s">
        <v>61</v>
      </c>
      <c r="AR52" s="43" t="s">
        <v>1566</v>
      </c>
      <c r="AU52" s="43" t="s">
        <v>1568</v>
      </c>
    </row>
    <row r="53" spans="1:47" x14ac:dyDescent="0.25">
      <c r="A53" s="43" t="s">
        <v>1302</v>
      </c>
      <c r="B53" s="43" t="s">
        <v>1238</v>
      </c>
      <c r="C53" s="43">
        <v>2016</v>
      </c>
      <c r="D53" s="43">
        <v>10</v>
      </c>
      <c r="E53" s="44">
        <v>42468</v>
      </c>
      <c r="H53" s="43" t="s">
        <v>2</v>
      </c>
      <c r="J53" s="43" t="s">
        <v>8</v>
      </c>
      <c r="K53" s="43" t="s">
        <v>4</v>
      </c>
      <c r="M53" s="43" t="s">
        <v>29</v>
      </c>
      <c r="N53" s="43">
        <v>-10885.5</v>
      </c>
      <c r="P53" s="43" t="s">
        <v>28</v>
      </c>
      <c r="Q53" s="43" t="s">
        <v>89</v>
      </c>
      <c r="R53" s="43">
        <v>2</v>
      </c>
      <c r="AM53" s="43" t="s">
        <v>89</v>
      </c>
      <c r="AN53" s="43">
        <v>2</v>
      </c>
      <c r="AO53" s="44">
        <v>42468</v>
      </c>
      <c r="AP53" s="43" t="s">
        <v>29</v>
      </c>
      <c r="AQ53" s="43" t="s">
        <v>82</v>
      </c>
      <c r="AR53" s="43" t="s">
        <v>1564</v>
      </c>
      <c r="AU53" s="43" t="s">
        <v>1563</v>
      </c>
    </row>
    <row r="54" spans="1:47" x14ac:dyDescent="0.25">
      <c r="A54" s="43" t="s">
        <v>1302</v>
      </c>
      <c r="B54" s="43" t="s">
        <v>1238</v>
      </c>
      <c r="C54" s="43">
        <v>2016</v>
      </c>
      <c r="D54" s="43">
        <v>10</v>
      </c>
      <c r="E54" s="44">
        <v>42468</v>
      </c>
      <c r="H54" s="43" t="s">
        <v>2</v>
      </c>
      <c r="J54" s="43" t="s">
        <v>10</v>
      </c>
      <c r="K54" s="43" t="s">
        <v>4</v>
      </c>
      <c r="M54" s="43" t="s">
        <v>29</v>
      </c>
      <c r="N54" s="43">
        <v>6880</v>
      </c>
      <c r="P54" s="43" t="s">
        <v>12</v>
      </c>
      <c r="Q54" s="43" t="s">
        <v>89</v>
      </c>
      <c r="R54" s="43">
        <v>89</v>
      </c>
      <c r="AM54" s="43" t="s">
        <v>89</v>
      </c>
      <c r="AN54" s="43">
        <v>89</v>
      </c>
      <c r="AO54" s="44">
        <v>42468</v>
      </c>
      <c r="AP54" s="43" t="s">
        <v>29</v>
      </c>
      <c r="AQ54" s="43" t="s">
        <v>80</v>
      </c>
      <c r="AR54" s="43" t="s">
        <v>1564</v>
      </c>
      <c r="AU54" s="43" t="s">
        <v>1563</v>
      </c>
    </row>
    <row r="55" spans="1:47" x14ac:dyDescent="0.25">
      <c r="A55" s="43" t="s">
        <v>1302</v>
      </c>
      <c r="B55" s="43" t="s">
        <v>1238</v>
      </c>
      <c r="C55" s="43">
        <v>2016</v>
      </c>
      <c r="D55" s="43">
        <v>9</v>
      </c>
      <c r="E55" s="44">
        <v>42444</v>
      </c>
      <c r="H55" s="43" t="s">
        <v>2</v>
      </c>
      <c r="J55" s="43" t="s">
        <v>8</v>
      </c>
      <c r="K55" s="43" t="s">
        <v>4</v>
      </c>
      <c r="M55" s="43" t="s">
        <v>29</v>
      </c>
      <c r="N55" s="43">
        <v>-16438</v>
      </c>
      <c r="P55" s="43" t="s">
        <v>28</v>
      </c>
      <c r="Q55" s="43" t="s">
        <v>27</v>
      </c>
      <c r="R55" s="43">
        <v>7</v>
      </c>
      <c r="AM55" s="43" t="s">
        <v>27</v>
      </c>
      <c r="AN55" s="43">
        <v>7</v>
      </c>
      <c r="AO55" s="44">
        <v>42444</v>
      </c>
      <c r="AP55" s="43" t="s">
        <v>29</v>
      </c>
      <c r="AQ55" s="43" t="s">
        <v>13</v>
      </c>
      <c r="AR55" s="43" t="s">
        <v>1564</v>
      </c>
      <c r="AU55" s="43" t="s">
        <v>1563</v>
      </c>
    </row>
    <row r="56" spans="1:47" x14ac:dyDescent="0.25">
      <c r="A56" s="43" t="s">
        <v>1302</v>
      </c>
      <c r="B56" s="43" t="s">
        <v>1238</v>
      </c>
      <c r="C56" s="43">
        <v>2016</v>
      </c>
      <c r="D56" s="43">
        <v>9</v>
      </c>
      <c r="E56" s="44">
        <v>42444</v>
      </c>
      <c r="H56" s="43" t="s">
        <v>2</v>
      </c>
      <c r="J56" s="43" t="s">
        <v>8</v>
      </c>
      <c r="K56" s="43" t="s">
        <v>4</v>
      </c>
      <c r="M56" s="43" t="s">
        <v>29</v>
      </c>
      <c r="N56" s="43">
        <v>-14124.5</v>
      </c>
      <c r="P56" s="43" t="s">
        <v>28</v>
      </c>
      <c r="Q56" s="43" t="s">
        <v>27</v>
      </c>
      <c r="R56" s="43">
        <v>8</v>
      </c>
      <c r="AM56" s="43" t="s">
        <v>27</v>
      </c>
      <c r="AN56" s="43">
        <v>8</v>
      </c>
      <c r="AO56" s="44">
        <v>42444</v>
      </c>
      <c r="AP56" s="43" t="s">
        <v>29</v>
      </c>
      <c r="AQ56" s="43" t="s">
        <v>14</v>
      </c>
      <c r="AR56" s="43" t="s">
        <v>1564</v>
      </c>
      <c r="AU56" s="43" t="s">
        <v>1563</v>
      </c>
    </row>
    <row r="57" spans="1:47" x14ac:dyDescent="0.25">
      <c r="A57" s="43" t="s">
        <v>1302</v>
      </c>
      <c r="B57" s="43" t="s">
        <v>1238</v>
      </c>
      <c r="C57" s="43">
        <v>2016</v>
      </c>
      <c r="D57" s="43">
        <v>9</v>
      </c>
      <c r="E57" s="44">
        <v>42444</v>
      </c>
      <c r="H57" s="43" t="s">
        <v>2</v>
      </c>
      <c r="J57" s="43" t="s">
        <v>10</v>
      </c>
      <c r="K57" s="43" t="s">
        <v>4</v>
      </c>
      <c r="M57" s="43" t="s">
        <v>29</v>
      </c>
      <c r="N57" s="43">
        <v>14124.5</v>
      </c>
      <c r="P57" s="43" t="s">
        <v>12</v>
      </c>
      <c r="Q57" s="43" t="s">
        <v>27</v>
      </c>
      <c r="R57" s="43">
        <v>56</v>
      </c>
      <c r="AM57" s="43" t="s">
        <v>27</v>
      </c>
      <c r="AN57" s="43">
        <v>56</v>
      </c>
      <c r="AO57" s="44">
        <v>42444</v>
      </c>
      <c r="AP57" s="43" t="s">
        <v>29</v>
      </c>
      <c r="AQ57" s="43" t="s">
        <v>14</v>
      </c>
      <c r="AR57" s="43" t="s">
        <v>1564</v>
      </c>
      <c r="AU57" s="43" t="s">
        <v>1563</v>
      </c>
    </row>
    <row r="58" spans="1:47" x14ac:dyDescent="0.25">
      <c r="A58" s="43" t="s">
        <v>1302</v>
      </c>
      <c r="B58" s="43" t="s">
        <v>1238</v>
      </c>
      <c r="C58" s="43">
        <v>2016</v>
      </c>
      <c r="D58" s="43">
        <v>9</v>
      </c>
      <c r="E58" s="44">
        <v>42453</v>
      </c>
      <c r="H58" s="43" t="s">
        <v>2</v>
      </c>
      <c r="I58" s="43" t="s">
        <v>18</v>
      </c>
      <c r="J58" s="43" t="s">
        <v>50</v>
      </c>
      <c r="K58" s="43" t="s">
        <v>37</v>
      </c>
      <c r="M58" s="43" t="s">
        <v>44</v>
      </c>
      <c r="N58" s="43">
        <v>23.38</v>
      </c>
      <c r="P58" s="43" t="s">
        <v>43</v>
      </c>
      <c r="Q58" s="43" t="s">
        <v>40</v>
      </c>
      <c r="R58" s="43">
        <v>490</v>
      </c>
      <c r="AM58" s="43" t="s">
        <v>40</v>
      </c>
      <c r="AN58" s="43">
        <v>490</v>
      </c>
      <c r="AO58" s="44">
        <v>42453</v>
      </c>
      <c r="AP58" s="43" t="s">
        <v>44</v>
      </c>
      <c r="AQ58" s="43" t="s">
        <v>42</v>
      </c>
      <c r="AR58" s="43" t="s">
        <v>1566</v>
      </c>
      <c r="AU58" s="43" t="s">
        <v>1571</v>
      </c>
    </row>
    <row r="59" spans="1:47" x14ac:dyDescent="0.25">
      <c r="A59" s="43" t="s">
        <v>1302</v>
      </c>
      <c r="B59" s="43" t="s">
        <v>1238</v>
      </c>
      <c r="C59" s="43">
        <v>2016</v>
      </c>
      <c r="D59" s="43">
        <v>9</v>
      </c>
      <c r="E59" s="44">
        <v>42454</v>
      </c>
      <c r="H59" s="43" t="s">
        <v>2</v>
      </c>
      <c r="J59" s="43" t="s">
        <v>8</v>
      </c>
      <c r="K59" s="43" t="s">
        <v>4</v>
      </c>
      <c r="M59" s="43" t="s">
        <v>29</v>
      </c>
      <c r="N59" s="43">
        <v>-9731.5</v>
      </c>
      <c r="P59" s="43" t="s">
        <v>28</v>
      </c>
      <c r="Q59" s="43" t="s">
        <v>55</v>
      </c>
      <c r="R59" s="43">
        <v>2</v>
      </c>
      <c r="AM59" s="43" t="s">
        <v>55</v>
      </c>
      <c r="AN59" s="43">
        <v>2</v>
      </c>
      <c r="AO59" s="44">
        <v>42454</v>
      </c>
      <c r="AP59" s="43" t="s">
        <v>29</v>
      </c>
      <c r="AQ59" s="43" t="s">
        <v>34</v>
      </c>
      <c r="AR59" s="43" t="s">
        <v>1564</v>
      </c>
      <c r="AU59" s="43" t="s">
        <v>1563</v>
      </c>
    </row>
    <row r="60" spans="1:47" x14ac:dyDescent="0.25">
      <c r="A60" s="43" t="s">
        <v>1302</v>
      </c>
      <c r="B60" s="43" t="s">
        <v>1238</v>
      </c>
      <c r="C60" s="43">
        <v>2016</v>
      </c>
      <c r="D60" s="43">
        <v>10</v>
      </c>
      <c r="E60" s="44">
        <v>42468</v>
      </c>
      <c r="H60" s="43" t="s">
        <v>2</v>
      </c>
      <c r="J60" s="43" t="s">
        <v>10</v>
      </c>
      <c r="K60" s="43" t="s">
        <v>4</v>
      </c>
      <c r="M60" s="43" t="s">
        <v>12</v>
      </c>
      <c r="N60" s="43">
        <v>-13663.24</v>
      </c>
      <c r="P60" s="43" t="s">
        <v>12</v>
      </c>
      <c r="Q60" s="43" t="s">
        <v>76</v>
      </c>
      <c r="R60" s="43">
        <v>8</v>
      </c>
      <c r="AM60" s="43" t="s">
        <v>76</v>
      </c>
      <c r="AN60" s="43">
        <v>8</v>
      </c>
      <c r="AO60" s="44">
        <v>42468</v>
      </c>
      <c r="AP60" s="43" t="s">
        <v>12</v>
      </c>
      <c r="AQ60" s="43" t="s">
        <v>77</v>
      </c>
      <c r="AR60" s="43" t="s">
        <v>1564</v>
      </c>
      <c r="AU60" s="43" t="s">
        <v>1563</v>
      </c>
    </row>
    <row r="61" spans="1:47" x14ac:dyDescent="0.25">
      <c r="A61" s="43" t="s">
        <v>1302</v>
      </c>
      <c r="B61" s="43" t="s">
        <v>1238</v>
      </c>
      <c r="C61" s="43">
        <v>2016</v>
      </c>
      <c r="D61" s="43">
        <v>10</v>
      </c>
      <c r="E61" s="44">
        <v>42468</v>
      </c>
      <c r="H61" s="43" t="s">
        <v>2</v>
      </c>
      <c r="I61" s="43" t="s">
        <v>18</v>
      </c>
      <c r="J61" s="43" t="s">
        <v>19</v>
      </c>
      <c r="K61" s="43" t="s">
        <v>4</v>
      </c>
      <c r="M61" s="43" t="s">
        <v>12</v>
      </c>
      <c r="N61" s="43">
        <v>5296</v>
      </c>
      <c r="P61" s="43" t="s">
        <v>86</v>
      </c>
      <c r="Q61" s="43" t="s">
        <v>76</v>
      </c>
      <c r="R61" s="43">
        <v>111</v>
      </c>
      <c r="S61" s="43" t="s">
        <v>79</v>
      </c>
      <c r="T61" s="43">
        <v>1</v>
      </c>
      <c r="U61" s="44">
        <v>42466</v>
      </c>
      <c r="V61" s="43" t="s">
        <v>1393</v>
      </c>
      <c r="W61" s="43" t="s">
        <v>86</v>
      </c>
      <c r="X61" s="43" t="s">
        <v>0</v>
      </c>
      <c r="AM61" s="43" t="s">
        <v>79</v>
      </c>
      <c r="AN61" s="43">
        <v>1</v>
      </c>
      <c r="AO61" s="44">
        <v>42466</v>
      </c>
      <c r="AP61" s="43" t="s">
        <v>1393</v>
      </c>
      <c r="AQ61" s="43" t="s">
        <v>79</v>
      </c>
      <c r="AR61" s="43" t="s">
        <v>1561</v>
      </c>
      <c r="AS61" s="43" t="s">
        <v>1575</v>
      </c>
      <c r="AU61" s="43" t="s">
        <v>1563</v>
      </c>
    </row>
    <row r="62" spans="1:47" x14ac:dyDescent="0.25">
      <c r="A62" s="43" t="s">
        <v>1302</v>
      </c>
      <c r="B62" s="43" t="s">
        <v>1238</v>
      </c>
      <c r="C62" s="43">
        <v>2016</v>
      </c>
      <c r="D62" s="43">
        <v>10</v>
      </c>
      <c r="E62" s="44">
        <v>42468</v>
      </c>
      <c r="H62" s="43" t="s">
        <v>2</v>
      </c>
      <c r="I62" s="43" t="s">
        <v>18</v>
      </c>
      <c r="J62" s="43" t="s">
        <v>19</v>
      </c>
      <c r="K62" s="43" t="s">
        <v>4</v>
      </c>
      <c r="M62" s="43" t="s">
        <v>12</v>
      </c>
      <c r="N62" s="43">
        <v>6880</v>
      </c>
      <c r="P62" s="43" t="s">
        <v>87</v>
      </c>
      <c r="Q62" s="43" t="s">
        <v>76</v>
      </c>
      <c r="R62" s="43">
        <v>113</v>
      </c>
      <c r="S62" s="43" t="s">
        <v>80</v>
      </c>
      <c r="T62" s="43">
        <v>1</v>
      </c>
      <c r="U62" s="44">
        <v>42466</v>
      </c>
      <c r="V62" s="43" t="s">
        <v>1351</v>
      </c>
      <c r="W62" s="43" t="s">
        <v>87</v>
      </c>
      <c r="X62" s="43" t="s">
        <v>0</v>
      </c>
      <c r="AM62" s="43" t="s">
        <v>80</v>
      </c>
      <c r="AN62" s="43">
        <v>1</v>
      </c>
      <c r="AO62" s="44">
        <v>42466</v>
      </c>
      <c r="AP62" s="43" t="s">
        <v>1351</v>
      </c>
      <c r="AQ62" s="43" t="s">
        <v>80</v>
      </c>
      <c r="AR62" s="43" t="s">
        <v>1561</v>
      </c>
      <c r="AS62" s="43" t="s">
        <v>1576</v>
      </c>
      <c r="AU62" s="43" t="s">
        <v>1563</v>
      </c>
    </row>
    <row r="63" spans="1:47" x14ac:dyDescent="0.25">
      <c r="A63" s="43" t="s">
        <v>1302</v>
      </c>
      <c r="B63" s="43" t="s">
        <v>1238</v>
      </c>
      <c r="C63" s="43">
        <v>2016</v>
      </c>
      <c r="D63" s="43">
        <v>10</v>
      </c>
      <c r="E63" s="44">
        <v>42489</v>
      </c>
      <c r="H63" s="43" t="s">
        <v>2</v>
      </c>
      <c r="J63" s="43" t="s">
        <v>10</v>
      </c>
      <c r="K63" s="43" t="s">
        <v>4</v>
      </c>
      <c r="M63" s="43" t="s">
        <v>12</v>
      </c>
      <c r="N63" s="43">
        <v>-12742.08</v>
      </c>
      <c r="P63" s="43" t="s">
        <v>12</v>
      </c>
      <c r="Q63" s="43" t="s">
        <v>93</v>
      </c>
      <c r="R63" s="43">
        <v>50</v>
      </c>
      <c r="AM63" s="43" t="s">
        <v>93</v>
      </c>
      <c r="AN63" s="43">
        <v>50</v>
      </c>
      <c r="AO63" s="44">
        <v>42489</v>
      </c>
      <c r="AP63" s="43" t="s">
        <v>12</v>
      </c>
      <c r="AQ63" s="43" t="s">
        <v>113</v>
      </c>
      <c r="AR63" s="43" t="s">
        <v>1564</v>
      </c>
      <c r="AU63" s="43" t="s">
        <v>1563</v>
      </c>
    </row>
    <row r="64" spans="1:47" x14ac:dyDescent="0.25">
      <c r="A64" s="43" t="s">
        <v>1302</v>
      </c>
      <c r="B64" s="43" t="s">
        <v>1238</v>
      </c>
      <c r="C64" s="43">
        <v>2016</v>
      </c>
      <c r="D64" s="43">
        <v>10</v>
      </c>
      <c r="E64" s="44">
        <v>42489</v>
      </c>
      <c r="H64" s="43" t="s">
        <v>2</v>
      </c>
      <c r="J64" s="43" t="s">
        <v>10</v>
      </c>
      <c r="K64" s="43" t="s">
        <v>4</v>
      </c>
      <c r="M64" s="43" t="s">
        <v>12</v>
      </c>
      <c r="N64" s="43">
        <v>-7808.75</v>
      </c>
      <c r="P64" s="43" t="s">
        <v>12</v>
      </c>
      <c r="Q64" s="43" t="s">
        <v>93</v>
      </c>
      <c r="R64" s="43">
        <v>37</v>
      </c>
      <c r="AM64" s="43" t="s">
        <v>93</v>
      </c>
      <c r="AN64" s="43">
        <v>37</v>
      </c>
      <c r="AO64" s="44">
        <v>42489</v>
      </c>
      <c r="AP64" s="43" t="s">
        <v>12</v>
      </c>
      <c r="AQ64" s="43" t="s">
        <v>107</v>
      </c>
      <c r="AR64" s="43" t="s">
        <v>1564</v>
      </c>
      <c r="AU64" s="43" t="s">
        <v>1563</v>
      </c>
    </row>
    <row r="65" spans="1:47" x14ac:dyDescent="0.25">
      <c r="A65" s="43" t="s">
        <v>1302</v>
      </c>
      <c r="B65" s="43" t="s">
        <v>1238</v>
      </c>
      <c r="C65" s="43">
        <v>2016</v>
      </c>
      <c r="D65" s="43">
        <v>10</v>
      </c>
      <c r="E65" s="44">
        <v>42489</v>
      </c>
      <c r="H65" s="43" t="s">
        <v>2</v>
      </c>
      <c r="J65" s="43" t="s">
        <v>10</v>
      </c>
      <c r="K65" s="43" t="s">
        <v>4</v>
      </c>
      <c r="M65" s="43" t="s">
        <v>12</v>
      </c>
      <c r="N65" s="43">
        <v>-6237.5</v>
      </c>
      <c r="P65" s="43" t="s">
        <v>12</v>
      </c>
      <c r="Q65" s="43" t="s">
        <v>93</v>
      </c>
      <c r="R65" s="43">
        <v>17</v>
      </c>
      <c r="AM65" s="43" t="s">
        <v>93</v>
      </c>
      <c r="AN65" s="43">
        <v>17</v>
      </c>
      <c r="AO65" s="44">
        <v>42489</v>
      </c>
      <c r="AP65" s="43" t="s">
        <v>12</v>
      </c>
      <c r="AQ65" s="43" t="s">
        <v>102</v>
      </c>
      <c r="AR65" s="43" t="s">
        <v>1564</v>
      </c>
      <c r="AU65" s="43" t="s">
        <v>1563</v>
      </c>
    </row>
    <row r="66" spans="1:47" x14ac:dyDescent="0.25">
      <c r="A66" s="43" t="s">
        <v>1302</v>
      </c>
      <c r="B66" s="43" t="s">
        <v>1238</v>
      </c>
      <c r="C66" s="43">
        <v>2016</v>
      </c>
      <c r="D66" s="43">
        <v>10</v>
      </c>
      <c r="E66" s="44">
        <v>42489</v>
      </c>
      <c r="H66" s="43" t="s">
        <v>2</v>
      </c>
      <c r="J66" s="43" t="s">
        <v>10</v>
      </c>
      <c r="K66" s="43" t="s">
        <v>4</v>
      </c>
      <c r="M66" s="43" t="s">
        <v>12</v>
      </c>
      <c r="N66" s="43">
        <v>-5713</v>
      </c>
      <c r="P66" s="43" t="s">
        <v>12</v>
      </c>
      <c r="Q66" s="43" t="s">
        <v>93</v>
      </c>
      <c r="R66" s="43">
        <v>11</v>
      </c>
      <c r="AM66" s="43" t="s">
        <v>93</v>
      </c>
      <c r="AN66" s="43">
        <v>11</v>
      </c>
      <c r="AO66" s="44">
        <v>42489</v>
      </c>
      <c r="AP66" s="43" t="s">
        <v>12</v>
      </c>
      <c r="AQ66" s="43" t="s">
        <v>96</v>
      </c>
      <c r="AR66" s="43" t="s">
        <v>1564</v>
      </c>
      <c r="AU66" s="43" t="s">
        <v>1563</v>
      </c>
    </row>
    <row r="67" spans="1:47" x14ac:dyDescent="0.25">
      <c r="A67" s="43" t="s">
        <v>1302</v>
      </c>
      <c r="B67" s="43" t="s">
        <v>1238</v>
      </c>
      <c r="C67" s="43">
        <v>2016</v>
      </c>
      <c r="D67" s="43">
        <v>11</v>
      </c>
      <c r="E67" s="44">
        <v>42492</v>
      </c>
      <c r="H67" s="43" t="s">
        <v>2</v>
      </c>
      <c r="J67" s="43" t="s">
        <v>8</v>
      </c>
      <c r="K67" s="43" t="s">
        <v>4</v>
      </c>
      <c r="M67" s="43" t="s">
        <v>29</v>
      </c>
      <c r="N67" s="43">
        <v>-12742.08</v>
      </c>
      <c r="P67" s="43" t="s">
        <v>28</v>
      </c>
      <c r="Q67" s="43" t="s">
        <v>142</v>
      </c>
      <c r="R67" s="43">
        <v>48</v>
      </c>
      <c r="AM67" s="43" t="s">
        <v>142</v>
      </c>
      <c r="AN67" s="43">
        <v>48</v>
      </c>
      <c r="AO67" s="44">
        <v>42492</v>
      </c>
      <c r="AP67" s="43" t="s">
        <v>29</v>
      </c>
      <c r="AQ67" s="43" t="s">
        <v>113</v>
      </c>
      <c r="AR67" s="43" t="s">
        <v>1564</v>
      </c>
      <c r="AU67" s="43" t="s">
        <v>1563</v>
      </c>
    </row>
    <row r="68" spans="1:47" x14ac:dyDescent="0.25">
      <c r="A68" s="43" t="s">
        <v>1302</v>
      </c>
      <c r="B68" s="43" t="s">
        <v>1238</v>
      </c>
      <c r="C68" s="43">
        <v>2016</v>
      </c>
      <c r="D68" s="43">
        <v>11</v>
      </c>
      <c r="E68" s="44">
        <v>42492</v>
      </c>
      <c r="H68" s="43" t="s">
        <v>2</v>
      </c>
      <c r="J68" s="43" t="s">
        <v>8</v>
      </c>
      <c r="K68" s="43" t="s">
        <v>4</v>
      </c>
      <c r="M68" s="43" t="s">
        <v>29</v>
      </c>
      <c r="N68" s="43">
        <v>-7229.56</v>
      </c>
      <c r="P68" s="43" t="s">
        <v>28</v>
      </c>
      <c r="Q68" s="43" t="s">
        <v>142</v>
      </c>
      <c r="R68" s="43">
        <v>49</v>
      </c>
      <c r="AM68" s="43" t="s">
        <v>142</v>
      </c>
      <c r="AN68" s="43">
        <v>49</v>
      </c>
      <c r="AO68" s="44">
        <v>42492</v>
      </c>
      <c r="AP68" s="43" t="s">
        <v>29</v>
      </c>
      <c r="AQ68" s="43" t="s">
        <v>114</v>
      </c>
      <c r="AR68" s="43" t="s">
        <v>1564</v>
      </c>
      <c r="AU68" s="43" t="s">
        <v>1563</v>
      </c>
    </row>
    <row r="69" spans="1:47" x14ac:dyDescent="0.25">
      <c r="A69" s="43" t="s">
        <v>1302</v>
      </c>
      <c r="B69" s="43" t="s">
        <v>1238</v>
      </c>
      <c r="C69" s="43">
        <v>2016</v>
      </c>
      <c r="D69" s="43">
        <v>11</v>
      </c>
      <c r="E69" s="44">
        <v>42492</v>
      </c>
      <c r="H69" s="43" t="s">
        <v>2</v>
      </c>
      <c r="J69" s="43" t="s">
        <v>8</v>
      </c>
      <c r="K69" s="43" t="s">
        <v>4</v>
      </c>
      <c r="M69" s="43" t="s">
        <v>29</v>
      </c>
      <c r="N69" s="43">
        <v>-6358</v>
      </c>
      <c r="P69" s="43" t="s">
        <v>28</v>
      </c>
      <c r="Q69" s="43" t="s">
        <v>142</v>
      </c>
      <c r="R69" s="43">
        <v>44</v>
      </c>
      <c r="AM69" s="43" t="s">
        <v>142</v>
      </c>
      <c r="AN69" s="43">
        <v>44</v>
      </c>
      <c r="AO69" s="44">
        <v>42492</v>
      </c>
      <c r="AP69" s="43" t="s">
        <v>29</v>
      </c>
      <c r="AQ69" s="43" t="s">
        <v>109</v>
      </c>
      <c r="AR69" s="43" t="s">
        <v>1564</v>
      </c>
      <c r="AU69" s="43" t="s">
        <v>1563</v>
      </c>
    </row>
    <row r="70" spans="1:47" x14ac:dyDescent="0.25">
      <c r="A70" s="43" t="s">
        <v>1302</v>
      </c>
      <c r="B70" s="43" t="s">
        <v>1238</v>
      </c>
      <c r="C70" s="43">
        <v>2016</v>
      </c>
      <c r="D70" s="43">
        <v>11</v>
      </c>
      <c r="E70" s="44">
        <v>42492</v>
      </c>
      <c r="H70" s="43" t="s">
        <v>2</v>
      </c>
      <c r="J70" s="43" t="s">
        <v>10</v>
      </c>
      <c r="K70" s="43" t="s">
        <v>4</v>
      </c>
      <c r="M70" s="43" t="s">
        <v>29</v>
      </c>
      <c r="N70" s="43">
        <v>6237.5</v>
      </c>
      <c r="P70" s="43" t="s">
        <v>12</v>
      </c>
      <c r="Q70" s="43" t="s">
        <v>142</v>
      </c>
      <c r="R70" s="43">
        <v>81</v>
      </c>
      <c r="AM70" s="43" t="s">
        <v>142</v>
      </c>
      <c r="AN70" s="43">
        <v>81</v>
      </c>
      <c r="AO70" s="44">
        <v>42492</v>
      </c>
      <c r="AP70" s="43" t="s">
        <v>29</v>
      </c>
      <c r="AQ70" s="43" t="s">
        <v>102</v>
      </c>
      <c r="AR70" s="43" t="s">
        <v>1564</v>
      </c>
      <c r="AU70" s="43" t="s">
        <v>1563</v>
      </c>
    </row>
    <row r="71" spans="1:47" x14ac:dyDescent="0.25">
      <c r="A71" s="43" t="s">
        <v>1302</v>
      </c>
      <c r="B71" s="43" t="s">
        <v>1238</v>
      </c>
      <c r="C71" s="43">
        <v>2016</v>
      </c>
      <c r="D71" s="43">
        <v>11</v>
      </c>
      <c r="E71" s="44">
        <v>42492</v>
      </c>
      <c r="H71" s="43" t="s">
        <v>2</v>
      </c>
      <c r="J71" s="43" t="s">
        <v>10</v>
      </c>
      <c r="K71" s="43" t="s">
        <v>4</v>
      </c>
      <c r="M71" s="43" t="s">
        <v>29</v>
      </c>
      <c r="N71" s="43">
        <v>20141.830000000002</v>
      </c>
      <c r="P71" s="43" t="s">
        <v>12</v>
      </c>
      <c r="Q71" s="43" t="s">
        <v>142</v>
      </c>
      <c r="R71" s="43">
        <v>86</v>
      </c>
      <c r="AM71" s="43" t="s">
        <v>142</v>
      </c>
      <c r="AN71" s="43">
        <v>86</v>
      </c>
      <c r="AO71" s="44">
        <v>42492</v>
      </c>
      <c r="AP71" s="43" t="s">
        <v>29</v>
      </c>
      <c r="AQ71" s="43" t="s">
        <v>105</v>
      </c>
      <c r="AR71" s="43" t="s">
        <v>1564</v>
      </c>
      <c r="AU71" s="43" t="s">
        <v>1563</v>
      </c>
    </row>
    <row r="72" spans="1:47" x14ac:dyDescent="0.25">
      <c r="A72" s="43" t="s">
        <v>1302</v>
      </c>
      <c r="B72" s="43" t="s">
        <v>1238</v>
      </c>
      <c r="C72" s="43">
        <v>2016</v>
      </c>
      <c r="D72" s="43">
        <v>11</v>
      </c>
      <c r="E72" s="44">
        <v>42503</v>
      </c>
      <c r="H72" s="43" t="s">
        <v>2</v>
      </c>
      <c r="J72" s="43" t="s">
        <v>10</v>
      </c>
      <c r="K72" s="43" t="s">
        <v>4</v>
      </c>
      <c r="M72" s="43" t="s">
        <v>12</v>
      </c>
      <c r="N72" s="43">
        <v>-14131.55</v>
      </c>
      <c r="P72" s="43" t="s">
        <v>12</v>
      </c>
      <c r="Q72" s="43" t="s">
        <v>146</v>
      </c>
      <c r="R72" s="43">
        <v>100</v>
      </c>
      <c r="AM72" s="43" t="s">
        <v>146</v>
      </c>
      <c r="AN72" s="43">
        <v>100</v>
      </c>
      <c r="AO72" s="44">
        <v>42503</v>
      </c>
      <c r="AP72" s="43" t="s">
        <v>12</v>
      </c>
      <c r="AQ72" s="43" t="s">
        <v>164</v>
      </c>
      <c r="AR72" s="43" t="s">
        <v>1564</v>
      </c>
      <c r="AU72" s="43" t="s">
        <v>1563</v>
      </c>
    </row>
    <row r="73" spans="1:47" x14ac:dyDescent="0.25">
      <c r="A73" s="43" t="s">
        <v>1302</v>
      </c>
      <c r="B73" s="43" t="s">
        <v>1238</v>
      </c>
      <c r="C73" s="43">
        <v>2016</v>
      </c>
      <c r="D73" s="43">
        <v>11</v>
      </c>
      <c r="E73" s="44">
        <v>42503</v>
      </c>
      <c r="H73" s="43" t="s">
        <v>2</v>
      </c>
      <c r="J73" s="43" t="s">
        <v>10</v>
      </c>
      <c r="K73" s="43" t="s">
        <v>4</v>
      </c>
      <c r="M73" s="43" t="s">
        <v>12</v>
      </c>
      <c r="N73" s="43">
        <v>-8847.5</v>
      </c>
      <c r="P73" s="43" t="s">
        <v>12</v>
      </c>
      <c r="Q73" s="43" t="s">
        <v>146</v>
      </c>
      <c r="R73" s="43">
        <v>131</v>
      </c>
      <c r="AM73" s="43" t="s">
        <v>146</v>
      </c>
      <c r="AN73" s="43">
        <v>131</v>
      </c>
      <c r="AO73" s="44">
        <v>42503</v>
      </c>
      <c r="AP73" s="43" t="s">
        <v>12</v>
      </c>
      <c r="AQ73" s="43" t="s">
        <v>169</v>
      </c>
      <c r="AR73" s="43" t="s">
        <v>1564</v>
      </c>
      <c r="AU73" s="43" t="s">
        <v>1563</v>
      </c>
    </row>
    <row r="74" spans="1:47" x14ac:dyDescent="0.25">
      <c r="A74" s="43" t="s">
        <v>1302</v>
      </c>
      <c r="B74" s="43" t="s">
        <v>1238</v>
      </c>
      <c r="C74" s="43">
        <v>2016</v>
      </c>
      <c r="D74" s="43">
        <v>11</v>
      </c>
      <c r="E74" s="44">
        <v>42504</v>
      </c>
      <c r="H74" s="43" t="s">
        <v>2</v>
      </c>
      <c r="J74" s="43" t="s">
        <v>8</v>
      </c>
      <c r="K74" s="43" t="s">
        <v>4</v>
      </c>
      <c r="M74" s="43" t="s">
        <v>29</v>
      </c>
      <c r="N74" s="43">
        <v>-13283.89</v>
      </c>
      <c r="P74" s="43" t="s">
        <v>28</v>
      </c>
      <c r="Q74" s="43" t="s">
        <v>197</v>
      </c>
      <c r="R74" s="43">
        <v>49</v>
      </c>
      <c r="AM74" s="43" t="s">
        <v>197</v>
      </c>
      <c r="AN74" s="43">
        <v>49</v>
      </c>
      <c r="AO74" s="44">
        <v>42504</v>
      </c>
      <c r="AP74" s="43" t="s">
        <v>29</v>
      </c>
      <c r="AQ74" s="43" t="s">
        <v>151</v>
      </c>
      <c r="AR74" s="43" t="s">
        <v>1564</v>
      </c>
      <c r="AU74" s="43" t="s">
        <v>1563</v>
      </c>
    </row>
    <row r="75" spans="1:47" x14ac:dyDescent="0.25">
      <c r="A75" s="43" t="s">
        <v>1302</v>
      </c>
      <c r="B75" s="43" t="s">
        <v>1238</v>
      </c>
      <c r="C75" s="43">
        <v>2016</v>
      </c>
      <c r="D75" s="43">
        <v>11</v>
      </c>
      <c r="E75" s="44">
        <v>42504</v>
      </c>
      <c r="H75" s="43" t="s">
        <v>2</v>
      </c>
      <c r="J75" s="43" t="s">
        <v>8</v>
      </c>
      <c r="K75" s="43" t="s">
        <v>4</v>
      </c>
      <c r="M75" s="43" t="s">
        <v>29</v>
      </c>
      <c r="N75" s="43">
        <v>-7930</v>
      </c>
      <c r="P75" s="43" t="s">
        <v>28</v>
      </c>
      <c r="Q75" s="43" t="s">
        <v>197</v>
      </c>
      <c r="R75" s="43">
        <v>118</v>
      </c>
      <c r="AM75" s="43" t="s">
        <v>197</v>
      </c>
      <c r="AN75" s="43">
        <v>118</v>
      </c>
      <c r="AO75" s="44">
        <v>42504</v>
      </c>
      <c r="AP75" s="43" t="s">
        <v>29</v>
      </c>
      <c r="AQ75" s="43" t="s">
        <v>160</v>
      </c>
      <c r="AR75" s="43" t="s">
        <v>1564</v>
      </c>
      <c r="AU75" s="43" t="s">
        <v>1563</v>
      </c>
    </row>
    <row r="76" spans="1:47" x14ac:dyDescent="0.25">
      <c r="A76" s="43" t="s">
        <v>1302</v>
      </c>
      <c r="B76" s="43" t="s">
        <v>1238</v>
      </c>
      <c r="C76" s="43">
        <v>2016</v>
      </c>
      <c r="D76" s="43">
        <v>10</v>
      </c>
      <c r="E76" s="44">
        <v>42468</v>
      </c>
      <c r="H76" s="43" t="s">
        <v>2</v>
      </c>
      <c r="I76" s="43" t="s">
        <v>18</v>
      </c>
      <c r="J76" s="43" t="s">
        <v>19</v>
      </c>
      <c r="K76" s="43" t="s">
        <v>4</v>
      </c>
      <c r="M76" s="43" t="s">
        <v>12</v>
      </c>
      <c r="N76" s="43">
        <v>6956.45</v>
      </c>
      <c r="P76" s="43" t="s">
        <v>84</v>
      </c>
      <c r="Q76" s="43" t="s">
        <v>76</v>
      </c>
      <c r="R76" s="43">
        <v>69</v>
      </c>
      <c r="S76" s="43" t="s">
        <v>78</v>
      </c>
      <c r="T76" s="43">
        <v>1</v>
      </c>
      <c r="U76" s="44">
        <v>42466</v>
      </c>
      <c r="V76" s="43" t="s">
        <v>1342</v>
      </c>
      <c r="W76" s="43" t="s">
        <v>84</v>
      </c>
      <c r="X76" s="43" t="s">
        <v>0</v>
      </c>
      <c r="AM76" s="43" t="s">
        <v>78</v>
      </c>
      <c r="AN76" s="43">
        <v>1</v>
      </c>
      <c r="AO76" s="44">
        <v>42466</v>
      </c>
      <c r="AP76" s="43" t="s">
        <v>1342</v>
      </c>
      <c r="AQ76" s="43" t="s">
        <v>78</v>
      </c>
      <c r="AR76" s="43" t="s">
        <v>1561</v>
      </c>
      <c r="AS76" s="43" t="s">
        <v>1562</v>
      </c>
      <c r="AU76" s="43" t="s">
        <v>1563</v>
      </c>
    </row>
    <row r="77" spans="1:47" x14ac:dyDescent="0.25">
      <c r="A77" s="43" t="s">
        <v>1302</v>
      </c>
      <c r="B77" s="43" t="s">
        <v>1238</v>
      </c>
      <c r="C77" s="43">
        <v>2016</v>
      </c>
      <c r="D77" s="43">
        <v>10</v>
      </c>
      <c r="E77" s="44">
        <v>42468</v>
      </c>
      <c r="H77" s="43" t="s">
        <v>2</v>
      </c>
      <c r="I77" s="43" t="s">
        <v>18</v>
      </c>
      <c r="J77" s="43" t="s">
        <v>19</v>
      </c>
      <c r="K77" s="43" t="s">
        <v>4</v>
      </c>
      <c r="M77" s="43" t="s">
        <v>12</v>
      </c>
      <c r="N77" s="43">
        <v>10885.5</v>
      </c>
      <c r="P77" s="43" t="s">
        <v>85</v>
      </c>
      <c r="Q77" s="43" t="s">
        <v>76</v>
      </c>
      <c r="R77" s="43">
        <v>107</v>
      </c>
      <c r="S77" s="43" t="s">
        <v>82</v>
      </c>
      <c r="T77" s="43">
        <v>1</v>
      </c>
      <c r="U77" s="44">
        <v>42466</v>
      </c>
      <c r="V77" s="43" t="s">
        <v>1350</v>
      </c>
      <c r="W77" s="43" t="s">
        <v>85</v>
      </c>
      <c r="X77" s="43" t="s">
        <v>0</v>
      </c>
      <c r="AM77" s="43" t="s">
        <v>82</v>
      </c>
      <c r="AN77" s="43">
        <v>1</v>
      </c>
      <c r="AO77" s="44">
        <v>42466</v>
      </c>
      <c r="AP77" s="43" t="s">
        <v>1350</v>
      </c>
      <c r="AQ77" s="43" t="s">
        <v>82</v>
      </c>
      <c r="AR77" s="43" t="s">
        <v>1561</v>
      </c>
      <c r="AS77" s="43" t="s">
        <v>1577</v>
      </c>
      <c r="AU77" s="43" t="s">
        <v>1563</v>
      </c>
    </row>
    <row r="78" spans="1:47" x14ac:dyDescent="0.25">
      <c r="A78" s="43" t="s">
        <v>1302</v>
      </c>
      <c r="B78" s="43" t="s">
        <v>1238</v>
      </c>
      <c r="C78" s="43">
        <v>2016</v>
      </c>
      <c r="D78" s="43">
        <v>10</v>
      </c>
      <c r="E78" s="44">
        <v>42468</v>
      </c>
      <c r="H78" s="43" t="s">
        <v>2</v>
      </c>
      <c r="I78" s="43" t="s">
        <v>18</v>
      </c>
      <c r="J78" s="43" t="s">
        <v>19</v>
      </c>
      <c r="K78" s="43" t="s">
        <v>4</v>
      </c>
      <c r="M78" s="43" t="s">
        <v>12</v>
      </c>
      <c r="N78" s="43">
        <v>15000</v>
      </c>
      <c r="P78" s="43" t="s">
        <v>88</v>
      </c>
      <c r="Q78" s="43" t="s">
        <v>76</v>
      </c>
      <c r="R78" s="43">
        <v>114</v>
      </c>
      <c r="S78" s="43" t="s">
        <v>81</v>
      </c>
      <c r="T78" s="43">
        <v>1</v>
      </c>
      <c r="U78" s="44">
        <v>42466</v>
      </c>
      <c r="V78" s="43" t="s">
        <v>1394</v>
      </c>
      <c r="W78" s="43" t="s">
        <v>88</v>
      </c>
      <c r="X78" s="43" t="s">
        <v>0</v>
      </c>
      <c r="AM78" s="43" t="s">
        <v>81</v>
      </c>
      <c r="AN78" s="43">
        <v>1</v>
      </c>
      <c r="AO78" s="44">
        <v>42466</v>
      </c>
      <c r="AP78" s="43" t="s">
        <v>1394</v>
      </c>
      <c r="AQ78" s="43" t="s">
        <v>81</v>
      </c>
      <c r="AR78" s="43" t="s">
        <v>1561</v>
      </c>
      <c r="AS78" s="43" t="s">
        <v>1578</v>
      </c>
      <c r="AU78" s="43" t="s">
        <v>1563</v>
      </c>
    </row>
    <row r="79" spans="1:47" x14ac:dyDescent="0.25">
      <c r="A79" s="43" t="s">
        <v>1302</v>
      </c>
      <c r="B79" s="43" t="s">
        <v>1238</v>
      </c>
      <c r="C79" s="43">
        <v>2016</v>
      </c>
      <c r="D79" s="43">
        <v>10</v>
      </c>
      <c r="E79" s="44">
        <v>42489</v>
      </c>
      <c r="H79" s="43" t="s">
        <v>2</v>
      </c>
      <c r="J79" s="43" t="s">
        <v>10</v>
      </c>
      <c r="K79" s="43" t="s">
        <v>4</v>
      </c>
      <c r="M79" s="43" t="s">
        <v>12</v>
      </c>
      <c r="N79" s="43">
        <v>-7229.56</v>
      </c>
      <c r="P79" s="43" t="s">
        <v>12</v>
      </c>
      <c r="Q79" s="43" t="s">
        <v>93</v>
      </c>
      <c r="R79" s="43">
        <v>51</v>
      </c>
      <c r="AM79" s="43" t="s">
        <v>93</v>
      </c>
      <c r="AN79" s="43">
        <v>51</v>
      </c>
      <c r="AO79" s="44">
        <v>42489</v>
      </c>
      <c r="AP79" s="43" t="s">
        <v>12</v>
      </c>
      <c r="AQ79" s="43" t="s">
        <v>114</v>
      </c>
      <c r="AR79" s="43" t="s">
        <v>1564</v>
      </c>
      <c r="AU79" s="43" t="s">
        <v>1563</v>
      </c>
    </row>
    <row r="80" spans="1:47" x14ac:dyDescent="0.25">
      <c r="A80" s="43" t="s">
        <v>1302</v>
      </c>
      <c r="B80" s="43" t="s">
        <v>1238</v>
      </c>
      <c r="C80" s="43">
        <v>2016</v>
      </c>
      <c r="D80" s="43">
        <v>10</v>
      </c>
      <c r="E80" s="44">
        <v>42489</v>
      </c>
      <c r="H80" s="43" t="s">
        <v>2</v>
      </c>
      <c r="J80" s="43" t="s">
        <v>10</v>
      </c>
      <c r="K80" s="43" t="s">
        <v>4</v>
      </c>
      <c r="M80" s="43" t="s">
        <v>12</v>
      </c>
      <c r="N80" s="43">
        <v>-6358</v>
      </c>
      <c r="P80" s="43" t="s">
        <v>12</v>
      </c>
      <c r="Q80" s="43" t="s">
        <v>93</v>
      </c>
      <c r="R80" s="43">
        <v>39</v>
      </c>
      <c r="AM80" s="43" t="s">
        <v>93</v>
      </c>
      <c r="AN80" s="43">
        <v>39</v>
      </c>
      <c r="AO80" s="44">
        <v>42489</v>
      </c>
      <c r="AP80" s="43" t="s">
        <v>12</v>
      </c>
      <c r="AQ80" s="43" t="s">
        <v>109</v>
      </c>
      <c r="AR80" s="43" t="s">
        <v>1564</v>
      </c>
      <c r="AU80" s="43" t="s">
        <v>1563</v>
      </c>
    </row>
    <row r="81" spans="1:47" x14ac:dyDescent="0.25">
      <c r="A81" s="43" t="s">
        <v>1302</v>
      </c>
      <c r="B81" s="43" t="s">
        <v>1238</v>
      </c>
      <c r="C81" s="43">
        <v>2016</v>
      </c>
      <c r="D81" s="43">
        <v>10</v>
      </c>
      <c r="E81" s="44">
        <v>42489</v>
      </c>
      <c r="H81" s="43" t="s">
        <v>2</v>
      </c>
      <c r="I81" s="43" t="s">
        <v>18</v>
      </c>
      <c r="J81" s="43" t="s">
        <v>19</v>
      </c>
      <c r="K81" s="43" t="s">
        <v>4</v>
      </c>
      <c r="M81" s="43" t="s">
        <v>12</v>
      </c>
      <c r="N81" s="43">
        <v>7229.56</v>
      </c>
      <c r="P81" s="43" t="s">
        <v>134</v>
      </c>
      <c r="Q81" s="43" t="s">
        <v>93</v>
      </c>
      <c r="R81" s="43">
        <v>120</v>
      </c>
      <c r="S81" s="43" t="s">
        <v>114</v>
      </c>
      <c r="T81" s="43">
        <v>1</v>
      </c>
      <c r="U81" s="44">
        <v>42482</v>
      </c>
      <c r="V81" s="43" t="s">
        <v>1359</v>
      </c>
      <c r="W81" s="43" t="s">
        <v>134</v>
      </c>
      <c r="X81" s="43" t="s">
        <v>0</v>
      </c>
      <c r="AM81" s="43" t="s">
        <v>114</v>
      </c>
      <c r="AN81" s="43">
        <v>1</v>
      </c>
      <c r="AO81" s="44">
        <v>42482</v>
      </c>
      <c r="AP81" s="43" t="s">
        <v>1359</v>
      </c>
      <c r="AQ81" s="43" t="s">
        <v>114</v>
      </c>
      <c r="AR81" s="43" t="s">
        <v>1561</v>
      </c>
      <c r="AS81" s="43" t="s">
        <v>1579</v>
      </c>
      <c r="AU81" s="43" t="s">
        <v>1563</v>
      </c>
    </row>
    <row r="82" spans="1:47" x14ac:dyDescent="0.25">
      <c r="A82" s="43" t="s">
        <v>1302</v>
      </c>
      <c r="B82" s="43" t="s">
        <v>1238</v>
      </c>
      <c r="C82" s="43">
        <v>2016</v>
      </c>
      <c r="D82" s="43">
        <v>10</v>
      </c>
      <c r="E82" s="44">
        <v>42489</v>
      </c>
      <c r="H82" s="43" t="s">
        <v>2</v>
      </c>
      <c r="I82" s="43" t="s">
        <v>18</v>
      </c>
      <c r="J82" s="43" t="s">
        <v>137</v>
      </c>
      <c r="K82" s="43" t="s">
        <v>4</v>
      </c>
      <c r="M82" s="43" t="s">
        <v>12</v>
      </c>
      <c r="N82" s="43">
        <v>14016.76</v>
      </c>
      <c r="P82" s="43" t="s">
        <v>139</v>
      </c>
      <c r="Q82" s="43" t="s">
        <v>93</v>
      </c>
      <c r="R82" s="43">
        <v>138</v>
      </c>
      <c r="S82" s="43" t="s">
        <v>98</v>
      </c>
      <c r="T82" s="43">
        <v>1</v>
      </c>
      <c r="U82" s="44">
        <v>42481</v>
      </c>
      <c r="V82" s="43" t="s">
        <v>1367</v>
      </c>
      <c r="W82" s="43" t="s">
        <v>139</v>
      </c>
      <c r="X82" s="43" t="s">
        <v>0</v>
      </c>
      <c r="AM82" s="43" t="s">
        <v>98</v>
      </c>
      <c r="AN82" s="43">
        <v>1</v>
      </c>
      <c r="AO82" s="44">
        <v>42481</v>
      </c>
      <c r="AP82" s="43" t="s">
        <v>1367</v>
      </c>
      <c r="AQ82" s="43" t="s">
        <v>98</v>
      </c>
      <c r="AR82" s="43" t="s">
        <v>1561</v>
      </c>
      <c r="AS82" s="43" t="s">
        <v>1580</v>
      </c>
      <c r="AU82" s="43" t="s">
        <v>1563</v>
      </c>
    </row>
    <row r="83" spans="1:47" x14ac:dyDescent="0.25">
      <c r="A83" s="43" t="s">
        <v>1302</v>
      </c>
      <c r="B83" s="43" t="s">
        <v>1238</v>
      </c>
      <c r="C83" s="43">
        <v>2016</v>
      </c>
      <c r="D83" s="43">
        <v>11</v>
      </c>
      <c r="E83" s="44">
        <v>42492</v>
      </c>
      <c r="H83" s="43" t="s">
        <v>2</v>
      </c>
      <c r="J83" s="43" t="s">
        <v>8</v>
      </c>
      <c r="K83" s="43" t="s">
        <v>4</v>
      </c>
      <c r="M83" s="43" t="s">
        <v>29</v>
      </c>
      <c r="N83" s="43">
        <v>-7808.75</v>
      </c>
      <c r="P83" s="43" t="s">
        <v>28</v>
      </c>
      <c r="Q83" s="43" t="s">
        <v>142</v>
      </c>
      <c r="R83" s="43">
        <v>42</v>
      </c>
      <c r="AM83" s="43" t="s">
        <v>142</v>
      </c>
      <c r="AN83" s="43">
        <v>42</v>
      </c>
      <c r="AO83" s="44">
        <v>42492</v>
      </c>
      <c r="AP83" s="43" t="s">
        <v>29</v>
      </c>
      <c r="AQ83" s="43" t="s">
        <v>107</v>
      </c>
      <c r="AR83" s="43" t="s">
        <v>1564</v>
      </c>
      <c r="AU83" s="43" t="s">
        <v>1563</v>
      </c>
    </row>
    <row r="84" spans="1:47" x14ac:dyDescent="0.25">
      <c r="A84" s="43" t="s">
        <v>1302</v>
      </c>
      <c r="B84" s="43" t="s">
        <v>1238</v>
      </c>
      <c r="C84" s="43">
        <v>2016</v>
      </c>
      <c r="D84" s="43">
        <v>11</v>
      </c>
      <c r="E84" s="44">
        <v>42492</v>
      </c>
      <c r="H84" s="43" t="s">
        <v>2</v>
      </c>
      <c r="J84" s="43" t="s">
        <v>8</v>
      </c>
      <c r="K84" s="43" t="s">
        <v>4</v>
      </c>
      <c r="M84" s="43" t="s">
        <v>29</v>
      </c>
      <c r="N84" s="43">
        <v>-5713</v>
      </c>
      <c r="P84" s="43" t="s">
        <v>28</v>
      </c>
      <c r="Q84" s="43" t="s">
        <v>142</v>
      </c>
      <c r="R84" s="43">
        <v>25</v>
      </c>
      <c r="AM84" s="43" t="s">
        <v>142</v>
      </c>
      <c r="AN84" s="43">
        <v>25</v>
      </c>
      <c r="AO84" s="44">
        <v>42492</v>
      </c>
      <c r="AP84" s="43" t="s">
        <v>29</v>
      </c>
      <c r="AQ84" s="43" t="s">
        <v>96</v>
      </c>
      <c r="AR84" s="43" t="s">
        <v>1564</v>
      </c>
      <c r="AU84" s="43" t="s">
        <v>1563</v>
      </c>
    </row>
    <row r="85" spans="1:47" x14ac:dyDescent="0.25">
      <c r="A85" s="43" t="s">
        <v>1302</v>
      </c>
      <c r="B85" s="43" t="s">
        <v>1238</v>
      </c>
      <c r="C85" s="43">
        <v>2016</v>
      </c>
      <c r="D85" s="43">
        <v>10</v>
      </c>
      <c r="E85" s="44">
        <v>42468</v>
      </c>
      <c r="H85" s="43" t="s">
        <v>2</v>
      </c>
      <c r="J85" s="43" t="s">
        <v>10</v>
      </c>
      <c r="K85" s="43" t="s">
        <v>4</v>
      </c>
      <c r="M85" s="43" t="s">
        <v>29</v>
      </c>
      <c r="N85" s="43">
        <v>13663.24</v>
      </c>
      <c r="P85" s="43" t="s">
        <v>12</v>
      </c>
      <c r="Q85" s="43" t="s">
        <v>89</v>
      </c>
      <c r="R85" s="43">
        <v>80</v>
      </c>
      <c r="AM85" s="43" t="s">
        <v>89</v>
      </c>
      <c r="AN85" s="43">
        <v>80</v>
      </c>
      <c r="AO85" s="44">
        <v>42468</v>
      </c>
      <c r="AP85" s="43" t="s">
        <v>29</v>
      </c>
      <c r="AQ85" s="43" t="s">
        <v>77</v>
      </c>
      <c r="AR85" s="43" t="s">
        <v>1564</v>
      </c>
      <c r="AU85" s="43" t="s">
        <v>1563</v>
      </c>
    </row>
    <row r="86" spans="1:47" x14ac:dyDescent="0.25">
      <c r="A86" s="43" t="s">
        <v>1302</v>
      </c>
      <c r="B86" s="43" t="s">
        <v>1238</v>
      </c>
      <c r="C86" s="43">
        <v>2016</v>
      </c>
      <c r="D86" s="43">
        <v>10</v>
      </c>
      <c r="E86" s="44">
        <v>42468</v>
      </c>
      <c r="H86" s="43" t="s">
        <v>2</v>
      </c>
      <c r="I86" s="43" t="s">
        <v>18</v>
      </c>
      <c r="J86" s="43" t="s">
        <v>19</v>
      </c>
      <c r="K86" s="43" t="s">
        <v>4</v>
      </c>
      <c r="M86" s="43" t="s">
        <v>12</v>
      </c>
      <c r="N86" s="43">
        <v>13663.24</v>
      </c>
      <c r="P86" s="43" t="s">
        <v>83</v>
      </c>
      <c r="Q86" s="43" t="s">
        <v>76</v>
      </c>
      <c r="R86" s="43">
        <v>65</v>
      </c>
      <c r="S86" s="43" t="s">
        <v>77</v>
      </c>
      <c r="T86" s="43">
        <v>1</v>
      </c>
      <c r="U86" s="44">
        <v>42466</v>
      </c>
      <c r="V86" s="43" t="s">
        <v>1355</v>
      </c>
      <c r="W86" s="43" t="s">
        <v>83</v>
      </c>
      <c r="X86" s="43" t="s">
        <v>0</v>
      </c>
      <c r="AM86" s="43" t="s">
        <v>77</v>
      </c>
      <c r="AN86" s="43">
        <v>1</v>
      </c>
      <c r="AO86" s="44">
        <v>42466</v>
      </c>
      <c r="AP86" s="43" t="s">
        <v>1355</v>
      </c>
      <c r="AQ86" s="43" t="s">
        <v>77</v>
      </c>
      <c r="AR86" s="43" t="s">
        <v>1561</v>
      </c>
      <c r="AS86" s="43" t="s">
        <v>1577</v>
      </c>
      <c r="AU86" s="43" t="s">
        <v>1563</v>
      </c>
    </row>
    <row r="87" spans="1:47" x14ac:dyDescent="0.25">
      <c r="A87" s="43" t="s">
        <v>1302</v>
      </c>
      <c r="B87" s="43" t="s">
        <v>1238</v>
      </c>
      <c r="C87" s="43">
        <v>2016</v>
      </c>
      <c r="D87" s="43">
        <v>10</v>
      </c>
      <c r="E87" s="44">
        <v>42489</v>
      </c>
      <c r="H87" s="43" t="s">
        <v>2</v>
      </c>
      <c r="J87" s="43" t="s">
        <v>10</v>
      </c>
      <c r="K87" s="43" t="s">
        <v>4</v>
      </c>
      <c r="M87" s="43" t="s">
        <v>12</v>
      </c>
      <c r="N87" s="43">
        <v>-13000</v>
      </c>
      <c r="P87" s="43" t="s">
        <v>12</v>
      </c>
      <c r="Q87" s="43" t="s">
        <v>93</v>
      </c>
      <c r="R87" s="43">
        <v>40</v>
      </c>
      <c r="AM87" s="43" t="s">
        <v>93</v>
      </c>
      <c r="AN87" s="43">
        <v>40</v>
      </c>
      <c r="AO87" s="44">
        <v>42489</v>
      </c>
      <c r="AP87" s="43" t="s">
        <v>12</v>
      </c>
      <c r="AQ87" s="43" t="s">
        <v>110</v>
      </c>
      <c r="AR87" s="43" t="s">
        <v>1564</v>
      </c>
      <c r="AU87" s="43" t="s">
        <v>1563</v>
      </c>
    </row>
    <row r="88" spans="1:47" x14ac:dyDescent="0.25">
      <c r="A88" s="43" t="s">
        <v>1302</v>
      </c>
      <c r="B88" s="43" t="s">
        <v>1238</v>
      </c>
      <c r="C88" s="43">
        <v>2016</v>
      </c>
      <c r="D88" s="43">
        <v>10</v>
      </c>
      <c r="E88" s="44">
        <v>42489</v>
      </c>
      <c r="H88" s="43" t="s">
        <v>2</v>
      </c>
      <c r="J88" s="43" t="s">
        <v>10</v>
      </c>
      <c r="K88" s="43" t="s">
        <v>4</v>
      </c>
      <c r="M88" s="43" t="s">
        <v>12</v>
      </c>
      <c r="N88" s="43">
        <v>-10000</v>
      </c>
      <c r="P88" s="43" t="s">
        <v>12</v>
      </c>
      <c r="Q88" s="43" t="s">
        <v>93</v>
      </c>
      <c r="R88" s="43">
        <v>2</v>
      </c>
      <c r="AM88" s="43" t="s">
        <v>93</v>
      </c>
      <c r="AN88" s="43">
        <v>2</v>
      </c>
      <c r="AO88" s="44">
        <v>42489</v>
      </c>
      <c r="AP88" s="43" t="s">
        <v>12</v>
      </c>
      <c r="AQ88" s="43" t="s">
        <v>94</v>
      </c>
      <c r="AR88" s="43" t="s">
        <v>1564</v>
      </c>
      <c r="AU88" s="43" t="s">
        <v>1563</v>
      </c>
    </row>
    <row r="89" spans="1:47" x14ac:dyDescent="0.25">
      <c r="A89" s="43" t="s">
        <v>1302</v>
      </c>
      <c r="B89" s="43" t="s">
        <v>1238</v>
      </c>
      <c r="C89" s="43">
        <v>2016</v>
      </c>
      <c r="D89" s="43">
        <v>10</v>
      </c>
      <c r="E89" s="44">
        <v>42489</v>
      </c>
      <c r="H89" s="43" t="s">
        <v>2</v>
      </c>
      <c r="I89" s="43" t="s">
        <v>18</v>
      </c>
      <c r="J89" s="43" t="s">
        <v>19</v>
      </c>
      <c r="K89" s="43" t="s">
        <v>4</v>
      </c>
      <c r="M89" s="43" t="s">
        <v>12</v>
      </c>
      <c r="N89" s="43">
        <v>7808.75</v>
      </c>
      <c r="P89" s="43" t="s">
        <v>128</v>
      </c>
      <c r="Q89" s="43" t="s">
        <v>93</v>
      </c>
      <c r="R89" s="43">
        <v>107</v>
      </c>
      <c r="S89" s="43" t="s">
        <v>107</v>
      </c>
      <c r="T89" s="43">
        <v>1</v>
      </c>
      <c r="U89" s="44">
        <v>42482</v>
      </c>
      <c r="V89" s="43" t="s">
        <v>1382</v>
      </c>
      <c r="W89" s="43" t="s">
        <v>128</v>
      </c>
      <c r="X89" s="43" t="s">
        <v>0</v>
      </c>
      <c r="AM89" s="43" t="s">
        <v>107</v>
      </c>
      <c r="AN89" s="43">
        <v>1</v>
      </c>
      <c r="AO89" s="44">
        <v>42482</v>
      </c>
      <c r="AP89" s="43" t="s">
        <v>1382</v>
      </c>
      <c r="AQ89" s="43" t="s">
        <v>107</v>
      </c>
      <c r="AR89" s="43" t="s">
        <v>1561</v>
      </c>
      <c r="AS89" s="43" t="s">
        <v>1581</v>
      </c>
      <c r="AU89" s="43" t="s">
        <v>1563</v>
      </c>
    </row>
    <row r="90" spans="1:47" x14ac:dyDescent="0.25">
      <c r="A90" s="43" t="s">
        <v>1302</v>
      </c>
      <c r="B90" s="43" t="s">
        <v>1238</v>
      </c>
      <c r="C90" s="43">
        <v>2016</v>
      </c>
      <c r="D90" s="43">
        <v>10</v>
      </c>
      <c r="E90" s="44">
        <v>42489</v>
      </c>
      <c r="H90" s="43" t="s">
        <v>2</v>
      </c>
      <c r="I90" s="43" t="s">
        <v>18</v>
      </c>
      <c r="J90" s="43" t="s">
        <v>19</v>
      </c>
      <c r="K90" s="43" t="s">
        <v>4</v>
      </c>
      <c r="M90" s="43" t="s">
        <v>12</v>
      </c>
      <c r="N90" s="43">
        <v>9028.51</v>
      </c>
      <c r="P90" s="43" t="s">
        <v>121</v>
      </c>
      <c r="Q90" s="43" t="s">
        <v>93</v>
      </c>
      <c r="R90" s="43">
        <v>92</v>
      </c>
      <c r="S90" s="43" t="s">
        <v>100</v>
      </c>
      <c r="T90" s="43">
        <v>1</v>
      </c>
      <c r="U90" s="44">
        <v>42481</v>
      </c>
      <c r="V90" s="43" t="s">
        <v>1339</v>
      </c>
      <c r="W90" s="43" t="s">
        <v>121</v>
      </c>
      <c r="X90" s="43" t="s">
        <v>0</v>
      </c>
      <c r="AM90" s="43" t="s">
        <v>100</v>
      </c>
      <c r="AN90" s="43">
        <v>1</v>
      </c>
      <c r="AO90" s="44">
        <v>42481</v>
      </c>
      <c r="AP90" s="43" t="s">
        <v>1339</v>
      </c>
      <c r="AQ90" s="43" t="s">
        <v>100</v>
      </c>
      <c r="AR90" s="43" t="s">
        <v>1561</v>
      </c>
      <c r="AS90" s="43" t="s">
        <v>1582</v>
      </c>
      <c r="AU90" s="43" t="s">
        <v>1563</v>
      </c>
    </row>
    <row r="91" spans="1:47" x14ac:dyDescent="0.25">
      <c r="A91" s="43" t="s">
        <v>1302</v>
      </c>
      <c r="B91" s="43" t="s">
        <v>1238</v>
      </c>
      <c r="C91" s="43">
        <v>2016</v>
      </c>
      <c r="D91" s="43">
        <v>11</v>
      </c>
      <c r="E91" s="44">
        <v>42492</v>
      </c>
      <c r="H91" s="43" t="s">
        <v>2</v>
      </c>
      <c r="J91" s="43" t="s">
        <v>8</v>
      </c>
      <c r="K91" s="43" t="s">
        <v>4</v>
      </c>
      <c r="M91" s="43" t="s">
        <v>29</v>
      </c>
      <c r="N91" s="43">
        <v>-10000</v>
      </c>
      <c r="P91" s="43" t="s">
        <v>28</v>
      </c>
      <c r="Q91" s="43" t="s">
        <v>142</v>
      </c>
      <c r="R91" s="43">
        <v>24</v>
      </c>
      <c r="AM91" s="43" t="s">
        <v>142</v>
      </c>
      <c r="AN91" s="43">
        <v>24</v>
      </c>
      <c r="AO91" s="44">
        <v>42492</v>
      </c>
      <c r="AP91" s="43" t="s">
        <v>29</v>
      </c>
      <c r="AQ91" s="43" t="s">
        <v>94</v>
      </c>
      <c r="AR91" s="43" t="s">
        <v>1564</v>
      </c>
      <c r="AU91" s="43" t="s">
        <v>1563</v>
      </c>
    </row>
    <row r="92" spans="1:47" x14ac:dyDescent="0.25">
      <c r="A92" s="43" t="s">
        <v>1302</v>
      </c>
      <c r="B92" s="43" t="s">
        <v>1238</v>
      </c>
      <c r="C92" s="43">
        <v>2016</v>
      </c>
      <c r="D92" s="43">
        <v>11</v>
      </c>
      <c r="E92" s="44">
        <v>42492</v>
      </c>
      <c r="H92" s="43" t="s">
        <v>2</v>
      </c>
      <c r="J92" s="43" t="s">
        <v>8</v>
      </c>
      <c r="K92" s="43" t="s">
        <v>4</v>
      </c>
      <c r="M92" s="43" t="s">
        <v>29</v>
      </c>
      <c r="N92" s="43">
        <v>-7750</v>
      </c>
      <c r="P92" s="43" t="s">
        <v>28</v>
      </c>
      <c r="Q92" s="43" t="s">
        <v>142</v>
      </c>
      <c r="R92" s="43">
        <v>33</v>
      </c>
      <c r="AM92" s="43" t="s">
        <v>142</v>
      </c>
      <c r="AN92" s="43">
        <v>33</v>
      </c>
      <c r="AO92" s="44">
        <v>42492</v>
      </c>
      <c r="AP92" s="43" t="s">
        <v>29</v>
      </c>
      <c r="AQ92" s="43" t="s">
        <v>101</v>
      </c>
      <c r="AR92" s="43" t="s">
        <v>1564</v>
      </c>
      <c r="AU92" s="43" t="s">
        <v>1563</v>
      </c>
    </row>
    <row r="93" spans="1:47" x14ac:dyDescent="0.25">
      <c r="A93" s="43" t="s">
        <v>1302</v>
      </c>
      <c r="B93" s="43" t="s">
        <v>1238</v>
      </c>
      <c r="C93" s="43">
        <v>2016</v>
      </c>
      <c r="D93" s="43">
        <v>11</v>
      </c>
      <c r="E93" s="44">
        <v>42492</v>
      </c>
      <c r="H93" s="43" t="s">
        <v>2</v>
      </c>
      <c r="J93" s="43" t="s">
        <v>8</v>
      </c>
      <c r="K93" s="43" t="s">
        <v>4</v>
      </c>
      <c r="M93" s="43" t="s">
        <v>29</v>
      </c>
      <c r="N93" s="43">
        <v>-6567.77</v>
      </c>
      <c r="P93" s="43" t="s">
        <v>28</v>
      </c>
      <c r="Q93" s="43" t="s">
        <v>142</v>
      </c>
      <c r="R93" s="43">
        <v>43</v>
      </c>
      <c r="AM93" s="43" t="s">
        <v>142</v>
      </c>
      <c r="AN93" s="43">
        <v>43</v>
      </c>
      <c r="AO93" s="44">
        <v>42492</v>
      </c>
      <c r="AP93" s="43" t="s">
        <v>29</v>
      </c>
      <c r="AQ93" s="43" t="s">
        <v>108</v>
      </c>
      <c r="AR93" s="43" t="s">
        <v>1564</v>
      </c>
      <c r="AU93" s="43" t="s">
        <v>1563</v>
      </c>
    </row>
    <row r="94" spans="1:47" x14ac:dyDescent="0.25">
      <c r="A94" s="43" t="s">
        <v>1302</v>
      </c>
      <c r="B94" s="43" t="s">
        <v>1238</v>
      </c>
      <c r="C94" s="43">
        <v>2016</v>
      </c>
      <c r="D94" s="43">
        <v>11</v>
      </c>
      <c r="E94" s="44">
        <v>42492</v>
      </c>
      <c r="H94" s="43" t="s">
        <v>2</v>
      </c>
      <c r="J94" s="43" t="s">
        <v>8</v>
      </c>
      <c r="K94" s="43" t="s">
        <v>4</v>
      </c>
      <c r="M94" s="43" t="s">
        <v>29</v>
      </c>
      <c r="N94" s="43">
        <v>-4036.88</v>
      </c>
      <c r="P94" s="43" t="s">
        <v>28</v>
      </c>
      <c r="Q94" s="43" t="s">
        <v>142</v>
      </c>
      <c r="R94" s="43">
        <v>55</v>
      </c>
      <c r="AM94" s="43" t="s">
        <v>142</v>
      </c>
      <c r="AN94" s="43">
        <v>55</v>
      </c>
      <c r="AO94" s="44">
        <v>42492</v>
      </c>
      <c r="AP94" s="43" t="s">
        <v>29</v>
      </c>
      <c r="AQ94" s="43" t="s">
        <v>95</v>
      </c>
      <c r="AR94" s="43" t="s">
        <v>1564</v>
      </c>
      <c r="AU94" s="43" t="s">
        <v>1563</v>
      </c>
    </row>
    <row r="95" spans="1:47" x14ac:dyDescent="0.25">
      <c r="A95" s="43" t="s">
        <v>1302</v>
      </c>
      <c r="B95" s="43" t="s">
        <v>1238</v>
      </c>
      <c r="C95" s="43">
        <v>2016</v>
      </c>
      <c r="D95" s="43">
        <v>9</v>
      </c>
      <c r="E95" s="44">
        <v>42443</v>
      </c>
      <c r="H95" s="43" t="s">
        <v>2</v>
      </c>
      <c r="J95" s="43" t="s">
        <v>10</v>
      </c>
      <c r="K95" s="43" t="s">
        <v>4</v>
      </c>
      <c r="M95" s="43" t="s">
        <v>12</v>
      </c>
      <c r="N95" s="43">
        <v>-7930</v>
      </c>
      <c r="P95" s="43" t="s">
        <v>12</v>
      </c>
      <c r="Q95" s="43" t="s">
        <v>9</v>
      </c>
      <c r="R95" s="43">
        <v>18</v>
      </c>
      <c r="AM95" s="43" t="s">
        <v>9</v>
      </c>
      <c r="AN95" s="43">
        <v>18</v>
      </c>
      <c r="AO95" s="44">
        <v>42443</v>
      </c>
      <c r="AP95" s="43" t="s">
        <v>12</v>
      </c>
      <c r="AQ95" s="43" t="s">
        <v>17</v>
      </c>
      <c r="AR95" s="43" t="s">
        <v>1564</v>
      </c>
      <c r="AU95" s="43" t="s">
        <v>1563</v>
      </c>
    </row>
    <row r="96" spans="1:47" x14ac:dyDescent="0.25">
      <c r="A96" s="43" t="s">
        <v>1302</v>
      </c>
      <c r="B96" s="43" t="s">
        <v>1238</v>
      </c>
      <c r="C96" s="43">
        <v>2016</v>
      </c>
      <c r="D96" s="43">
        <v>9</v>
      </c>
      <c r="E96" s="44">
        <v>42444</v>
      </c>
      <c r="H96" s="43" t="s">
        <v>2</v>
      </c>
      <c r="J96" s="43" t="s">
        <v>10</v>
      </c>
      <c r="K96" s="43" t="s">
        <v>4</v>
      </c>
      <c r="M96" s="43" t="s">
        <v>29</v>
      </c>
      <c r="N96" s="43">
        <v>7847.25</v>
      </c>
      <c r="P96" s="43" t="s">
        <v>12</v>
      </c>
      <c r="Q96" s="43" t="s">
        <v>27</v>
      </c>
      <c r="R96" s="43">
        <v>57</v>
      </c>
      <c r="AM96" s="43" t="s">
        <v>27</v>
      </c>
      <c r="AN96" s="43">
        <v>57</v>
      </c>
      <c r="AO96" s="44">
        <v>42444</v>
      </c>
      <c r="AP96" s="43" t="s">
        <v>29</v>
      </c>
      <c r="AQ96" s="43" t="s">
        <v>15</v>
      </c>
      <c r="AR96" s="43" t="s">
        <v>1564</v>
      </c>
      <c r="AU96" s="43" t="s">
        <v>1563</v>
      </c>
    </row>
    <row r="97" spans="1:47" x14ac:dyDescent="0.25">
      <c r="A97" s="43" t="s">
        <v>1302</v>
      </c>
      <c r="B97" s="43" t="s">
        <v>1238</v>
      </c>
      <c r="C97" s="43">
        <v>2016</v>
      </c>
      <c r="D97" s="43">
        <v>9</v>
      </c>
      <c r="E97" s="44">
        <v>42444</v>
      </c>
      <c r="H97" s="43" t="s">
        <v>2</v>
      </c>
      <c r="J97" s="43" t="s">
        <v>10</v>
      </c>
      <c r="K97" s="43" t="s">
        <v>4</v>
      </c>
      <c r="M97" s="43" t="s">
        <v>29</v>
      </c>
      <c r="N97" s="43">
        <v>16438</v>
      </c>
      <c r="P97" s="43" t="s">
        <v>12</v>
      </c>
      <c r="Q97" s="43" t="s">
        <v>27</v>
      </c>
      <c r="R97" s="43">
        <v>55</v>
      </c>
      <c r="AM97" s="43" t="s">
        <v>27</v>
      </c>
      <c r="AN97" s="43">
        <v>55</v>
      </c>
      <c r="AO97" s="44">
        <v>42444</v>
      </c>
      <c r="AP97" s="43" t="s">
        <v>29</v>
      </c>
      <c r="AQ97" s="43" t="s">
        <v>13</v>
      </c>
      <c r="AR97" s="43" t="s">
        <v>1564</v>
      </c>
      <c r="AU97" s="43" t="s">
        <v>1563</v>
      </c>
    </row>
    <row r="98" spans="1:47" x14ac:dyDescent="0.25">
      <c r="A98" s="43" t="s">
        <v>1302</v>
      </c>
      <c r="B98" s="43" t="s">
        <v>1238</v>
      </c>
      <c r="C98" s="43">
        <v>2016</v>
      </c>
      <c r="D98" s="43">
        <v>9</v>
      </c>
      <c r="E98" s="44">
        <v>42453</v>
      </c>
      <c r="H98" s="43" t="s">
        <v>2</v>
      </c>
      <c r="J98" s="43" t="s">
        <v>3</v>
      </c>
      <c r="K98" s="43" t="s">
        <v>37</v>
      </c>
      <c r="M98" s="43" t="s">
        <v>7</v>
      </c>
      <c r="N98" s="43">
        <v>-21700</v>
      </c>
      <c r="P98" s="43" t="s">
        <v>39</v>
      </c>
      <c r="Q98" s="43" t="s">
        <v>36</v>
      </c>
      <c r="R98" s="43">
        <v>55</v>
      </c>
      <c r="Y98" s="43" t="s">
        <v>71</v>
      </c>
      <c r="Z98" s="43">
        <v>6</v>
      </c>
      <c r="AA98" s="44">
        <v>42453</v>
      </c>
      <c r="AB98" s="43" t="s">
        <v>38</v>
      </c>
      <c r="AC98" s="43" t="s">
        <v>1442</v>
      </c>
      <c r="AM98" s="43" t="s">
        <v>71</v>
      </c>
      <c r="AN98" s="43">
        <v>6</v>
      </c>
      <c r="AO98" s="44">
        <v>42453</v>
      </c>
      <c r="AP98" s="43" t="s">
        <v>38</v>
      </c>
      <c r="AQ98" s="43" t="s">
        <v>38</v>
      </c>
      <c r="AR98" s="43" t="s">
        <v>1572</v>
      </c>
      <c r="AU98" s="43" t="s">
        <v>1570</v>
      </c>
    </row>
    <row r="99" spans="1:47" x14ac:dyDescent="0.25">
      <c r="A99" s="43" t="s">
        <v>1302</v>
      </c>
      <c r="B99" s="43" t="s">
        <v>1238</v>
      </c>
      <c r="C99" s="43">
        <v>2016</v>
      </c>
      <c r="D99" s="43">
        <v>9</v>
      </c>
      <c r="E99" s="44">
        <v>42460</v>
      </c>
      <c r="H99" s="43" t="s">
        <v>2</v>
      </c>
      <c r="J99" s="43" t="s">
        <v>8</v>
      </c>
      <c r="K99" s="43" t="s">
        <v>37</v>
      </c>
      <c r="N99" s="43">
        <v>-21700</v>
      </c>
      <c r="P99" s="43" t="s">
        <v>28</v>
      </c>
      <c r="Q99" s="43" t="s">
        <v>70</v>
      </c>
      <c r="R99" s="43">
        <v>4</v>
      </c>
      <c r="AM99" s="43" t="s">
        <v>70</v>
      </c>
      <c r="AN99" s="43">
        <v>4</v>
      </c>
      <c r="AO99" s="44">
        <v>42460</v>
      </c>
      <c r="AR99" s="43" t="s">
        <v>1564</v>
      </c>
      <c r="AU99" s="43" t="s">
        <v>1568</v>
      </c>
    </row>
    <row r="100" spans="1:47" x14ac:dyDescent="0.25">
      <c r="A100" s="43" t="s">
        <v>1302</v>
      </c>
      <c r="B100" s="43" t="s">
        <v>1238</v>
      </c>
      <c r="C100" s="43">
        <v>2016</v>
      </c>
      <c r="D100" s="43">
        <v>9</v>
      </c>
      <c r="E100" s="44">
        <v>42460</v>
      </c>
      <c r="H100" s="43" t="s">
        <v>2</v>
      </c>
      <c r="J100" s="43" t="s">
        <v>8</v>
      </c>
      <c r="K100" s="43" t="s">
        <v>37</v>
      </c>
      <c r="M100" s="43" t="s">
        <v>63</v>
      </c>
      <c r="N100" s="43">
        <v>5117.47</v>
      </c>
      <c r="P100" s="43" t="s">
        <v>28</v>
      </c>
      <c r="Q100" s="43" t="s">
        <v>60</v>
      </c>
      <c r="R100" s="43">
        <v>23</v>
      </c>
      <c r="AM100" s="43" t="s">
        <v>60</v>
      </c>
      <c r="AN100" s="43">
        <v>23</v>
      </c>
      <c r="AO100" s="44">
        <v>42460</v>
      </c>
      <c r="AP100" s="43" t="s">
        <v>63</v>
      </c>
      <c r="AR100" s="43" t="s">
        <v>1564</v>
      </c>
      <c r="AU100" s="43" t="s">
        <v>1568</v>
      </c>
    </row>
    <row r="101" spans="1:47" x14ac:dyDescent="0.25">
      <c r="A101" s="43" t="s">
        <v>1302</v>
      </c>
      <c r="B101" s="43" t="s">
        <v>1238</v>
      </c>
      <c r="C101" s="43">
        <v>2016</v>
      </c>
      <c r="D101" s="43">
        <v>9</v>
      </c>
      <c r="E101" s="44">
        <v>42460</v>
      </c>
      <c r="H101" s="43" t="s">
        <v>2</v>
      </c>
      <c r="I101" s="43" t="s">
        <v>18</v>
      </c>
      <c r="J101" s="43" t="s">
        <v>48</v>
      </c>
      <c r="K101" s="43" t="s">
        <v>37</v>
      </c>
      <c r="M101" s="43" t="s">
        <v>63</v>
      </c>
      <c r="N101" s="43">
        <v>-713.5</v>
      </c>
      <c r="P101" s="43" t="s">
        <v>67</v>
      </c>
      <c r="Q101" s="43" t="s">
        <v>60</v>
      </c>
      <c r="R101" s="43">
        <v>9</v>
      </c>
      <c r="AM101" s="43" t="s">
        <v>60</v>
      </c>
      <c r="AN101" s="43">
        <v>9</v>
      </c>
      <c r="AO101" s="44">
        <v>42460</v>
      </c>
      <c r="AP101" s="43" t="s">
        <v>63</v>
      </c>
      <c r="AQ101" s="43" t="s">
        <v>61</v>
      </c>
      <c r="AR101" s="43" t="s">
        <v>1566</v>
      </c>
      <c r="AU101" s="43" t="s">
        <v>1568</v>
      </c>
    </row>
    <row r="102" spans="1:47" x14ac:dyDescent="0.25">
      <c r="A102" s="43" t="s">
        <v>1302</v>
      </c>
      <c r="B102" s="43" t="s">
        <v>1238</v>
      </c>
      <c r="C102" s="43">
        <v>2016</v>
      </c>
      <c r="D102" s="43">
        <v>9</v>
      </c>
      <c r="E102" s="44">
        <v>42460</v>
      </c>
      <c r="H102" s="43" t="s">
        <v>2</v>
      </c>
      <c r="I102" s="43" t="s">
        <v>18</v>
      </c>
      <c r="J102" s="43" t="s">
        <v>50</v>
      </c>
      <c r="K102" s="43" t="s">
        <v>37</v>
      </c>
      <c r="M102" s="43" t="s">
        <v>63</v>
      </c>
      <c r="N102" s="43">
        <v>-23.38</v>
      </c>
      <c r="P102" s="43" t="s">
        <v>69</v>
      </c>
      <c r="Q102" s="43" t="s">
        <v>60</v>
      </c>
      <c r="R102" s="43">
        <v>13</v>
      </c>
      <c r="AM102" s="43" t="s">
        <v>60</v>
      </c>
      <c r="AN102" s="43">
        <v>13</v>
      </c>
      <c r="AO102" s="44">
        <v>42460</v>
      </c>
      <c r="AP102" s="43" t="s">
        <v>63</v>
      </c>
      <c r="AQ102" s="43" t="s">
        <v>61</v>
      </c>
      <c r="AR102" s="43" t="s">
        <v>1566</v>
      </c>
      <c r="AU102" s="43" t="s">
        <v>1568</v>
      </c>
    </row>
    <row r="103" spans="1:47" x14ac:dyDescent="0.25">
      <c r="A103" s="43" t="s">
        <v>1302</v>
      </c>
      <c r="B103" s="43" t="s">
        <v>1238</v>
      </c>
      <c r="C103" s="43">
        <v>2016</v>
      </c>
      <c r="D103" s="43">
        <v>10</v>
      </c>
      <c r="E103" s="44">
        <v>42467</v>
      </c>
      <c r="H103" s="43" t="s">
        <v>2</v>
      </c>
      <c r="J103" s="43" t="s">
        <v>8</v>
      </c>
      <c r="K103" s="43" t="s">
        <v>4</v>
      </c>
      <c r="M103" s="43" t="s">
        <v>7</v>
      </c>
      <c r="N103" s="43">
        <v>58681.19</v>
      </c>
      <c r="P103" s="43" t="s">
        <v>75</v>
      </c>
      <c r="Q103" s="43" t="s">
        <v>73</v>
      </c>
      <c r="R103" s="43">
        <v>34</v>
      </c>
      <c r="AM103" s="43" t="s">
        <v>73</v>
      </c>
      <c r="AN103" s="43">
        <v>34</v>
      </c>
      <c r="AO103" s="44">
        <v>42467</v>
      </c>
      <c r="AP103" s="43" t="s">
        <v>7</v>
      </c>
      <c r="AQ103" s="43" t="s">
        <v>74</v>
      </c>
      <c r="AR103" s="43" t="s">
        <v>1564</v>
      </c>
      <c r="AU103" s="43" t="s">
        <v>1570</v>
      </c>
    </row>
    <row r="104" spans="1:47" x14ac:dyDescent="0.25">
      <c r="A104" s="43" t="s">
        <v>1302</v>
      </c>
      <c r="B104" s="43" t="s">
        <v>1238</v>
      </c>
      <c r="C104" s="43">
        <v>2016</v>
      </c>
      <c r="D104" s="43">
        <v>10</v>
      </c>
      <c r="E104" s="44">
        <v>42489</v>
      </c>
      <c r="H104" s="43" t="s">
        <v>2</v>
      </c>
      <c r="J104" s="43" t="s">
        <v>10</v>
      </c>
      <c r="K104" s="43" t="s">
        <v>4</v>
      </c>
      <c r="M104" s="43" t="s">
        <v>12</v>
      </c>
      <c r="N104" s="43">
        <v>-6952.75</v>
      </c>
      <c r="P104" s="43" t="s">
        <v>12</v>
      </c>
      <c r="Q104" s="43" t="s">
        <v>93</v>
      </c>
      <c r="R104" s="43">
        <v>14</v>
      </c>
      <c r="AM104" s="43" t="s">
        <v>93</v>
      </c>
      <c r="AN104" s="43">
        <v>14</v>
      </c>
      <c r="AO104" s="44">
        <v>42489</v>
      </c>
      <c r="AP104" s="43" t="s">
        <v>12</v>
      </c>
      <c r="AQ104" s="43" t="s">
        <v>99</v>
      </c>
      <c r="AR104" s="43" t="s">
        <v>1564</v>
      </c>
      <c r="AU104" s="43" t="s">
        <v>1563</v>
      </c>
    </row>
    <row r="105" spans="1:47" x14ac:dyDescent="0.25">
      <c r="A105" s="43" t="s">
        <v>1302</v>
      </c>
      <c r="B105" s="43" t="s">
        <v>1238</v>
      </c>
      <c r="C105" s="43">
        <v>2016</v>
      </c>
      <c r="D105" s="43">
        <v>10</v>
      </c>
      <c r="E105" s="44">
        <v>42489</v>
      </c>
      <c r="H105" s="43" t="s">
        <v>2</v>
      </c>
      <c r="J105" s="43" t="s">
        <v>10</v>
      </c>
      <c r="K105" s="43" t="s">
        <v>4</v>
      </c>
      <c r="M105" s="43" t="s">
        <v>12</v>
      </c>
      <c r="N105" s="43">
        <v>-6567.77</v>
      </c>
      <c r="P105" s="43" t="s">
        <v>12</v>
      </c>
      <c r="Q105" s="43" t="s">
        <v>93</v>
      </c>
      <c r="R105" s="43">
        <v>38</v>
      </c>
      <c r="AM105" s="43" t="s">
        <v>93</v>
      </c>
      <c r="AN105" s="43">
        <v>38</v>
      </c>
      <c r="AO105" s="44">
        <v>42489</v>
      </c>
      <c r="AP105" s="43" t="s">
        <v>12</v>
      </c>
      <c r="AQ105" s="43" t="s">
        <v>108</v>
      </c>
      <c r="AR105" s="43" t="s">
        <v>1564</v>
      </c>
      <c r="AU105" s="43" t="s">
        <v>1563</v>
      </c>
    </row>
    <row r="106" spans="1:47" x14ac:dyDescent="0.25">
      <c r="A106" s="43" t="s">
        <v>1302</v>
      </c>
      <c r="B106" s="43" t="s">
        <v>1238</v>
      </c>
      <c r="C106" s="43">
        <v>2016</v>
      </c>
      <c r="D106" s="43">
        <v>9</v>
      </c>
      <c r="E106" s="44">
        <v>42443</v>
      </c>
      <c r="H106" s="43" t="s">
        <v>2</v>
      </c>
      <c r="I106" s="43" t="s">
        <v>18</v>
      </c>
      <c r="J106" s="43" t="s">
        <v>19</v>
      </c>
      <c r="K106" s="43" t="s">
        <v>4</v>
      </c>
      <c r="M106" s="43" t="s">
        <v>12</v>
      </c>
      <c r="N106" s="43">
        <v>4860.75</v>
      </c>
      <c r="P106" s="43" t="s">
        <v>20</v>
      </c>
      <c r="Q106" s="43" t="s">
        <v>9</v>
      </c>
      <c r="R106" s="43">
        <v>57</v>
      </c>
      <c r="S106" s="43" t="s">
        <v>11</v>
      </c>
      <c r="T106" s="43">
        <v>1</v>
      </c>
      <c r="U106" s="44">
        <v>42439</v>
      </c>
      <c r="V106" s="43" t="s">
        <v>1356</v>
      </c>
      <c r="W106" s="43" t="s">
        <v>20</v>
      </c>
      <c r="X106" s="43" t="s">
        <v>0</v>
      </c>
      <c r="AM106" s="43" t="s">
        <v>11</v>
      </c>
      <c r="AN106" s="43">
        <v>1</v>
      </c>
      <c r="AO106" s="44">
        <v>42439</v>
      </c>
      <c r="AP106" s="43" t="s">
        <v>1356</v>
      </c>
      <c r="AQ106" s="43" t="s">
        <v>11</v>
      </c>
      <c r="AR106" s="43" t="s">
        <v>1561</v>
      </c>
      <c r="AS106" s="43" t="s">
        <v>1580</v>
      </c>
      <c r="AU106" s="43" t="s">
        <v>1563</v>
      </c>
    </row>
    <row r="107" spans="1:47" x14ac:dyDescent="0.25">
      <c r="A107" s="43" t="s">
        <v>1302</v>
      </c>
      <c r="B107" s="43" t="s">
        <v>1238</v>
      </c>
      <c r="C107" s="43">
        <v>2016</v>
      </c>
      <c r="D107" s="43">
        <v>9</v>
      </c>
      <c r="E107" s="44">
        <v>42453</v>
      </c>
      <c r="H107" s="43" t="s">
        <v>2</v>
      </c>
      <c r="I107" s="43" t="s">
        <v>18</v>
      </c>
      <c r="J107" s="43" t="s">
        <v>41</v>
      </c>
      <c r="K107" s="43" t="s">
        <v>37</v>
      </c>
      <c r="M107" s="43" t="s">
        <v>44</v>
      </c>
      <c r="N107" s="43">
        <v>3541.67</v>
      </c>
      <c r="P107" s="43" t="s">
        <v>43</v>
      </c>
      <c r="Q107" s="43" t="s">
        <v>40</v>
      </c>
      <c r="R107" s="43">
        <v>484</v>
      </c>
      <c r="AM107" s="43" t="s">
        <v>40</v>
      </c>
      <c r="AN107" s="43">
        <v>484</v>
      </c>
      <c r="AO107" s="44">
        <v>42453</v>
      </c>
      <c r="AP107" s="43" t="s">
        <v>44</v>
      </c>
      <c r="AQ107" s="43" t="s">
        <v>42</v>
      </c>
      <c r="AR107" s="43" t="s">
        <v>1566</v>
      </c>
      <c r="AU107" s="43" t="s">
        <v>1571</v>
      </c>
    </row>
    <row r="108" spans="1:47" x14ac:dyDescent="0.25">
      <c r="A108" s="43" t="s">
        <v>1302</v>
      </c>
      <c r="B108" s="43" t="s">
        <v>1238</v>
      </c>
      <c r="C108" s="43">
        <v>2016</v>
      </c>
      <c r="D108" s="43">
        <v>9</v>
      </c>
      <c r="E108" s="44">
        <v>42460</v>
      </c>
      <c r="H108" s="43" t="s">
        <v>2</v>
      </c>
      <c r="I108" s="43" t="s">
        <v>18</v>
      </c>
      <c r="J108" s="43" t="s">
        <v>52</v>
      </c>
      <c r="K108" s="43" t="s">
        <v>37</v>
      </c>
      <c r="M108" s="43" t="s">
        <v>59</v>
      </c>
      <c r="N108" s="43">
        <v>-3198</v>
      </c>
      <c r="P108" s="43" t="s">
        <v>58</v>
      </c>
      <c r="Q108" s="43" t="s">
        <v>56</v>
      </c>
      <c r="R108" s="43">
        <v>1</v>
      </c>
      <c r="AM108" s="43" t="s">
        <v>56</v>
      </c>
      <c r="AN108" s="43">
        <v>1</v>
      </c>
      <c r="AO108" s="44">
        <v>42460</v>
      </c>
      <c r="AP108" s="43" t="s">
        <v>59</v>
      </c>
      <c r="AQ108" s="43" t="s">
        <v>57</v>
      </c>
      <c r="AR108" s="43" t="s">
        <v>1566</v>
      </c>
      <c r="AU108" s="43" t="s">
        <v>1568</v>
      </c>
    </row>
    <row r="109" spans="1:47" x14ac:dyDescent="0.25">
      <c r="A109" s="43" t="s">
        <v>1302</v>
      </c>
      <c r="B109" s="43" t="s">
        <v>1238</v>
      </c>
      <c r="C109" s="43">
        <v>2016</v>
      </c>
      <c r="D109" s="43">
        <v>10</v>
      </c>
      <c r="E109" s="44">
        <v>42468</v>
      </c>
      <c r="H109" s="43" t="s">
        <v>2</v>
      </c>
      <c r="J109" s="43" t="s">
        <v>10</v>
      </c>
      <c r="K109" s="43" t="s">
        <v>4</v>
      </c>
      <c r="M109" s="43" t="s">
        <v>12</v>
      </c>
      <c r="N109" s="43">
        <v>-5296</v>
      </c>
      <c r="P109" s="43" t="s">
        <v>12</v>
      </c>
      <c r="Q109" s="43" t="s">
        <v>76</v>
      </c>
      <c r="R109" s="43">
        <v>13</v>
      </c>
      <c r="AM109" s="43" t="s">
        <v>76</v>
      </c>
      <c r="AN109" s="43">
        <v>13</v>
      </c>
      <c r="AO109" s="44">
        <v>42468</v>
      </c>
      <c r="AP109" s="43" t="s">
        <v>12</v>
      </c>
      <c r="AQ109" s="43" t="s">
        <v>79</v>
      </c>
      <c r="AR109" s="43" t="s">
        <v>1564</v>
      </c>
      <c r="AU109" s="43" t="s">
        <v>1563</v>
      </c>
    </row>
    <row r="110" spans="1:47" x14ac:dyDescent="0.25">
      <c r="A110" s="43" t="s">
        <v>1302</v>
      </c>
      <c r="B110" s="43" t="s">
        <v>1238</v>
      </c>
      <c r="C110" s="43">
        <v>2016</v>
      </c>
      <c r="D110" s="43">
        <v>10</v>
      </c>
      <c r="E110" s="44">
        <v>42468</v>
      </c>
      <c r="H110" s="43" t="s">
        <v>2</v>
      </c>
      <c r="J110" s="43" t="s">
        <v>10</v>
      </c>
      <c r="K110" s="43" t="s">
        <v>4</v>
      </c>
      <c r="M110" s="43" t="s">
        <v>29</v>
      </c>
      <c r="N110" s="43">
        <v>6956.45</v>
      </c>
      <c r="P110" s="43" t="s">
        <v>12</v>
      </c>
      <c r="Q110" s="43" t="s">
        <v>89</v>
      </c>
      <c r="R110" s="43">
        <v>86</v>
      </c>
      <c r="AM110" s="43" t="s">
        <v>89</v>
      </c>
      <c r="AN110" s="43">
        <v>86</v>
      </c>
      <c r="AO110" s="44">
        <v>42468</v>
      </c>
      <c r="AP110" s="43" t="s">
        <v>29</v>
      </c>
      <c r="AQ110" s="43" t="s">
        <v>78</v>
      </c>
      <c r="AR110" s="43" t="s">
        <v>1564</v>
      </c>
      <c r="AU110" s="43" t="s">
        <v>1563</v>
      </c>
    </row>
    <row r="111" spans="1:47" x14ac:dyDescent="0.25">
      <c r="A111" s="43" t="s">
        <v>1302</v>
      </c>
      <c r="B111" s="43" t="s">
        <v>1238</v>
      </c>
      <c r="C111" s="43">
        <v>2016</v>
      </c>
      <c r="D111" s="43">
        <v>10</v>
      </c>
      <c r="E111" s="44">
        <v>42488</v>
      </c>
      <c r="H111" s="43" t="s">
        <v>2</v>
      </c>
      <c r="J111" s="43" t="s">
        <v>8</v>
      </c>
      <c r="K111" s="43" t="s">
        <v>4</v>
      </c>
      <c r="M111" s="43" t="s">
        <v>7</v>
      </c>
      <c r="N111" s="43">
        <v>196039.02</v>
      </c>
      <c r="P111" s="43" t="s">
        <v>92</v>
      </c>
      <c r="Q111" s="43" t="s">
        <v>90</v>
      </c>
      <c r="R111" s="43">
        <v>12</v>
      </c>
      <c r="AM111" s="43" t="s">
        <v>90</v>
      </c>
      <c r="AN111" s="43">
        <v>12</v>
      </c>
      <c r="AO111" s="44">
        <v>42488</v>
      </c>
      <c r="AP111" s="43" t="s">
        <v>7</v>
      </c>
      <c r="AQ111" s="43" t="s">
        <v>91</v>
      </c>
      <c r="AR111" s="43" t="s">
        <v>1564</v>
      </c>
      <c r="AU111" s="43" t="s">
        <v>1570</v>
      </c>
    </row>
    <row r="112" spans="1:47" x14ac:dyDescent="0.25">
      <c r="A112" s="43" t="s">
        <v>1302</v>
      </c>
      <c r="B112" s="43" t="s">
        <v>1238</v>
      </c>
      <c r="C112" s="43">
        <v>2016</v>
      </c>
      <c r="D112" s="43">
        <v>10</v>
      </c>
      <c r="E112" s="44">
        <v>42489</v>
      </c>
      <c r="H112" s="43" t="s">
        <v>2</v>
      </c>
      <c r="J112" s="43" t="s">
        <v>10</v>
      </c>
      <c r="K112" s="43" t="s">
        <v>4</v>
      </c>
      <c r="M112" s="43" t="s">
        <v>12</v>
      </c>
      <c r="N112" s="43">
        <v>-9028.51</v>
      </c>
      <c r="P112" s="43" t="s">
        <v>12</v>
      </c>
      <c r="Q112" s="43" t="s">
        <v>93</v>
      </c>
      <c r="R112" s="43">
        <v>15</v>
      </c>
      <c r="AM112" s="43" t="s">
        <v>93</v>
      </c>
      <c r="AN112" s="43">
        <v>15</v>
      </c>
      <c r="AO112" s="44">
        <v>42489</v>
      </c>
      <c r="AP112" s="43" t="s">
        <v>12</v>
      </c>
      <c r="AQ112" s="43" t="s">
        <v>100</v>
      </c>
      <c r="AR112" s="43" t="s">
        <v>1564</v>
      </c>
      <c r="AU112" s="43" t="s">
        <v>1563</v>
      </c>
    </row>
    <row r="113" spans="1:47" x14ac:dyDescent="0.25">
      <c r="A113" s="43" t="s">
        <v>1302</v>
      </c>
      <c r="B113" s="43" t="s">
        <v>1238</v>
      </c>
      <c r="C113" s="43">
        <v>2016</v>
      </c>
      <c r="D113" s="43">
        <v>10</v>
      </c>
      <c r="E113" s="44">
        <v>42489</v>
      </c>
      <c r="H113" s="43" t="s">
        <v>2</v>
      </c>
      <c r="J113" s="43" t="s">
        <v>10</v>
      </c>
      <c r="K113" s="43" t="s">
        <v>4</v>
      </c>
      <c r="M113" s="43" t="s">
        <v>12</v>
      </c>
      <c r="N113" s="43">
        <v>-4036.88</v>
      </c>
      <c r="P113" s="43" t="s">
        <v>12</v>
      </c>
      <c r="Q113" s="43" t="s">
        <v>93</v>
      </c>
      <c r="R113" s="43">
        <v>8</v>
      </c>
      <c r="AM113" s="43" t="s">
        <v>93</v>
      </c>
      <c r="AN113" s="43">
        <v>8</v>
      </c>
      <c r="AO113" s="44">
        <v>42489</v>
      </c>
      <c r="AP113" s="43" t="s">
        <v>12</v>
      </c>
      <c r="AQ113" s="43" t="s">
        <v>95</v>
      </c>
      <c r="AR113" s="43" t="s">
        <v>1564</v>
      </c>
      <c r="AU113" s="43" t="s">
        <v>1563</v>
      </c>
    </row>
    <row r="114" spans="1:47" x14ac:dyDescent="0.25">
      <c r="A114" s="43" t="s">
        <v>1302</v>
      </c>
      <c r="B114" s="43" t="s">
        <v>1238</v>
      </c>
      <c r="C114" s="43">
        <v>2016</v>
      </c>
      <c r="D114" s="43">
        <v>10</v>
      </c>
      <c r="E114" s="44">
        <v>42489</v>
      </c>
      <c r="H114" s="43" t="s">
        <v>2</v>
      </c>
      <c r="J114" s="43" t="s">
        <v>10</v>
      </c>
      <c r="K114" s="43" t="s">
        <v>4</v>
      </c>
      <c r="M114" s="43" t="s">
        <v>12</v>
      </c>
      <c r="N114" s="43">
        <v>-3737.5</v>
      </c>
      <c r="P114" s="43" t="s">
        <v>12</v>
      </c>
      <c r="Q114" s="43" t="s">
        <v>93</v>
      </c>
      <c r="R114" s="43">
        <v>42</v>
      </c>
      <c r="AM114" s="43" t="s">
        <v>93</v>
      </c>
      <c r="AN114" s="43">
        <v>42</v>
      </c>
      <c r="AO114" s="44">
        <v>42489</v>
      </c>
      <c r="AP114" s="43" t="s">
        <v>12</v>
      </c>
      <c r="AQ114" s="43" t="s">
        <v>112</v>
      </c>
      <c r="AR114" s="43" t="s">
        <v>1564</v>
      </c>
      <c r="AU114" s="43" t="s">
        <v>1563</v>
      </c>
    </row>
    <row r="115" spans="1:47" x14ac:dyDescent="0.25">
      <c r="A115" s="43" t="s">
        <v>1302</v>
      </c>
      <c r="B115" s="43" t="s">
        <v>1238</v>
      </c>
      <c r="C115" s="43">
        <v>2016</v>
      </c>
      <c r="D115" s="43">
        <v>10</v>
      </c>
      <c r="E115" s="44">
        <v>42489</v>
      </c>
      <c r="H115" s="43" t="s">
        <v>2</v>
      </c>
      <c r="I115" s="43" t="s">
        <v>18</v>
      </c>
      <c r="J115" s="43" t="s">
        <v>19</v>
      </c>
      <c r="K115" s="43" t="s">
        <v>4</v>
      </c>
      <c r="M115" s="43" t="s">
        <v>12</v>
      </c>
      <c r="N115" s="43">
        <v>4547.55</v>
      </c>
      <c r="P115" s="43" t="s">
        <v>124</v>
      </c>
      <c r="Q115" s="43" t="s">
        <v>93</v>
      </c>
      <c r="R115" s="43">
        <v>95</v>
      </c>
      <c r="S115" s="43" t="s">
        <v>103</v>
      </c>
      <c r="T115" s="43">
        <v>1</v>
      </c>
      <c r="U115" s="44">
        <v>42481</v>
      </c>
      <c r="V115" s="43" t="s">
        <v>1340</v>
      </c>
      <c r="W115" s="43" t="s">
        <v>124</v>
      </c>
      <c r="X115" s="43" t="s">
        <v>0</v>
      </c>
      <c r="AM115" s="43" t="s">
        <v>103</v>
      </c>
      <c r="AN115" s="43">
        <v>1</v>
      </c>
      <c r="AO115" s="44">
        <v>42481</v>
      </c>
      <c r="AP115" s="43" t="s">
        <v>1340</v>
      </c>
      <c r="AQ115" s="43" t="s">
        <v>103</v>
      </c>
      <c r="AR115" s="43" t="s">
        <v>1561</v>
      </c>
      <c r="AS115" s="43" t="s">
        <v>1583</v>
      </c>
      <c r="AU115" s="43" t="s">
        <v>1563</v>
      </c>
    </row>
    <row r="116" spans="1:47" x14ac:dyDescent="0.25">
      <c r="A116" s="43" t="s">
        <v>1302</v>
      </c>
      <c r="B116" s="43" t="s">
        <v>1238</v>
      </c>
      <c r="C116" s="43">
        <v>2016</v>
      </c>
      <c r="D116" s="43">
        <v>9</v>
      </c>
      <c r="E116" s="44">
        <v>42460</v>
      </c>
      <c r="H116" s="43" t="s">
        <v>2</v>
      </c>
      <c r="I116" s="43" t="s">
        <v>18</v>
      </c>
      <c r="J116" s="43" t="s">
        <v>49</v>
      </c>
      <c r="K116" s="43" t="s">
        <v>37</v>
      </c>
      <c r="M116" s="43" t="s">
        <v>63</v>
      </c>
      <c r="N116" s="43">
        <v>-37.19</v>
      </c>
      <c r="P116" s="43" t="s">
        <v>68</v>
      </c>
      <c r="Q116" s="43" t="s">
        <v>60</v>
      </c>
      <c r="R116" s="43">
        <v>11</v>
      </c>
      <c r="AM116" s="43" t="s">
        <v>60</v>
      </c>
      <c r="AN116" s="43">
        <v>11</v>
      </c>
      <c r="AO116" s="44">
        <v>42460</v>
      </c>
      <c r="AP116" s="43" t="s">
        <v>63</v>
      </c>
      <c r="AQ116" s="43" t="s">
        <v>61</v>
      </c>
      <c r="AR116" s="43" t="s">
        <v>1566</v>
      </c>
      <c r="AU116" s="43" t="s">
        <v>1568</v>
      </c>
    </row>
    <row r="117" spans="1:47" x14ac:dyDescent="0.25">
      <c r="A117" s="43" t="s">
        <v>1302</v>
      </c>
      <c r="B117" s="43" t="s">
        <v>1238</v>
      </c>
      <c r="C117" s="43">
        <v>2016</v>
      </c>
      <c r="D117" s="43">
        <v>9</v>
      </c>
      <c r="E117" s="44">
        <v>42460</v>
      </c>
      <c r="H117" s="43" t="s">
        <v>2</v>
      </c>
      <c r="I117" s="43" t="s">
        <v>18</v>
      </c>
      <c r="J117" s="43" t="s">
        <v>41</v>
      </c>
      <c r="K117" s="43" t="s">
        <v>37</v>
      </c>
      <c r="M117" s="43" t="s">
        <v>63</v>
      </c>
      <c r="N117" s="43">
        <v>-3541.67</v>
      </c>
      <c r="P117" s="43" t="s">
        <v>62</v>
      </c>
      <c r="Q117" s="43" t="s">
        <v>60</v>
      </c>
      <c r="R117" s="43">
        <v>1</v>
      </c>
      <c r="AM117" s="43" t="s">
        <v>60</v>
      </c>
      <c r="AN117" s="43">
        <v>1</v>
      </c>
      <c r="AO117" s="44">
        <v>42460</v>
      </c>
      <c r="AP117" s="43" t="s">
        <v>63</v>
      </c>
      <c r="AQ117" s="43" t="s">
        <v>61</v>
      </c>
      <c r="AR117" s="43" t="s">
        <v>1566</v>
      </c>
      <c r="AU117" s="43" t="s">
        <v>1568</v>
      </c>
    </row>
    <row r="118" spans="1:47" x14ac:dyDescent="0.25">
      <c r="A118" s="43" t="s">
        <v>1302</v>
      </c>
      <c r="B118" s="43" t="s">
        <v>1238</v>
      </c>
      <c r="C118" s="43">
        <v>2016</v>
      </c>
      <c r="D118" s="43">
        <v>10</v>
      </c>
      <c r="E118" s="44">
        <v>42468</v>
      </c>
      <c r="H118" s="43" t="s">
        <v>2</v>
      </c>
      <c r="J118" s="43" t="s">
        <v>8</v>
      </c>
      <c r="K118" s="43" t="s">
        <v>4</v>
      </c>
      <c r="M118" s="43" t="s">
        <v>29</v>
      </c>
      <c r="N118" s="43">
        <v>-6880</v>
      </c>
      <c r="P118" s="43" t="s">
        <v>28</v>
      </c>
      <c r="Q118" s="43" t="s">
        <v>89</v>
      </c>
      <c r="R118" s="43">
        <v>19</v>
      </c>
      <c r="AM118" s="43" t="s">
        <v>89</v>
      </c>
      <c r="AN118" s="43">
        <v>19</v>
      </c>
      <c r="AO118" s="44">
        <v>42468</v>
      </c>
      <c r="AP118" s="43" t="s">
        <v>29</v>
      </c>
      <c r="AQ118" s="43" t="s">
        <v>80</v>
      </c>
      <c r="AR118" s="43" t="s">
        <v>1564</v>
      </c>
      <c r="AU118" s="43" t="s">
        <v>1563</v>
      </c>
    </row>
    <row r="119" spans="1:47" x14ac:dyDescent="0.25">
      <c r="A119" s="43" t="s">
        <v>1302</v>
      </c>
      <c r="B119" s="43" t="s">
        <v>1238</v>
      </c>
      <c r="C119" s="43">
        <v>2016</v>
      </c>
      <c r="D119" s="43">
        <v>10</v>
      </c>
      <c r="E119" s="44">
        <v>42468</v>
      </c>
      <c r="H119" s="43" t="s">
        <v>2</v>
      </c>
      <c r="J119" s="43" t="s">
        <v>10</v>
      </c>
      <c r="K119" s="43" t="s">
        <v>4</v>
      </c>
      <c r="M119" s="43" t="s">
        <v>12</v>
      </c>
      <c r="N119" s="43">
        <v>-10885.5</v>
      </c>
      <c r="P119" s="43" t="s">
        <v>12</v>
      </c>
      <c r="Q119" s="43" t="s">
        <v>76</v>
      </c>
      <c r="R119" s="43">
        <v>57</v>
      </c>
      <c r="AM119" s="43" t="s">
        <v>76</v>
      </c>
      <c r="AN119" s="43">
        <v>57</v>
      </c>
      <c r="AO119" s="44">
        <v>42468</v>
      </c>
      <c r="AP119" s="43" t="s">
        <v>12</v>
      </c>
      <c r="AQ119" s="43" t="s">
        <v>82</v>
      </c>
      <c r="AR119" s="43" t="s">
        <v>1564</v>
      </c>
      <c r="AU119" s="43" t="s">
        <v>1563</v>
      </c>
    </row>
    <row r="120" spans="1:47" x14ac:dyDescent="0.25">
      <c r="A120" s="43" t="s">
        <v>1302</v>
      </c>
      <c r="B120" s="43" t="s">
        <v>1238</v>
      </c>
      <c r="C120" s="43">
        <v>2016</v>
      </c>
      <c r="D120" s="43">
        <v>10</v>
      </c>
      <c r="E120" s="44">
        <v>42468</v>
      </c>
      <c r="H120" s="43" t="s">
        <v>2</v>
      </c>
      <c r="J120" s="43" t="s">
        <v>10</v>
      </c>
      <c r="K120" s="43" t="s">
        <v>4</v>
      </c>
      <c r="M120" s="43" t="s">
        <v>29</v>
      </c>
      <c r="N120" s="43">
        <v>5296</v>
      </c>
      <c r="P120" s="43" t="s">
        <v>12</v>
      </c>
      <c r="Q120" s="43" t="s">
        <v>89</v>
      </c>
      <c r="R120" s="43">
        <v>87</v>
      </c>
      <c r="AM120" s="43" t="s">
        <v>89</v>
      </c>
      <c r="AN120" s="43">
        <v>87</v>
      </c>
      <c r="AO120" s="44">
        <v>42468</v>
      </c>
      <c r="AP120" s="43" t="s">
        <v>29</v>
      </c>
      <c r="AQ120" s="43" t="s">
        <v>79</v>
      </c>
      <c r="AR120" s="43" t="s">
        <v>1564</v>
      </c>
      <c r="AU120" s="43" t="s">
        <v>1563</v>
      </c>
    </row>
    <row r="121" spans="1:47" x14ac:dyDescent="0.25">
      <c r="A121" s="43" t="s">
        <v>1302</v>
      </c>
      <c r="B121" s="43" t="s">
        <v>1238</v>
      </c>
      <c r="C121" s="43">
        <v>2016</v>
      </c>
      <c r="D121" s="43">
        <v>10</v>
      </c>
      <c r="E121" s="44">
        <v>42488</v>
      </c>
      <c r="H121" s="43" t="s">
        <v>2</v>
      </c>
      <c r="J121" s="43" t="s">
        <v>3</v>
      </c>
      <c r="K121" s="43" t="s">
        <v>4</v>
      </c>
      <c r="M121" s="43" t="s">
        <v>7</v>
      </c>
      <c r="N121" s="43">
        <v>-196039.02</v>
      </c>
      <c r="P121" s="43" t="s">
        <v>92</v>
      </c>
      <c r="Q121" s="43" t="s">
        <v>90</v>
      </c>
      <c r="R121" s="43">
        <v>6</v>
      </c>
      <c r="Y121" s="43" t="s">
        <v>1450</v>
      </c>
      <c r="Z121" s="43">
        <v>6</v>
      </c>
      <c r="AA121" s="44">
        <v>42488</v>
      </c>
      <c r="AB121" s="43" t="s">
        <v>91</v>
      </c>
      <c r="AC121" s="43" t="s">
        <v>1442</v>
      </c>
      <c r="AM121" s="43" t="s">
        <v>1450</v>
      </c>
      <c r="AN121" s="43">
        <v>6</v>
      </c>
      <c r="AO121" s="44">
        <v>42488</v>
      </c>
      <c r="AP121" s="43" t="s">
        <v>91</v>
      </c>
      <c r="AQ121" s="43" t="s">
        <v>91</v>
      </c>
      <c r="AR121" s="43" t="s">
        <v>1561</v>
      </c>
      <c r="AU121" s="43" t="s">
        <v>1570</v>
      </c>
    </row>
    <row r="122" spans="1:47" x14ac:dyDescent="0.25">
      <c r="A122" s="43" t="s">
        <v>1302</v>
      </c>
      <c r="B122" s="43" t="s">
        <v>1238</v>
      </c>
      <c r="C122" s="43">
        <v>2016</v>
      </c>
      <c r="D122" s="43">
        <v>10</v>
      </c>
      <c r="E122" s="44">
        <v>42489</v>
      </c>
      <c r="H122" s="43" t="s">
        <v>2</v>
      </c>
      <c r="J122" s="43" t="s">
        <v>10</v>
      </c>
      <c r="K122" s="43" t="s">
        <v>4</v>
      </c>
      <c r="M122" s="43" t="s">
        <v>12</v>
      </c>
      <c r="N122" s="43">
        <v>-6837.5</v>
      </c>
      <c r="P122" s="43" t="s">
        <v>12</v>
      </c>
      <c r="Q122" s="43" t="s">
        <v>93</v>
      </c>
      <c r="R122" s="43">
        <v>41</v>
      </c>
      <c r="AM122" s="43" t="s">
        <v>93</v>
      </c>
      <c r="AN122" s="43">
        <v>41</v>
      </c>
      <c r="AO122" s="44">
        <v>42489</v>
      </c>
      <c r="AP122" s="43" t="s">
        <v>12</v>
      </c>
      <c r="AQ122" s="43" t="s">
        <v>111</v>
      </c>
      <c r="AR122" s="43" t="s">
        <v>1564</v>
      </c>
      <c r="AU122" s="43" t="s">
        <v>1563</v>
      </c>
    </row>
    <row r="123" spans="1:47" x14ac:dyDescent="0.25">
      <c r="A123" s="43" t="s">
        <v>1302</v>
      </c>
      <c r="B123" s="43" t="s">
        <v>1238</v>
      </c>
      <c r="C123" s="43">
        <v>2016</v>
      </c>
      <c r="D123" s="43">
        <v>10</v>
      </c>
      <c r="E123" s="44">
        <v>42489</v>
      </c>
      <c r="H123" s="43" t="s">
        <v>2</v>
      </c>
      <c r="I123" s="43" t="s">
        <v>18</v>
      </c>
      <c r="J123" s="43" t="s">
        <v>19</v>
      </c>
      <c r="K123" s="43" t="s">
        <v>4</v>
      </c>
      <c r="M123" s="43" t="s">
        <v>12</v>
      </c>
      <c r="N123" s="43">
        <v>7455.24</v>
      </c>
      <c r="P123" s="43" t="s">
        <v>136</v>
      </c>
      <c r="Q123" s="43" t="s">
        <v>93</v>
      </c>
      <c r="R123" s="43">
        <v>122</v>
      </c>
      <c r="S123" s="43" t="s">
        <v>116</v>
      </c>
      <c r="T123" s="43">
        <v>1</v>
      </c>
      <c r="U123" s="44">
        <v>42482</v>
      </c>
      <c r="V123" s="43" t="s">
        <v>1366</v>
      </c>
      <c r="W123" s="43" t="s">
        <v>136</v>
      </c>
      <c r="X123" s="43" t="s">
        <v>0</v>
      </c>
      <c r="AM123" s="43" t="s">
        <v>116</v>
      </c>
      <c r="AN123" s="43">
        <v>1</v>
      </c>
      <c r="AO123" s="44">
        <v>42482</v>
      </c>
      <c r="AP123" s="43" t="s">
        <v>1366</v>
      </c>
      <c r="AQ123" s="43" t="s">
        <v>116</v>
      </c>
      <c r="AR123" s="43" t="s">
        <v>1561</v>
      </c>
      <c r="AS123" s="43" t="s">
        <v>1584</v>
      </c>
      <c r="AU123" s="43" t="s">
        <v>1563</v>
      </c>
    </row>
    <row r="124" spans="1:47" x14ac:dyDescent="0.25">
      <c r="A124" s="43" t="s">
        <v>1302</v>
      </c>
      <c r="B124" s="43" t="s">
        <v>1238</v>
      </c>
      <c r="C124" s="43">
        <v>2016</v>
      </c>
      <c r="D124" s="43">
        <v>10</v>
      </c>
      <c r="E124" s="44">
        <v>42489</v>
      </c>
      <c r="H124" s="43" t="s">
        <v>2</v>
      </c>
      <c r="I124" s="43" t="s">
        <v>18</v>
      </c>
      <c r="J124" s="43" t="s">
        <v>19</v>
      </c>
      <c r="K124" s="43" t="s">
        <v>4</v>
      </c>
      <c r="M124" s="43" t="s">
        <v>12</v>
      </c>
      <c r="N124" s="43">
        <v>8642.27</v>
      </c>
      <c r="P124" s="43" t="s">
        <v>127</v>
      </c>
      <c r="Q124" s="43" t="s">
        <v>93</v>
      </c>
      <c r="R124" s="43">
        <v>106</v>
      </c>
      <c r="S124" s="43" t="s">
        <v>106</v>
      </c>
      <c r="T124" s="43">
        <v>1</v>
      </c>
      <c r="U124" s="44">
        <v>42482</v>
      </c>
      <c r="V124" s="43" t="s">
        <v>1354</v>
      </c>
      <c r="W124" s="43" t="s">
        <v>127</v>
      </c>
      <c r="X124" s="43" t="s">
        <v>0</v>
      </c>
      <c r="AM124" s="43" t="s">
        <v>106</v>
      </c>
      <c r="AN124" s="43">
        <v>1</v>
      </c>
      <c r="AO124" s="44">
        <v>42482</v>
      </c>
      <c r="AP124" s="43" t="s">
        <v>1354</v>
      </c>
      <c r="AQ124" s="43" t="s">
        <v>106</v>
      </c>
      <c r="AR124" s="43" t="s">
        <v>1561</v>
      </c>
      <c r="AS124" s="43" t="s">
        <v>1565</v>
      </c>
      <c r="AU124" s="43" t="s">
        <v>1563</v>
      </c>
    </row>
    <row r="125" spans="1:47" x14ac:dyDescent="0.25">
      <c r="A125" s="43" t="s">
        <v>1302</v>
      </c>
      <c r="B125" s="43" t="s">
        <v>1238</v>
      </c>
      <c r="C125" s="43">
        <v>2016</v>
      </c>
      <c r="D125" s="43">
        <v>10</v>
      </c>
      <c r="E125" s="44">
        <v>42489</v>
      </c>
      <c r="H125" s="43" t="s">
        <v>2</v>
      </c>
      <c r="I125" s="43" t="s">
        <v>18</v>
      </c>
      <c r="J125" s="43" t="s">
        <v>19</v>
      </c>
      <c r="K125" s="43" t="s">
        <v>4</v>
      </c>
      <c r="M125" s="43" t="s">
        <v>12</v>
      </c>
      <c r="N125" s="43">
        <v>10000</v>
      </c>
      <c r="P125" s="43" t="s">
        <v>117</v>
      </c>
      <c r="Q125" s="43" t="s">
        <v>93</v>
      </c>
      <c r="R125" s="43">
        <v>81</v>
      </c>
      <c r="S125" s="43" t="s">
        <v>94</v>
      </c>
      <c r="T125" s="43">
        <v>1</v>
      </c>
      <c r="U125" s="44">
        <v>42481</v>
      </c>
      <c r="V125" s="43" t="s">
        <v>1358</v>
      </c>
      <c r="W125" s="43" t="s">
        <v>117</v>
      </c>
      <c r="X125" s="43" t="s">
        <v>0</v>
      </c>
      <c r="AM125" s="43" t="s">
        <v>94</v>
      </c>
      <c r="AN125" s="43">
        <v>1</v>
      </c>
      <c r="AO125" s="44">
        <v>42481</v>
      </c>
      <c r="AP125" s="43" t="s">
        <v>1358</v>
      </c>
      <c r="AQ125" s="43" t="s">
        <v>94</v>
      </c>
      <c r="AR125" s="43" t="s">
        <v>1561</v>
      </c>
      <c r="AS125" s="43" t="s">
        <v>1585</v>
      </c>
      <c r="AU125" s="43" t="s">
        <v>1563</v>
      </c>
    </row>
    <row r="126" spans="1:47" x14ac:dyDescent="0.25">
      <c r="A126" s="43" t="s">
        <v>1302</v>
      </c>
      <c r="B126" s="43" t="s">
        <v>1238</v>
      </c>
      <c r="C126" s="43">
        <v>2016</v>
      </c>
      <c r="D126" s="43">
        <v>10</v>
      </c>
      <c r="E126" s="44">
        <v>42468</v>
      </c>
      <c r="H126" s="43" t="s">
        <v>2</v>
      </c>
      <c r="J126" s="43" t="s">
        <v>10</v>
      </c>
      <c r="K126" s="43" t="s">
        <v>4</v>
      </c>
      <c r="M126" s="43" t="s">
        <v>29</v>
      </c>
      <c r="N126" s="43">
        <v>10885.5</v>
      </c>
      <c r="P126" s="43" t="s">
        <v>12</v>
      </c>
      <c r="Q126" s="43" t="s">
        <v>89</v>
      </c>
      <c r="R126" s="43">
        <v>71</v>
      </c>
      <c r="AM126" s="43" t="s">
        <v>89</v>
      </c>
      <c r="AN126" s="43">
        <v>71</v>
      </c>
      <c r="AO126" s="44">
        <v>42468</v>
      </c>
      <c r="AP126" s="43" t="s">
        <v>29</v>
      </c>
      <c r="AQ126" s="43" t="s">
        <v>82</v>
      </c>
      <c r="AR126" s="43" t="s">
        <v>1564</v>
      </c>
      <c r="AU126" s="43" t="s">
        <v>1563</v>
      </c>
    </row>
    <row r="127" spans="1:47" x14ac:dyDescent="0.25">
      <c r="A127" s="43" t="s">
        <v>1302</v>
      </c>
      <c r="B127" s="43" t="s">
        <v>1238</v>
      </c>
      <c r="C127" s="43">
        <v>2016</v>
      </c>
      <c r="D127" s="43">
        <v>10</v>
      </c>
      <c r="E127" s="44">
        <v>42468</v>
      </c>
      <c r="H127" s="43" t="s">
        <v>2</v>
      </c>
      <c r="J127" s="43" t="s">
        <v>10</v>
      </c>
      <c r="K127" s="43" t="s">
        <v>4</v>
      </c>
      <c r="M127" s="43" t="s">
        <v>29</v>
      </c>
      <c r="N127" s="43">
        <v>15000</v>
      </c>
      <c r="P127" s="43" t="s">
        <v>12</v>
      </c>
      <c r="Q127" s="43" t="s">
        <v>89</v>
      </c>
      <c r="R127" s="43">
        <v>90</v>
      </c>
      <c r="AM127" s="43" t="s">
        <v>89</v>
      </c>
      <c r="AN127" s="43">
        <v>90</v>
      </c>
      <c r="AO127" s="44">
        <v>42468</v>
      </c>
      <c r="AP127" s="43" t="s">
        <v>29</v>
      </c>
      <c r="AQ127" s="43" t="s">
        <v>81</v>
      </c>
      <c r="AR127" s="43" t="s">
        <v>1564</v>
      </c>
      <c r="AU127" s="43" t="s">
        <v>1563</v>
      </c>
    </row>
    <row r="128" spans="1:47" x14ac:dyDescent="0.25">
      <c r="A128" s="43" t="s">
        <v>1302</v>
      </c>
      <c r="B128" s="43" t="s">
        <v>1238</v>
      </c>
      <c r="C128" s="43">
        <v>2016</v>
      </c>
      <c r="D128" s="43">
        <v>10</v>
      </c>
      <c r="E128" s="44">
        <v>42489</v>
      </c>
      <c r="H128" s="43" t="s">
        <v>2</v>
      </c>
      <c r="J128" s="43" t="s">
        <v>10</v>
      </c>
      <c r="K128" s="43" t="s">
        <v>4</v>
      </c>
      <c r="M128" s="43" t="s">
        <v>12</v>
      </c>
      <c r="N128" s="43">
        <v>-20141.830000000002</v>
      </c>
      <c r="P128" s="43" t="s">
        <v>12</v>
      </c>
      <c r="Q128" s="43" t="s">
        <v>93</v>
      </c>
      <c r="R128" s="43">
        <v>22</v>
      </c>
      <c r="AM128" s="43" t="s">
        <v>93</v>
      </c>
      <c r="AN128" s="43">
        <v>22</v>
      </c>
      <c r="AO128" s="44">
        <v>42489</v>
      </c>
      <c r="AP128" s="43" t="s">
        <v>12</v>
      </c>
      <c r="AQ128" s="43" t="s">
        <v>105</v>
      </c>
      <c r="AR128" s="43" t="s">
        <v>1564</v>
      </c>
      <c r="AU128" s="43" t="s">
        <v>1563</v>
      </c>
    </row>
    <row r="129" spans="1:47" x14ac:dyDescent="0.25">
      <c r="A129" s="43" t="s">
        <v>1302</v>
      </c>
      <c r="B129" s="43" t="s">
        <v>1238</v>
      </c>
      <c r="C129" s="43">
        <v>2016</v>
      </c>
      <c r="D129" s="43">
        <v>10</v>
      </c>
      <c r="E129" s="44">
        <v>42489</v>
      </c>
      <c r="H129" s="43" t="s">
        <v>2</v>
      </c>
      <c r="J129" s="43" t="s">
        <v>10</v>
      </c>
      <c r="K129" s="43" t="s">
        <v>4</v>
      </c>
      <c r="M129" s="43" t="s">
        <v>12</v>
      </c>
      <c r="N129" s="43">
        <v>-14016.76</v>
      </c>
      <c r="P129" s="43" t="s">
        <v>12</v>
      </c>
      <c r="Q129" s="43" t="s">
        <v>93</v>
      </c>
      <c r="R129" s="43">
        <v>13</v>
      </c>
      <c r="AM129" s="43" t="s">
        <v>93</v>
      </c>
      <c r="AN129" s="43">
        <v>13</v>
      </c>
      <c r="AO129" s="44">
        <v>42489</v>
      </c>
      <c r="AP129" s="43" t="s">
        <v>12</v>
      </c>
      <c r="AQ129" s="43" t="s">
        <v>98</v>
      </c>
      <c r="AR129" s="43" t="s">
        <v>1564</v>
      </c>
      <c r="AU129" s="43" t="s">
        <v>1563</v>
      </c>
    </row>
    <row r="130" spans="1:47" x14ac:dyDescent="0.25">
      <c r="A130" s="43" t="s">
        <v>1302</v>
      </c>
      <c r="B130" s="43" t="s">
        <v>1238</v>
      </c>
      <c r="C130" s="43">
        <v>2016</v>
      </c>
      <c r="D130" s="43">
        <v>10</v>
      </c>
      <c r="E130" s="44">
        <v>42489</v>
      </c>
      <c r="H130" s="43" t="s">
        <v>2</v>
      </c>
      <c r="J130" s="43" t="s">
        <v>10</v>
      </c>
      <c r="K130" s="43" t="s">
        <v>4</v>
      </c>
      <c r="M130" s="43" t="s">
        <v>12</v>
      </c>
      <c r="N130" s="43">
        <v>-13522.5</v>
      </c>
      <c r="P130" s="43" t="s">
        <v>12</v>
      </c>
      <c r="Q130" s="43" t="s">
        <v>93</v>
      </c>
      <c r="R130" s="43">
        <v>12</v>
      </c>
      <c r="AM130" s="43" t="s">
        <v>93</v>
      </c>
      <c r="AN130" s="43">
        <v>12</v>
      </c>
      <c r="AO130" s="44">
        <v>42489</v>
      </c>
      <c r="AP130" s="43" t="s">
        <v>12</v>
      </c>
      <c r="AQ130" s="43" t="s">
        <v>97</v>
      </c>
      <c r="AR130" s="43" t="s">
        <v>1564</v>
      </c>
      <c r="AU130" s="43" t="s">
        <v>1563</v>
      </c>
    </row>
    <row r="131" spans="1:47" x14ac:dyDescent="0.25">
      <c r="A131" s="43" t="s">
        <v>1302</v>
      </c>
      <c r="B131" s="43" t="s">
        <v>1238</v>
      </c>
      <c r="C131" s="43">
        <v>2016</v>
      </c>
      <c r="D131" s="43">
        <v>10</v>
      </c>
      <c r="E131" s="44">
        <v>42489</v>
      </c>
      <c r="H131" s="43" t="s">
        <v>2</v>
      </c>
      <c r="J131" s="43" t="s">
        <v>10</v>
      </c>
      <c r="K131" s="43" t="s">
        <v>4</v>
      </c>
      <c r="M131" s="43" t="s">
        <v>12</v>
      </c>
      <c r="N131" s="43">
        <v>-7750</v>
      </c>
      <c r="P131" s="43" t="s">
        <v>12</v>
      </c>
      <c r="Q131" s="43" t="s">
        <v>93</v>
      </c>
      <c r="R131" s="43">
        <v>16</v>
      </c>
      <c r="AM131" s="43" t="s">
        <v>93</v>
      </c>
      <c r="AN131" s="43">
        <v>16</v>
      </c>
      <c r="AO131" s="44">
        <v>42489</v>
      </c>
      <c r="AP131" s="43" t="s">
        <v>12</v>
      </c>
      <c r="AQ131" s="43" t="s">
        <v>101</v>
      </c>
      <c r="AR131" s="43" t="s">
        <v>1564</v>
      </c>
      <c r="AU131" s="43" t="s">
        <v>1563</v>
      </c>
    </row>
    <row r="132" spans="1:47" x14ac:dyDescent="0.25">
      <c r="A132" s="43" t="s">
        <v>1302</v>
      </c>
      <c r="B132" s="43" t="s">
        <v>1238</v>
      </c>
      <c r="C132" s="43">
        <v>2016</v>
      </c>
      <c r="D132" s="43">
        <v>10</v>
      </c>
      <c r="E132" s="44">
        <v>42489</v>
      </c>
      <c r="H132" s="43" t="s">
        <v>2</v>
      </c>
      <c r="I132" s="43" t="s">
        <v>18</v>
      </c>
      <c r="J132" s="43" t="s">
        <v>19</v>
      </c>
      <c r="K132" s="43" t="s">
        <v>4</v>
      </c>
      <c r="M132" s="43" t="s">
        <v>12</v>
      </c>
      <c r="N132" s="43">
        <v>6358</v>
      </c>
      <c r="P132" s="43" t="s">
        <v>130</v>
      </c>
      <c r="Q132" s="43" t="s">
        <v>93</v>
      </c>
      <c r="R132" s="43">
        <v>109</v>
      </c>
      <c r="S132" s="43" t="s">
        <v>109</v>
      </c>
      <c r="T132" s="43">
        <v>1</v>
      </c>
      <c r="U132" s="44">
        <v>42482</v>
      </c>
      <c r="V132" s="43" t="s">
        <v>1346</v>
      </c>
      <c r="W132" s="43" t="s">
        <v>130</v>
      </c>
      <c r="X132" s="43" t="s">
        <v>0</v>
      </c>
      <c r="AM132" s="43" t="s">
        <v>109</v>
      </c>
      <c r="AN132" s="43">
        <v>1</v>
      </c>
      <c r="AO132" s="44">
        <v>42482</v>
      </c>
      <c r="AP132" s="43" t="s">
        <v>1346</v>
      </c>
      <c r="AQ132" s="43" t="s">
        <v>109</v>
      </c>
      <c r="AR132" s="43" t="s">
        <v>1561</v>
      </c>
      <c r="AS132" s="43" t="s">
        <v>1586</v>
      </c>
      <c r="AU132" s="43" t="s">
        <v>1563</v>
      </c>
    </row>
    <row r="133" spans="1:47" x14ac:dyDescent="0.25">
      <c r="A133" s="43" t="s">
        <v>1302</v>
      </c>
      <c r="B133" s="43" t="s">
        <v>1238</v>
      </c>
      <c r="C133" s="43">
        <v>2016</v>
      </c>
      <c r="D133" s="43">
        <v>10</v>
      </c>
      <c r="E133" s="44">
        <v>42489</v>
      </c>
      <c r="H133" s="43" t="s">
        <v>2</v>
      </c>
      <c r="I133" s="43" t="s">
        <v>18</v>
      </c>
      <c r="J133" s="43" t="s">
        <v>19</v>
      </c>
      <c r="K133" s="43" t="s">
        <v>4</v>
      </c>
      <c r="M133" s="43" t="s">
        <v>12</v>
      </c>
      <c r="N133" s="43">
        <v>6567.77</v>
      </c>
      <c r="P133" s="43" t="s">
        <v>129</v>
      </c>
      <c r="Q133" s="43" t="s">
        <v>93</v>
      </c>
      <c r="R133" s="43">
        <v>108</v>
      </c>
      <c r="S133" s="43" t="s">
        <v>108</v>
      </c>
      <c r="T133" s="43">
        <v>1</v>
      </c>
      <c r="U133" s="44">
        <v>42482</v>
      </c>
      <c r="V133" s="43" t="s">
        <v>1368</v>
      </c>
      <c r="W133" s="43" t="s">
        <v>129</v>
      </c>
      <c r="X133" s="43" t="s">
        <v>0</v>
      </c>
      <c r="AM133" s="43" t="s">
        <v>108</v>
      </c>
      <c r="AN133" s="43">
        <v>1</v>
      </c>
      <c r="AO133" s="44">
        <v>42482</v>
      </c>
      <c r="AP133" s="43" t="s">
        <v>1368</v>
      </c>
      <c r="AQ133" s="43" t="s">
        <v>108</v>
      </c>
      <c r="AR133" s="43" t="s">
        <v>1561</v>
      </c>
      <c r="AS133" s="43" t="s">
        <v>1587</v>
      </c>
      <c r="AU133" s="43" t="s">
        <v>1563</v>
      </c>
    </row>
    <row r="134" spans="1:47" x14ac:dyDescent="0.25">
      <c r="A134" s="43" t="s">
        <v>1302</v>
      </c>
      <c r="B134" s="43" t="s">
        <v>1238</v>
      </c>
      <c r="C134" s="43">
        <v>2016</v>
      </c>
      <c r="D134" s="43">
        <v>10</v>
      </c>
      <c r="E134" s="44">
        <v>42489</v>
      </c>
      <c r="H134" s="43" t="s">
        <v>2</v>
      </c>
      <c r="I134" s="43" t="s">
        <v>18</v>
      </c>
      <c r="J134" s="43" t="s">
        <v>19</v>
      </c>
      <c r="K134" s="43" t="s">
        <v>4</v>
      </c>
      <c r="M134" s="43" t="s">
        <v>12</v>
      </c>
      <c r="N134" s="43">
        <v>7750</v>
      </c>
      <c r="P134" s="43" t="s">
        <v>122</v>
      </c>
      <c r="Q134" s="43" t="s">
        <v>93</v>
      </c>
      <c r="R134" s="43">
        <v>93</v>
      </c>
      <c r="S134" s="43" t="s">
        <v>101</v>
      </c>
      <c r="T134" s="43">
        <v>1</v>
      </c>
      <c r="U134" s="44">
        <v>42481</v>
      </c>
      <c r="V134" s="43" t="s">
        <v>1364</v>
      </c>
      <c r="W134" s="43" t="s">
        <v>122</v>
      </c>
      <c r="X134" s="43" t="s">
        <v>0</v>
      </c>
      <c r="AM134" s="43" t="s">
        <v>101</v>
      </c>
      <c r="AN134" s="43">
        <v>1</v>
      </c>
      <c r="AO134" s="44">
        <v>42481</v>
      </c>
      <c r="AP134" s="43" t="s">
        <v>1364</v>
      </c>
      <c r="AQ134" s="43" t="s">
        <v>101</v>
      </c>
      <c r="AR134" s="43" t="s">
        <v>1561</v>
      </c>
      <c r="AS134" s="43" t="s">
        <v>1588</v>
      </c>
      <c r="AU134" s="43" t="s">
        <v>1563</v>
      </c>
    </row>
    <row r="135" spans="1:47" x14ac:dyDescent="0.25">
      <c r="A135" s="43" t="s">
        <v>1302</v>
      </c>
      <c r="B135" s="43" t="s">
        <v>1238</v>
      </c>
      <c r="C135" s="43">
        <v>2016</v>
      </c>
      <c r="D135" s="43">
        <v>10</v>
      </c>
      <c r="E135" s="44">
        <v>42489</v>
      </c>
      <c r="H135" s="43" t="s">
        <v>2</v>
      </c>
      <c r="I135" s="43" t="s">
        <v>18</v>
      </c>
      <c r="J135" s="43" t="s">
        <v>140</v>
      </c>
      <c r="K135" s="43" t="s">
        <v>4</v>
      </c>
      <c r="M135" s="43" t="s">
        <v>12</v>
      </c>
      <c r="N135" s="43">
        <v>3737.5</v>
      </c>
      <c r="P135" s="43" t="s">
        <v>141</v>
      </c>
      <c r="Q135" s="43" t="s">
        <v>93</v>
      </c>
      <c r="R135" s="43">
        <v>140</v>
      </c>
      <c r="S135" s="43" t="s">
        <v>112</v>
      </c>
      <c r="T135" s="43">
        <v>1</v>
      </c>
      <c r="U135" s="44">
        <v>42482</v>
      </c>
      <c r="V135" s="43" t="s">
        <v>1369</v>
      </c>
      <c r="W135" s="43" t="s">
        <v>141</v>
      </c>
      <c r="X135" s="43" t="s">
        <v>0</v>
      </c>
      <c r="AM135" s="43" t="s">
        <v>112</v>
      </c>
      <c r="AN135" s="43">
        <v>1</v>
      </c>
      <c r="AO135" s="44">
        <v>42482</v>
      </c>
      <c r="AP135" s="43" t="s">
        <v>1369</v>
      </c>
      <c r="AQ135" s="43" t="s">
        <v>112</v>
      </c>
      <c r="AR135" s="43" t="s">
        <v>1561</v>
      </c>
      <c r="AS135" s="43" t="s">
        <v>1589</v>
      </c>
      <c r="AU135" s="43" t="s">
        <v>1563</v>
      </c>
    </row>
    <row r="136" spans="1:47" x14ac:dyDescent="0.25">
      <c r="A136" s="43" t="s">
        <v>1302</v>
      </c>
      <c r="B136" s="43" t="s">
        <v>1238</v>
      </c>
      <c r="C136" s="43">
        <v>2016</v>
      </c>
      <c r="D136" s="43">
        <v>10</v>
      </c>
      <c r="E136" s="44">
        <v>42489</v>
      </c>
      <c r="H136" s="43" t="s">
        <v>2</v>
      </c>
      <c r="J136" s="43" t="s">
        <v>10</v>
      </c>
      <c r="K136" s="43" t="s">
        <v>4</v>
      </c>
      <c r="M136" s="43" t="s">
        <v>12</v>
      </c>
      <c r="N136" s="43">
        <v>-4547.55</v>
      </c>
      <c r="P136" s="43" t="s">
        <v>12</v>
      </c>
      <c r="Q136" s="43" t="s">
        <v>93</v>
      </c>
      <c r="R136" s="43">
        <v>18</v>
      </c>
      <c r="AM136" s="43" t="s">
        <v>93</v>
      </c>
      <c r="AN136" s="43">
        <v>18</v>
      </c>
      <c r="AO136" s="44">
        <v>42489</v>
      </c>
      <c r="AP136" s="43" t="s">
        <v>12</v>
      </c>
      <c r="AQ136" s="43" t="s">
        <v>103</v>
      </c>
      <c r="AR136" s="43" t="s">
        <v>1564</v>
      </c>
      <c r="AU136" s="43" t="s">
        <v>1563</v>
      </c>
    </row>
    <row r="137" spans="1:47" x14ac:dyDescent="0.25">
      <c r="A137" s="43" t="s">
        <v>1302</v>
      </c>
      <c r="B137" s="43" t="s">
        <v>1238</v>
      </c>
      <c r="C137" s="43">
        <v>2016</v>
      </c>
      <c r="D137" s="43">
        <v>10</v>
      </c>
      <c r="E137" s="44">
        <v>42489</v>
      </c>
      <c r="H137" s="43" t="s">
        <v>2</v>
      </c>
      <c r="I137" s="43" t="s">
        <v>18</v>
      </c>
      <c r="J137" s="43" t="s">
        <v>19</v>
      </c>
      <c r="K137" s="43" t="s">
        <v>4</v>
      </c>
      <c r="M137" s="43" t="s">
        <v>12</v>
      </c>
      <c r="N137" s="43">
        <v>6837.5</v>
      </c>
      <c r="P137" s="43" t="s">
        <v>132</v>
      </c>
      <c r="Q137" s="43" t="s">
        <v>93</v>
      </c>
      <c r="R137" s="43">
        <v>111</v>
      </c>
      <c r="S137" s="43" t="s">
        <v>111</v>
      </c>
      <c r="T137" s="43">
        <v>1</v>
      </c>
      <c r="U137" s="44">
        <v>42482</v>
      </c>
      <c r="V137" s="43" t="s">
        <v>1384</v>
      </c>
      <c r="W137" s="43" t="s">
        <v>132</v>
      </c>
      <c r="X137" s="43" t="s">
        <v>0</v>
      </c>
      <c r="AM137" s="43" t="s">
        <v>111</v>
      </c>
      <c r="AN137" s="43">
        <v>1</v>
      </c>
      <c r="AO137" s="44">
        <v>42482</v>
      </c>
      <c r="AP137" s="43" t="s">
        <v>1384</v>
      </c>
      <c r="AQ137" s="43" t="s">
        <v>111</v>
      </c>
      <c r="AR137" s="43" t="s">
        <v>1561</v>
      </c>
      <c r="AS137" s="43" t="s">
        <v>1590</v>
      </c>
      <c r="AU137" s="43" t="s">
        <v>1563</v>
      </c>
    </row>
    <row r="138" spans="1:47" x14ac:dyDescent="0.25">
      <c r="A138" s="43" t="s">
        <v>1302</v>
      </c>
      <c r="B138" s="43" t="s">
        <v>1238</v>
      </c>
      <c r="C138" s="43">
        <v>2016</v>
      </c>
      <c r="D138" s="43">
        <v>10</v>
      </c>
      <c r="E138" s="44">
        <v>42489</v>
      </c>
      <c r="H138" s="43" t="s">
        <v>2</v>
      </c>
      <c r="I138" s="43" t="s">
        <v>18</v>
      </c>
      <c r="J138" s="43" t="s">
        <v>19</v>
      </c>
      <c r="K138" s="43" t="s">
        <v>4</v>
      </c>
      <c r="M138" s="43" t="s">
        <v>12</v>
      </c>
      <c r="N138" s="43">
        <v>7609.07</v>
      </c>
      <c r="P138" s="43" t="s">
        <v>125</v>
      </c>
      <c r="Q138" s="43" t="s">
        <v>93</v>
      </c>
      <c r="R138" s="43">
        <v>96</v>
      </c>
      <c r="S138" s="43" t="s">
        <v>104</v>
      </c>
      <c r="T138" s="43">
        <v>1</v>
      </c>
      <c r="U138" s="44">
        <v>42481</v>
      </c>
      <c r="V138" s="43" t="s">
        <v>1365</v>
      </c>
      <c r="W138" s="43" t="s">
        <v>125</v>
      </c>
      <c r="X138" s="43" t="s">
        <v>0</v>
      </c>
      <c r="AM138" s="43" t="s">
        <v>104</v>
      </c>
      <c r="AN138" s="43">
        <v>1</v>
      </c>
      <c r="AO138" s="44">
        <v>42481</v>
      </c>
      <c r="AP138" s="43" t="s">
        <v>1365</v>
      </c>
      <c r="AQ138" s="43" t="s">
        <v>104</v>
      </c>
      <c r="AR138" s="43" t="s">
        <v>1561</v>
      </c>
      <c r="AS138" s="43" t="s">
        <v>1591</v>
      </c>
      <c r="AU138" s="43" t="s">
        <v>1563</v>
      </c>
    </row>
    <row r="139" spans="1:47" x14ac:dyDescent="0.25">
      <c r="A139" s="43" t="s">
        <v>1302</v>
      </c>
      <c r="B139" s="43" t="s">
        <v>1238</v>
      </c>
      <c r="C139" s="43">
        <v>2016</v>
      </c>
      <c r="D139" s="43">
        <v>10</v>
      </c>
      <c r="E139" s="44">
        <v>42489</v>
      </c>
      <c r="H139" s="43" t="s">
        <v>2</v>
      </c>
      <c r="I139" s="43" t="s">
        <v>18</v>
      </c>
      <c r="J139" s="43" t="s">
        <v>19</v>
      </c>
      <c r="K139" s="43" t="s">
        <v>4</v>
      </c>
      <c r="M139" s="43" t="s">
        <v>12</v>
      </c>
      <c r="N139" s="43">
        <v>12742.08</v>
      </c>
      <c r="P139" s="43" t="s">
        <v>133</v>
      </c>
      <c r="Q139" s="43" t="s">
        <v>93</v>
      </c>
      <c r="R139" s="43">
        <v>119</v>
      </c>
      <c r="S139" s="43" t="s">
        <v>113</v>
      </c>
      <c r="T139" s="43">
        <v>1</v>
      </c>
      <c r="U139" s="44">
        <v>42482</v>
      </c>
      <c r="V139" s="43" t="s">
        <v>1354</v>
      </c>
      <c r="W139" s="43" t="s">
        <v>133</v>
      </c>
      <c r="X139" s="43" t="s">
        <v>0</v>
      </c>
      <c r="AM139" s="43" t="s">
        <v>113</v>
      </c>
      <c r="AN139" s="43">
        <v>1</v>
      </c>
      <c r="AO139" s="44">
        <v>42482</v>
      </c>
      <c r="AP139" s="43" t="s">
        <v>1354</v>
      </c>
      <c r="AQ139" s="43" t="s">
        <v>113</v>
      </c>
      <c r="AR139" s="43" t="s">
        <v>1561</v>
      </c>
      <c r="AS139" s="43" t="s">
        <v>1565</v>
      </c>
      <c r="AU139" s="43" t="s">
        <v>1563</v>
      </c>
    </row>
    <row r="140" spans="1:47" x14ac:dyDescent="0.25">
      <c r="A140" s="43" t="s">
        <v>1302</v>
      </c>
      <c r="B140" s="43" t="s">
        <v>1238</v>
      </c>
      <c r="C140" s="43">
        <v>2016</v>
      </c>
      <c r="D140" s="43">
        <v>10</v>
      </c>
      <c r="E140" s="44">
        <v>42489</v>
      </c>
      <c r="H140" s="43" t="s">
        <v>2</v>
      </c>
      <c r="I140" s="43" t="s">
        <v>18</v>
      </c>
      <c r="J140" s="43" t="s">
        <v>19</v>
      </c>
      <c r="K140" s="43" t="s">
        <v>4</v>
      </c>
      <c r="M140" s="43" t="s">
        <v>12</v>
      </c>
      <c r="N140" s="43">
        <v>13000</v>
      </c>
      <c r="P140" s="43" t="s">
        <v>131</v>
      </c>
      <c r="Q140" s="43" t="s">
        <v>93</v>
      </c>
      <c r="R140" s="43">
        <v>110</v>
      </c>
      <c r="S140" s="43" t="s">
        <v>110</v>
      </c>
      <c r="T140" s="43">
        <v>1</v>
      </c>
      <c r="U140" s="44">
        <v>42482</v>
      </c>
      <c r="V140" s="43" t="s">
        <v>1360</v>
      </c>
      <c r="W140" s="43" t="s">
        <v>131</v>
      </c>
      <c r="X140" s="43" t="s">
        <v>0</v>
      </c>
      <c r="AM140" s="43" t="s">
        <v>110</v>
      </c>
      <c r="AN140" s="43">
        <v>1</v>
      </c>
      <c r="AO140" s="44">
        <v>42482</v>
      </c>
      <c r="AP140" s="43" t="s">
        <v>1360</v>
      </c>
      <c r="AQ140" s="43" t="s">
        <v>110</v>
      </c>
      <c r="AR140" s="43" t="s">
        <v>1561</v>
      </c>
      <c r="AS140" s="43" t="s">
        <v>1592</v>
      </c>
      <c r="AU140" s="43" t="s">
        <v>1563</v>
      </c>
    </row>
    <row r="141" spans="1:47" x14ac:dyDescent="0.25">
      <c r="A141" s="43" t="s">
        <v>1302</v>
      </c>
      <c r="B141" s="43" t="s">
        <v>1238</v>
      </c>
      <c r="C141" s="43">
        <v>2016</v>
      </c>
      <c r="D141" s="43">
        <v>11</v>
      </c>
      <c r="E141" s="44">
        <v>42492</v>
      </c>
      <c r="H141" s="43" t="s">
        <v>2</v>
      </c>
      <c r="J141" s="43" t="s">
        <v>8</v>
      </c>
      <c r="K141" s="43" t="s">
        <v>4</v>
      </c>
      <c r="M141" s="43" t="s">
        <v>29</v>
      </c>
      <c r="N141" s="43">
        <v>-7609.07</v>
      </c>
      <c r="P141" s="43" t="s">
        <v>28</v>
      </c>
      <c r="Q141" s="43" t="s">
        <v>142</v>
      </c>
      <c r="R141" s="43">
        <v>37</v>
      </c>
      <c r="AM141" s="43" t="s">
        <v>142</v>
      </c>
      <c r="AN141" s="43">
        <v>37</v>
      </c>
      <c r="AO141" s="44">
        <v>42492</v>
      </c>
      <c r="AP141" s="43" t="s">
        <v>29</v>
      </c>
      <c r="AQ141" s="43" t="s">
        <v>104</v>
      </c>
      <c r="AR141" s="43" t="s">
        <v>1564</v>
      </c>
      <c r="AU141" s="43" t="s">
        <v>1563</v>
      </c>
    </row>
    <row r="142" spans="1:47" x14ac:dyDescent="0.25">
      <c r="A142" s="43" t="s">
        <v>1302</v>
      </c>
      <c r="B142" s="43" t="s">
        <v>1238</v>
      </c>
      <c r="C142" s="43">
        <v>2016</v>
      </c>
      <c r="D142" s="43">
        <v>11</v>
      </c>
      <c r="E142" s="44">
        <v>42492</v>
      </c>
      <c r="H142" s="43" t="s">
        <v>2</v>
      </c>
      <c r="J142" s="43" t="s">
        <v>8</v>
      </c>
      <c r="K142" s="43" t="s">
        <v>4</v>
      </c>
      <c r="M142" s="43" t="s">
        <v>29</v>
      </c>
      <c r="N142" s="43">
        <v>-3737.5</v>
      </c>
      <c r="P142" s="43" t="s">
        <v>28</v>
      </c>
      <c r="Q142" s="43" t="s">
        <v>142</v>
      </c>
      <c r="R142" s="43">
        <v>47</v>
      </c>
      <c r="AM142" s="43" t="s">
        <v>142</v>
      </c>
      <c r="AN142" s="43">
        <v>47</v>
      </c>
      <c r="AO142" s="44">
        <v>42492</v>
      </c>
      <c r="AP142" s="43" t="s">
        <v>29</v>
      </c>
      <c r="AQ142" s="43" t="s">
        <v>112</v>
      </c>
      <c r="AR142" s="43" t="s">
        <v>1564</v>
      </c>
      <c r="AU142" s="43" t="s">
        <v>1563</v>
      </c>
    </row>
    <row r="143" spans="1:47" x14ac:dyDescent="0.25">
      <c r="A143" s="43" t="s">
        <v>1302</v>
      </c>
      <c r="B143" s="43" t="s">
        <v>1238</v>
      </c>
      <c r="C143" s="43">
        <v>2016</v>
      </c>
      <c r="D143" s="43">
        <v>11</v>
      </c>
      <c r="E143" s="44">
        <v>42492</v>
      </c>
      <c r="H143" s="43" t="s">
        <v>2</v>
      </c>
      <c r="J143" s="43" t="s">
        <v>10</v>
      </c>
      <c r="K143" s="43" t="s">
        <v>4</v>
      </c>
      <c r="M143" s="43" t="s">
        <v>29</v>
      </c>
      <c r="N143" s="43">
        <v>3737.5</v>
      </c>
      <c r="P143" s="43" t="s">
        <v>12</v>
      </c>
      <c r="Q143" s="43" t="s">
        <v>142</v>
      </c>
      <c r="R143" s="43">
        <v>93</v>
      </c>
      <c r="AM143" s="43" t="s">
        <v>142</v>
      </c>
      <c r="AN143" s="43">
        <v>93</v>
      </c>
      <c r="AO143" s="44">
        <v>42492</v>
      </c>
      <c r="AP143" s="43" t="s">
        <v>29</v>
      </c>
      <c r="AQ143" s="43" t="s">
        <v>112</v>
      </c>
      <c r="AR143" s="43" t="s">
        <v>1564</v>
      </c>
      <c r="AU143" s="43" t="s">
        <v>1563</v>
      </c>
    </row>
    <row r="144" spans="1:47" x14ac:dyDescent="0.25">
      <c r="A144" s="43" t="s">
        <v>1302</v>
      </c>
      <c r="B144" s="43" t="s">
        <v>1238</v>
      </c>
      <c r="C144" s="43">
        <v>2016</v>
      </c>
      <c r="D144" s="43">
        <v>11</v>
      </c>
      <c r="E144" s="44">
        <v>42492</v>
      </c>
      <c r="H144" s="43" t="s">
        <v>2</v>
      </c>
      <c r="J144" s="43" t="s">
        <v>10</v>
      </c>
      <c r="K144" s="43" t="s">
        <v>4</v>
      </c>
      <c r="M144" s="43" t="s">
        <v>29</v>
      </c>
      <c r="N144" s="43">
        <v>4547.55</v>
      </c>
      <c r="P144" s="43" t="s">
        <v>12</v>
      </c>
      <c r="Q144" s="43" t="s">
        <v>142</v>
      </c>
      <c r="R144" s="43">
        <v>82</v>
      </c>
      <c r="AM144" s="43" t="s">
        <v>142</v>
      </c>
      <c r="AN144" s="43">
        <v>82</v>
      </c>
      <c r="AO144" s="44">
        <v>42492</v>
      </c>
      <c r="AP144" s="43" t="s">
        <v>29</v>
      </c>
      <c r="AQ144" s="43" t="s">
        <v>103</v>
      </c>
      <c r="AR144" s="43" t="s">
        <v>1564</v>
      </c>
      <c r="AU144" s="43" t="s">
        <v>1563</v>
      </c>
    </row>
    <row r="145" spans="1:47" x14ac:dyDescent="0.25">
      <c r="A145" s="43" t="s">
        <v>1302</v>
      </c>
      <c r="B145" s="43" t="s">
        <v>1238</v>
      </c>
      <c r="C145" s="43">
        <v>2016</v>
      </c>
      <c r="D145" s="43">
        <v>11</v>
      </c>
      <c r="E145" s="44">
        <v>42492</v>
      </c>
      <c r="H145" s="43" t="s">
        <v>2</v>
      </c>
      <c r="J145" s="43" t="s">
        <v>10</v>
      </c>
      <c r="K145" s="43" t="s">
        <v>4</v>
      </c>
      <c r="M145" s="43" t="s">
        <v>29</v>
      </c>
      <c r="N145" s="43">
        <v>7455.24</v>
      </c>
      <c r="P145" s="43" t="s">
        <v>12</v>
      </c>
      <c r="Q145" s="43" t="s">
        <v>142</v>
      </c>
      <c r="R145" s="43">
        <v>97</v>
      </c>
      <c r="AM145" s="43" t="s">
        <v>142</v>
      </c>
      <c r="AN145" s="43">
        <v>97</v>
      </c>
      <c r="AO145" s="44">
        <v>42492</v>
      </c>
      <c r="AP145" s="43" t="s">
        <v>29</v>
      </c>
      <c r="AQ145" s="43" t="s">
        <v>116</v>
      </c>
      <c r="AR145" s="43" t="s">
        <v>1564</v>
      </c>
      <c r="AU145" s="43" t="s">
        <v>1563</v>
      </c>
    </row>
    <row r="146" spans="1:47" x14ac:dyDescent="0.25">
      <c r="A146" s="43" t="s">
        <v>1302</v>
      </c>
      <c r="B146" s="43" t="s">
        <v>1238</v>
      </c>
      <c r="C146" s="43">
        <v>2016</v>
      </c>
      <c r="D146" s="43">
        <v>11</v>
      </c>
      <c r="E146" s="44">
        <v>42504</v>
      </c>
      <c r="H146" s="43" t="s">
        <v>2</v>
      </c>
      <c r="J146" s="43" t="s">
        <v>8</v>
      </c>
      <c r="K146" s="43" t="s">
        <v>4</v>
      </c>
      <c r="M146" s="43" t="s">
        <v>29</v>
      </c>
      <c r="N146" s="43">
        <v>-7546</v>
      </c>
      <c r="P146" s="43" t="s">
        <v>28</v>
      </c>
      <c r="Q146" s="43" t="s">
        <v>197</v>
      </c>
      <c r="R146" s="43">
        <v>112</v>
      </c>
      <c r="AM146" s="43" t="s">
        <v>197</v>
      </c>
      <c r="AN146" s="43">
        <v>112</v>
      </c>
      <c r="AO146" s="44">
        <v>42504</v>
      </c>
      <c r="AP146" s="43" t="s">
        <v>29</v>
      </c>
      <c r="AQ146" s="43" t="s">
        <v>158</v>
      </c>
      <c r="AR146" s="43" t="s">
        <v>1564</v>
      </c>
      <c r="AU146" s="43" t="s">
        <v>1563</v>
      </c>
    </row>
    <row r="147" spans="1:47" x14ac:dyDescent="0.25">
      <c r="A147" s="43" t="s">
        <v>1302</v>
      </c>
      <c r="B147" s="43" t="s">
        <v>1238</v>
      </c>
      <c r="C147" s="43">
        <v>2016</v>
      </c>
      <c r="D147" s="43">
        <v>11</v>
      </c>
      <c r="E147" s="44">
        <v>42504</v>
      </c>
      <c r="H147" s="43" t="s">
        <v>2</v>
      </c>
      <c r="J147" s="43" t="s">
        <v>8</v>
      </c>
      <c r="K147" s="43" t="s">
        <v>4</v>
      </c>
      <c r="M147" s="43" t="s">
        <v>29</v>
      </c>
      <c r="N147" s="43">
        <v>-3143.3</v>
      </c>
      <c r="P147" s="43" t="s">
        <v>28</v>
      </c>
      <c r="Q147" s="43" t="s">
        <v>197</v>
      </c>
      <c r="R147" s="43">
        <v>33</v>
      </c>
      <c r="AM147" s="43" t="s">
        <v>197</v>
      </c>
      <c r="AN147" s="43">
        <v>33</v>
      </c>
      <c r="AO147" s="44">
        <v>42504</v>
      </c>
      <c r="AP147" s="43" t="s">
        <v>29</v>
      </c>
      <c r="AQ147" s="43" t="s">
        <v>154</v>
      </c>
      <c r="AR147" s="43" t="s">
        <v>1564</v>
      </c>
      <c r="AU147" s="43" t="s">
        <v>1563</v>
      </c>
    </row>
    <row r="148" spans="1:47" x14ac:dyDescent="0.25">
      <c r="A148" s="43" t="s">
        <v>1302</v>
      </c>
      <c r="B148" s="43" t="s">
        <v>1238</v>
      </c>
      <c r="C148" s="43">
        <v>2016</v>
      </c>
      <c r="D148" s="43">
        <v>11</v>
      </c>
      <c r="E148" s="44">
        <v>42504</v>
      </c>
      <c r="H148" s="43" t="s">
        <v>2</v>
      </c>
      <c r="J148" s="43" t="s">
        <v>10</v>
      </c>
      <c r="K148" s="43" t="s">
        <v>4</v>
      </c>
      <c r="M148" s="43" t="s">
        <v>29</v>
      </c>
      <c r="N148" s="43">
        <v>4174.2700000000004</v>
      </c>
      <c r="P148" s="43" t="s">
        <v>12</v>
      </c>
      <c r="Q148" s="43" t="s">
        <v>197</v>
      </c>
      <c r="R148" s="43">
        <v>190</v>
      </c>
      <c r="AM148" s="43" t="s">
        <v>197</v>
      </c>
      <c r="AN148" s="43">
        <v>190</v>
      </c>
      <c r="AO148" s="44">
        <v>42504</v>
      </c>
      <c r="AP148" s="43" t="s">
        <v>29</v>
      </c>
      <c r="AQ148" s="43" t="s">
        <v>152</v>
      </c>
      <c r="AR148" s="43" t="s">
        <v>1564</v>
      </c>
      <c r="AU148" s="43" t="s">
        <v>1563</v>
      </c>
    </row>
    <row r="149" spans="1:47" x14ac:dyDescent="0.25">
      <c r="A149" s="43" t="s">
        <v>1302</v>
      </c>
      <c r="B149" s="43" t="s">
        <v>1238</v>
      </c>
      <c r="C149" s="43">
        <v>2016</v>
      </c>
      <c r="D149" s="43">
        <v>11</v>
      </c>
      <c r="E149" s="44">
        <v>42504</v>
      </c>
      <c r="H149" s="43" t="s">
        <v>2</v>
      </c>
      <c r="J149" s="43" t="s">
        <v>10</v>
      </c>
      <c r="K149" s="43" t="s">
        <v>4</v>
      </c>
      <c r="M149" s="43" t="s">
        <v>29</v>
      </c>
      <c r="N149" s="43">
        <v>7546</v>
      </c>
      <c r="P149" s="43" t="s">
        <v>12</v>
      </c>
      <c r="Q149" s="43" t="s">
        <v>197</v>
      </c>
      <c r="R149" s="43">
        <v>250</v>
      </c>
      <c r="AM149" s="43" t="s">
        <v>197</v>
      </c>
      <c r="AN149" s="43">
        <v>250</v>
      </c>
      <c r="AO149" s="44">
        <v>42504</v>
      </c>
      <c r="AP149" s="43" t="s">
        <v>29</v>
      </c>
      <c r="AQ149" s="43" t="s">
        <v>158</v>
      </c>
      <c r="AR149" s="43" t="s">
        <v>1564</v>
      </c>
      <c r="AU149" s="43" t="s">
        <v>1563</v>
      </c>
    </row>
    <row r="150" spans="1:47" x14ac:dyDescent="0.25">
      <c r="A150" s="43" t="s">
        <v>1302</v>
      </c>
      <c r="B150" s="43" t="s">
        <v>1238</v>
      </c>
      <c r="C150" s="43">
        <v>2016</v>
      </c>
      <c r="D150" s="43">
        <v>11</v>
      </c>
      <c r="E150" s="44">
        <v>42504</v>
      </c>
      <c r="H150" s="43" t="s">
        <v>2</v>
      </c>
      <c r="J150" s="43" t="s">
        <v>10</v>
      </c>
      <c r="K150" s="43" t="s">
        <v>4</v>
      </c>
      <c r="M150" s="43" t="s">
        <v>29</v>
      </c>
      <c r="N150" s="43">
        <v>21460</v>
      </c>
      <c r="P150" s="43" t="s">
        <v>12</v>
      </c>
      <c r="Q150" s="43" t="s">
        <v>197</v>
      </c>
      <c r="R150" s="43">
        <v>180</v>
      </c>
      <c r="AM150" s="43" t="s">
        <v>197</v>
      </c>
      <c r="AN150" s="43">
        <v>180</v>
      </c>
      <c r="AO150" s="44">
        <v>42504</v>
      </c>
      <c r="AP150" s="43" t="s">
        <v>29</v>
      </c>
      <c r="AQ150" s="43" t="s">
        <v>171</v>
      </c>
      <c r="AR150" s="43" t="s">
        <v>1564</v>
      </c>
      <c r="AU150" s="43" t="s">
        <v>1563</v>
      </c>
    </row>
    <row r="151" spans="1:47" x14ac:dyDescent="0.25">
      <c r="A151" s="43" t="s">
        <v>1302</v>
      </c>
      <c r="B151" s="43" t="s">
        <v>1238</v>
      </c>
      <c r="C151" s="43">
        <v>2016</v>
      </c>
      <c r="D151" s="43">
        <v>11</v>
      </c>
      <c r="E151" s="44">
        <v>42506</v>
      </c>
      <c r="H151" s="43" t="s">
        <v>2</v>
      </c>
      <c r="J151" s="43" t="s">
        <v>10</v>
      </c>
      <c r="K151" s="43" t="s">
        <v>4</v>
      </c>
      <c r="M151" s="43" t="s">
        <v>29</v>
      </c>
      <c r="N151" s="43">
        <v>14131.55</v>
      </c>
      <c r="P151" s="43" t="s">
        <v>12</v>
      </c>
      <c r="Q151" s="43" t="s">
        <v>198</v>
      </c>
      <c r="R151" s="43">
        <v>18</v>
      </c>
      <c r="AM151" s="43" t="s">
        <v>198</v>
      </c>
      <c r="AN151" s="43">
        <v>18</v>
      </c>
      <c r="AO151" s="44">
        <v>42506</v>
      </c>
      <c r="AP151" s="43" t="s">
        <v>29</v>
      </c>
      <c r="AQ151" s="43" t="s">
        <v>164</v>
      </c>
      <c r="AR151" s="43" t="s">
        <v>1564</v>
      </c>
      <c r="AU151" s="43" t="s">
        <v>1563</v>
      </c>
    </row>
    <row r="152" spans="1:47" x14ac:dyDescent="0.25">
      <c r="A152" s="43" t="s">
        <v>1302</v>
      </c>
      <c r="B152" s="43" t="s">
        <v>1238</v>
      </c>
      <c r="C152" s="43">
        <v>2016</v>
      </c>
      <c r="D152" s="43">
        <v>11</v>
      </c>
      <c r="E152" s="44">
        <v>42506</v>
      </c>
      <c r="H152" s="43" t="s">
        <v>2</v>
      </c>
      <c r="J152" s="43" t="s">
        <v>3</v>
      </c>
      <c r="K152" s="43" t="s">
        <v>4</v>
      </c>
      <c r="M152" s="43" t="s">
        <v>7</v>
      </c>
      <c r="N152" s="43">
        <v>-40649.360000000001</v>
      </c>
      <c r="P152" s="43" t="s">
        <v>201</v>
      </c>
      <c r="Q152" s="43" t="s">
        <v>199</v>
      </c>
      <c r="R152" s="43">
        <v>21</v>
      </c>
      <c r="Y152" s="43" t="s">
        <v>1462</v>
      </c>
      <c r="Z152" s="43">
        <v>5</v>
      </c>
      <c r="AA152" s="44">
        <v>42506</v>
      </c>
      <c r="AB152" s="43" t="s">
        <v>200</v>
      </c>
      <c r="AC152" s="43" t="s">
        <v>1442</v>
      </c>
      <c r="AM152" s="43" t="s">
        <v>1462</v>
      </c>
      <c r="AN152" s="43">
        <v>5</v>
      </c>
      <c r="AO152" s="44">
        <v>42506</v>
      </c>
      <c r="AP152" s="43" t="s">
        <v>200</v>
      </c>
      <c r="AQ152" s="43" t="s">
        <v>200</v>
      </c>
      <c r="AR152" s="43" t="s">
        <v>1561</v>
      </c>
      <c r="AU152" s="43" t="s">
        <v>1570</v>
      </c>
    </row>
    <row r="153" spans="1:47" x14ac:dyDescent="0.25">
      <c r="A153" s="43" t="s">
        <v>1302</v>
      </c>
      <c r="B153" s="43" t="s">
        <v>1238</v>
      </c>
      <c r="C153" s="43">
        <v>2016</v>
      </c>
      <c r="D153" s="43">
        <v>11</v>
      </c>
      <c r="E153" s="44">
        <v>42518</v>
      </c>
      <c r="H153" s="43" t="s">
        <v>2</v>
      </c>
      <c r="J153" s="43" t="s">
        <v>8</v>
      </c>
      <c r="K153" s="43" t="s">
        <v>4</v>
      </c>
      <c r="M153" s="43" t="s">
        <v>29</v>
      </c>
      <c r="N153" s="43">
        <v>-7808.75</v>
      </c>
      <c r="P153" s="43" t="s">
        <v>28</v>
      </c>
      <c r="Q153" s="43" t="s">
        <v>214</v>
      </c>
      <c r="R153" s="43">
        <v>7</v>
      </c>
      <c r="AM153" s="43" t="s">
        <v>214</v>
      </c>
      <c r="AN153" s="43">
        <v>7</v>
      </c>
      <c r="AO153" s="44">
        <v>42518</v>
      </c>
      <c r="AP153" s="43" t="s">
        <v>29</v>
      </c>
      <c r="AQ153" s="43" t="s">
        <v>206</v>
      </c>
      <c r="AR153" s="43" t="s">
        <v>1564</v>
      </c>
      <c r="AU153" s="43" t="s">
        <v>1563</v>
      </c>
    </row>
    <row r="154" spans="1:47" x14ac:dyDescent="0.25">
      <c r="A154" s="43" t="s">
        <v>1302</v>
      </c>
      <c r="B154" s="43" t="s">
        <v>1238</v>
      </c>
      <c r="C154" s="43">
        <v>2016</v>
      </c>
      <c r="D154" s="43">
        <v>12</v>
      </c>
      <c r="E154" s="44">
        <v>42536</v>
      </c>
      <c r="H154" s="43" t="s">
        <v>2</v>
      </c>
      <c r="J154" s="43" t="s">
        <v>10</v>
      </c>
      <c r="K154" s="43" t="s">
        <v>4</v>
      </c>
      <c r="M154" s="43" t="s">
        <v>29</v>
      </c>
      <c r="N154" s="43">
        <v>5889.5</v>
      </c>
      <c r="P154" s="43" t="s">
        <v>12</v>
      </c>
      <c r="Q154" s="43" t="s">
        <v>234</v>
      </c>
      <c r="R154" s="43">
        <v>64</v>
      </c>
      <c r="AM154" s="43" t="s">
        <v>234</v>
      </c>
      <c r="AN154" s="43">
        <v>64</v>
      </c>
      <c r="AO154" s="44">
        <v>42536</v>
      </c>
      <c r="AP154" s="43" t="s">
        <v>29</v>
      </c>
      <c r="AQ154" s="43" t="s">
        <v>231</v>
      </c>
      <c r="AR154" s="43" t="s">
        <v>1564</v>
      </c>
      <c r="AU154" s="43" t="s">
        <v>1563</v>
      </c>
    </row>
    <row r="155" spans="1:47" x14ac:dyDescent="0.25">
      <c r="A155" s="43" t="s">
        <v>1302</v>
      </c>
      <c r="B155" s="43" t="s">
        <v>1238</v>
      </c>
      <c r="C155" s="43">
        <v>2016</v>
      </c>
      <c r="D155" s="43">
        <v>12</v>
      </c>
      <c r="E155" s="44">
        <v>42539</v>
      </c>
      <c r="H155" s="43" t="s">
        <v>2</v>
      </c>
      <c r="J155" s="43" t="s">
        <v>8</v>
      </c>
      <c r="K155" s="43" t="s">
        <v>4</v>
      </c>
      <c r="M155" s="43" t="s">
        <v>29</v>
      </c>
      <c r="N155" s="43">
        <v>-8134.85</v>
      </c>
      <c r="P155" s="43" t="s">
        <v>28</v>
      </c>
      <c r="Q155" s="43" t="s">
        <v>241</v>
      </c>
      <c r="R155" s="43">
        <v>7</v>
      </c>
      <c r="AM155" s="43" t="s">
        <v>241</v>
      </c>
      <c r="AN155" s="43">
        <v>7</v>
      </c>
      <c r="AO155" s="44">
        <v>42539</v>
      </c>
      <c r="AP155" s="43" t="s">
        <v>29</v>
      </c>
      <c r="AQ155" s="43" t="s">
        <v>239</v>
      </c>
      <c r="AR155" s="43" t="s">
        <v>1564</v>
      </c>
      <c r="AU155" s="43" t="s">
        <v>1563</v>
      </c>
    </row>
    <row r="156" spans="1:47" x14ac:dyDescent="0.25">
      <c r="A156" s="43" t="s">
        <v>1302</v>
      </c>
      <c r="B156" s="43" t="s">
        <v>1238</v>
      </c>
      <c r="C156" s="43">
        <v>2016</v>
      </c>
      <c r="D156" s="43">
        <v>12</v>
      </c>
      <c r="E156" s="44">
        <v>42539</v>
      </c>
      <c r="H156" s="43" t="s">
        <v>2</v>
      </c>
      <c r="J156" s="43" t="s">
        <v>10</v>
      </c>
      <c r="K156" s="43" t="s">
        <v>4</v>
      </c>
      <c r="M156" s="43" t="s">
        <v>29</v>
      </c>
      <c r="N156" s="43">
        <v>5955.85</v>
      </c>
      <c r="P156" s="43" t="s">
        <v>12</v>
      </c>
      <c r="Q156" s="43" t="s">
        <v>241</v>
      </c>
      <c r="R156" s="43">
        <v>25</v>
      </c>
      <c r="AM156" s="43" t="s">
        <v>241</v>
      </c>
      <c r="AN156" s="43">
        <v>25</v>
      </c>
      <c r="AO156" s="44">
        <v>42539</v>
      </c>
      <c r="AP156" s="43" t="s">
        <v>29</v>
      </c>
      <c r="AQ156" s="43" t="s">
        <v>240</v>
      </c>
      <c r="AR156" s="43" t="s">
        <v>1564</v>
      </c>
      <c r="AU156" s="43" t="s">
        <v>1563</v>
      </c>
    </row>
    <row r="157" spans="1:47" x14ac:dyDescent="0.25">
      <c r="A157" s="43" t="s">
        <v>1302</v>
      </c>
      <c r="B157" s="43" t="s">
        <v>1238</v>
      </c>
      <c r="C157" s="43">
        <v>2016</v>
      </c>
      <c r="D157" s="43">
        <v>11</v>
      </c>
      <c r="E157" s="44">
        <v>42492</v>
      </c>
      <c r="H157" s="43" t="s">
        <v>2</v>
      </c>
      <c r="J157" s="43" t="s">
        <v>10</v>
      </c>
      <c r="K157" s="43" t="s">
        <v>4</v>
      </c>
      <c r="M157" s="43" t="s">
        <v>29</v>
      </c>
      <c r="N157" s="43">
        <v>6358</v>
      </c>
      <c r="P157" s="43" t="s">
        <v>12</v>
      </c>
      <c r="Q157" s="43" t="s">
        <v>142</v>
      </c>
      <c r="R157" s="43">
        <v>90</v>
      </c>
      <c r="AM157" s="43" t="s">
        <v>142</v>
      </c>
      <c r="AN157" s="43">
        <v>90</v>
      </c>
      <c r="AO157" s="44">
        <v>42492</v>
      </c>
      <c r="AP157" s="43" t="s">
        <v>29</v>
      </c>
      <c r="AQ157" s="43" t="s">
        <v>109</v>
      </c>
      <c r="AR157" s="43" t="s">
        <v>1564</v>
      </c>
      <c r="AU157" s="43" t="s">
        <v>1563</v>
      </c>
    </row>
    <row r="158" spans="1:47" x14ac:dyDescent="0.25">
      <c r="A158" s="43" t="s">
        <v>1302</v>
      </c>
      <c r="B158" s="43" t="s">
        <v>1238</v>
      </c>
      <c r="C158" s="43">
        <v>2016</v>
      </c>
      <c r="D158" s="43">
        <v>11</v>
      </c>
      <c r="E158" s="44">
        <v>42492</v>
      </c>
      <c r="H158" s="43" t="s">
        <v>2</v>
      </c>
      <c r="J158" s="43" t="s">
        <v>10</v>
      </c>
      <c r="K158" s="43" t="s">
        <v>4</v>
      </c>
      <c r="M158" s="43" t="s">
        <v>29</v>
      </c>
      <c r="N158" s="43">
        <v>6567.77</v>
      </c>
      <c r="P158" s="43" t="s">
        <v>12</v>
      </c>
      <c r="Q158" s="43" t="s">
        <v>142</v>
      </c>
      <c r="R158" s="43">
        <v>89</v>
      </c>
      <c r="AM158" s="43" t="s">
        <v>142</v>
      </c>
      <c r="AN158" s="43">
        <v>89</v>
      </c>
      <c r="AO158" s="44">
        <v>42492</v>
      </c>
      <c r="AP158" s="43" t="s">
        <v>29</v>
      </c>
      <c r="AQ158" s="43" t="s">
        <v>108</v>
      </c>
      <c r="AR158" s="43" t="s">
        <v>1564</v>
      </c>
      <c r="AU158" s="43" t="s">
        <v>1563</v>
      </c>
    </row>
    <row r="159" spans="1:47" x14ac:dyDescent="0.25">
      <c r="A159" s="43" t="s">
        <v>1302</v>
      </c>
      <c r="B159" s="43" t="s">
        <v>1238</v>
      </c>
      <c r="C159" s="43">
        <v>2016</v>
      </c>
      <c r="D159" s="43">
        <v>11</v>
      </c>
      <c r="E159" s="44">
        <v>42492</v>
      </c>
      <c r="H159" s="43" t="s">
        <v>2</v>
      </c>
      <c r="J159" s="43" t="s">
        <v>10</v>
      </c>
      <c r="K159" s="43" t="s">
        <v>4</v>
      </c>
      <c r="M159" s="43" t="s">
        <v>29</v>
      </c>
      <c r="N159" s="43">
        <v>7229.56</v>
      </c>
      <c r="P159" s="43" t="s">
        <v>12</v>
      </c>
      <c r="Q159" s="43" t="s">
        <v>142</v>
      </c>
      <c r="R159" s="43">
        <v>95</v>
      </c>
      <c r="AM159" s="43" t="s">
        <v>142</v>
      </c>
      <c r="AN159" s="43">
        <v>95</v>
      </c>
      <c r="AO159" s="44">
        <v>42492</v>
      </c>
      <c r="AP159" s="43" t="s">
        <v>29</v>
      </c>
      <c r="AQ159" s="43" t="s">
        <v>114</v>
      </c>
      <c r="AR159" s="43" t="s">
        <v>1564</v>
      </c>
      <c r="AU159" s="43" t="s">
        <v>1563</v>
      </c>
    </row>
    <row r="160" spans="1:47" x14ac:dyDescent="0.25">
      <c r="A160" s="43" t="s">
        <v>1302</v>
      </c>
      <c r="B160" s="43" t="s">
        <v>1238</v>
      </c>
      <c r="C160" s="43">
        <v>2016</v>
      </c>
      <c r="D160" s="43">
        <v>11</v>
      </c>
      <c r="E160" s="44">
        <v>42492</v>
      </c>
      <c r="H160" s="43" t="s">
        <v>2</v>
      </c>
      <c r="J160" s="43" t="s">
        <v>10</v>
      </c>
      <c r="K160" s="43" t="s">
        <v>4</v>
      </c>
      <c r="M160" s="43" t="s">
        <v>29</v>
      </c>
      <c r="N160" s="43">
        <v>13000</v>
      </c>
      <c r="P160" s="43" t="s">
        <v>12</v>
      </c>
      <c r="Q160" s="43" t="s">
        <v>142</v>
      </c>
      <c r="R160" s="43">
        <v>91</v>
      </c>
      <c r="AM160" s="43" t="s">
        <v>142</v>
      </c>
      <c r="AN160" s="43">
        <v>91</v>
      </c>
      <c r="AO160" s="44">
        <v>42492</v>
      </c>
      <c r="AP160" s="43" t="s">
        <v>29</v>
      </c>
      <c r="AQ160" s="43" t="s">
        <v>110</v>
      </c>
      <c r="AR160" s="43" t="s">
        <v>1564</v>
      </c>
      <c r="AU160" s="43" t="s">
        <v>1563</v>
      </c>
    </row>
    <row r="161" spans="1:47" x14ac:dyDescent="0.25">
      <c r="A161" s="43" t="s">
        <v>1302</v>
      </c>
      <c r="B161" s="43" t="s">
        <v>1238</v>
      </c>
      <c r="C161" s="43">
        <v>2016</v>
      </c>
      <c r="D161" s="43">
        <v>11</v>
      </c>
      <c r="E161" s="44">
        <v>42503</v>
      </c>
      <c r="H161" s="43" t="s">
        <v>2</v>
      </c>
      <c r="J161" s="43" t="s">
        <v>10</v>
      </c>
      <c r="K161" s="43" t="s">
        <v>4</v>
      </c>
      <c r="M161" s="43" t="s">
        <v>12</v>
      </c>
      <c r="N161" s="43">
        <v>-13283.89</v>
      </c>
      <c r="P161" s="43" t="s">
        <v>12</v>
      </c>
      <c r="Q161" s="43" t="s">
        <v>146</v>
      </c>
      <c r="R161" s="43">
        <v>12</v>
      </c>
      <c r="AM161" s="43" t="s">
        <v>146</v>
      </c>
      <c r="AN161" s="43">
        <v>12</v>
      </c>
      <c r="AO161" s="44">
        <v>42503</v>
      </c>
      <c r="AP161" s="43" t="s">
        <v>12</v>
      </c>
      <c r="AQ161" s="43" t="s">
        <v>151</v>
      </c>
      <c r="AR161" s="43" t="s">
        <v>1564</v>
      </c>
      <c r="AU161" s="43" t="s">
        <v>1563</v>
      </c>
    </row>
    <row r="162" spans="1:47" x14ac:dyDescent="0.25">
      <c r="A162" s="43" t="s">
        <v>1302</v>
      </c>
      <c r="B162" s="43" t="s">
        <v>1238</v>
      </c>
      <c r="C162" s="43">
        <v>2016</v>
      </c>
      <c r="D162" s="43">
        <v>11</v>
      </c>
      <c r="E162" s="44">
        <v>42503</v>
      </c>
      <c r="H162" s="43" t="s">
        <v>2</v>
      </c>
      <c r="J162" s="43" t="s">
        <v>10</v>
      </c>
      <c r="K162" s="43" t="s">
        <v>4</v>
      </c>
      <c r="M162" s="43" t="s">
        <v>12</v>
      </c>
      <c r="N162" s="43">
        <v>-8057</v>
      </c>
      <c r="P162" s="43" t="s">
        <v>12</v>
      </c>
      <c r="Q162" s="43" t="s">
        <v>146</v>
      </c>
      <c r="R162" s="43">
        <v>17</v>
      </c>
      <c r="AM162" s="43" t="s">
        <v>146</v>
      </c>
      <c r="AN162" s="43">
        <v>17</v>
      </c>
      <c r="AO162" s="44">
        <v>42503</v>
      </c>
      <c r="AP162" s="43" t="s">
        <v>12</v>
      </c>
      <c r="AQ162" s="43" t="s">
        <v>156</v>
      </c>
      <c r="AR162" s="43" t="s">
        <v>1564</v>
      </c>
      <c r="AU162" s="43" t="s">
        <v>1563</v>
      </c>
    </row>
    <row r="163" spans="1:47" x14ac:dyDescent="0.25">
      <c r="A163" s="43" t="s">
        <v>1302</v>
      </c>
      <c r="B163" s="43" t="s">
        <v>1238</v>
      </c>
      <c r="C163" s="43">
        <v>2016</v>
      </c>
      <c r="D163" s="43">
        <v>11</v>
      </c>
      <c r="E163" s="44">
        <v>42503</v>
      </c>
      <c r="H163" s="43" t="s">
        <v>2</v>
      </c>
      <c r="J163" s="43" t="s">
        <v>10</v>
      </c>
      <c r="K163" s="43" t="s">
        <v>4</v>
      </c>
      <c r="M163" s="43" t="s">
        <v>12</v>
      </c>
      <c r="N163" s="43">
        <v>-7337.13</v>
      </c>
      <c r="P163" s="43" t="s">
        <v>12</v>
      </c>
      <c r="Q163" s="43" t="s">
        <v>146</v>
      </c>
      <c r="R163" s="43">
        <v>128</v>
      </c>
      <c r="AM163" s="43" t="s">
        <v>146</v>
      </c>
      <c r="AN163" s="43">
        <v>128</v>
      </c>
      <c r="AO163" s="44">
        <v>42503</v>
      </c>
      <c r="AP163" s="43" t="s">
        <v>12</v>
      </c>
      <c r="AQ163" s="43" t="s">
        <v>167</v>
      </c>
      <c r="AR163" s="43" t="s">
        <v>1564</v>
      </c>
      <c r="AU163" s="43" t="s">
        <v>1563</v>
      </c>
    </row>
    <row r="164" spans="1:47" x14ac:dyDescent="0.25">
      <c r="A164" s="43" t="s">
        <v>1302</v>
      </c>
      <c r="B164" s="43" t="s">
        <v>1238</v>
      </c>
      <c r="C164" s="43">
        <v>2016</v>
      </c>
      <c r="D164" s="43">
        <v>11</v>
      </c>
      <c r="E164" s="44">
        <v>42503</v>
      </c>
      <c r="H164" s="43" t="s">
        <v>2</v>
      </c>
      <c r="J164" s="43" t="s">
        <v>10</v>
      </c>
      <c r="K164" s="43" t="s">
        <v>4</v>
      </c>
      <c r="M164" s="43" t="s">
        <v>12</v>
      </c>
      <c r="N164" s="43">
        <v>-3083.44</v>
      </c>
      <c r="P164" s="43" t="s">
        <v>12</v>
      </c>
      <c r="Q164" s="43" t="s">
        <v>146</v>
      </c>
      <c r="R164" s="43">
        <v>7</v>
      </c>
      <c r="AM164" s="43" t="s">
        <v>146</v>
      </c>
      <c r="AN164" s="43">
        <v>7</v>
      </c>
      <c r="AO164" s="44">
        <v>42503</v>
      </c>
      <c r="AP164" s="43" t="s">
        <v>12</v>
      </c>
      <c r="AQ164" s="43" t="s">
        <v>148</v>
      </c>
      <c r="AR164" s="43" t="s">
        <v>1564</v>
      </c>
      <c r="AU164" s="43" t="s">
        <v>1563</v>
      </c>
    </row>
    <row r="165" spans="1:47" x14ac:dyDescent="0.25">
      <c r="A165" s="43" t="s">
        <v>1302</v>
      </c>
      <c r="B165" s="43" t="s">
        <v>1238</v>
      </c>
      <c r="C165" s="43">
        <v>2016</v>
      </c>
      <c r="D165" s="43">
        <v>11</v>
      </c>
      <c r="E165" s="44">
        <v>42503</v>
      </c>
      <c r="H165" s="43" t="s">
        <v>2</v>
      </c>
      <c r="I165" s="43" t="s">
        <v>18</v>
      </c>
      <c r="J165" s="43" t="s">
        <v>19</v>
      </c>
      <c r="K165" s="43" t="s">
        <v>4</v>
      </c>
      <c r="M165" s="43" t="s">
        <v>12</v>
      </c>
      <c r="N165" s="43">
        <v>3083.44</v>
      </c>
      <c r="P165" s="43" t="s">
        <v>184</v>
      </c>
      <c r="Q165" s="43" t="s">
        <v>146</v>
      </c>
      <c r="R165" s="43">
        <v>209</v>
      </c>
      <c r="S165" s="43" t="s">
        <v>148</v>
      </c>
      <c r="T165" s="43">
        <v>1</v>
      </c>
      <c r="U165" s="44">
        <v>42502</v>
      </c>
      <c r="V165" s="43" t="s">
        <v>1381</v>
      </c>
      <c r="W165" s="43" t="s">
        <v>184</v>
      </c>
      <c r="X165" s="43" t="s">
        <v>0</v>
      </c>
      <c r="AM165" s="43" t="s">
        <v>148</v>
      </c>
      <c r="AN165" s="43">
        <v>1</v>
      </c>
      <c r="AO165" s="44">
        <v>42502</v>
      </c>
      <c r="AP165" s="43" t="s">
        <v>1381</v>
      </c>
      <c r="AQ165" s="43" t="s">
        <v>148</v>
      </c>
      <c r="AR165" s="43" t="s">
        <v>1561</v>
      </c>
      <c r="AS165" s="43" t="s">
        <v>1593</v>
      </c>
      <c r="AU165" s="43" t="s">
        <v>1563</v>
      </c>
    </row>
    <row r="166" spans="1:47" x14ac:dyDescent="0.25">
      <c r="A166" s="43" t="s">
        <v>1302</v>
      </c>
      <c r="B166" s="43" t="s">
        <v>1238</v>
      </c>
      <c r="C166" s="43">
        <v>2016</v>
      </c>
      <c r="D166" s="43">
        <v>11</v>
      </c>
      <c r="E166" s="44">
        <v>42503</v>
      </c>
      <c r="H166" s="43" t="s">
        <v>2</v>
      </c>
      <c r="I166" s="43" t="s">
        <v>18</v>
      </c>
      <c r="J166" s="43" t="s">
        <v>19</v>
      </c>
      <c r="K166" s="43" t="s">
        <v>4</v>
      </c>
      <c r="M166" s="43" t="s">
        <v>12</v>
      </c>
      <c r="N166" s="43">
        <v>5955.86</v>
      </c>
      <c r="P166" s="43" t="s">
        <v>185</v>
      </c>
      <c r="Q166" s="43" t="s">
        <v>146</v>
      </c>
      <c r="R166" s="43">
        <v>210</v>
      </c>
      <c r="S166" s="43" t="s">
        <v>149</v>
      </c>
      <c r="T166" s="43">
        <v>1</v>
      </c>
      <c r="U166" s="44">
        <v>42502</v>
      </c>
      <c r="V166" s="43" t="s">
        <v>1373</v>
      </c>
      <c r="W166" s="43" t="s">
        <v>185</v>
      </c>
      <c r="X166" s="43" t="s">
        <v>0</v>
      </c>
      <c r="AM166" s="43" t="s">
        <v>149</v>
      </c>
      <c r="AN166" s="43">
        <v>1</v>
      </c>
      <c r="AO166" s="44">
        <v>42502</v>
      </c>
      <c r="AP166" s="43" t="s">
        <v>1373</v>
      </c>
      <c r="AQ166" s="43" t="s">
        <v>149</v>
      </c>
      <c r="AR166" s="43" t="s">
        <v>1561</v>
      </c>
      <c r="AS166" s="43" t="s">
        <v>1594</v>
      </c>
      <c r="AU166" s="43" t="s">
        <v>1563</v>
      </c>
    </row>
    <row r="167" spans="1:47" x14ac:dyDescent="0.25">
      <c r="A167" s="43" t="s">
        <v>1302</v>
      </c>
      <c r="B167" s="43" t="s">
        <v>1238</v>
      </c>
      <c r="C167" s="43">
        <v>2016</v>
      </c>
      <c r="D167" s="43">
        <v>11</v>
      </c>
      <c r="E167" s="44">
        <v>42503</v>
      </c>
      <c r="H167" s="43" t="s">
        <v>2</v>
      </c>
      <c r="I167" s="43" t="s">
        <v>18</v>
      </c>
      <c r="J167" s="43" t="s">
        <v>19</v>
      </c>
      <c r="K167" s="43" t="s">
        <v>4</v>
      </c>
      <c r="M167" s="43" t="s">
        <v>12</v>
      </c>
      <c r="N167" s="43">
        <v>6220.5</v>
      </c>
      <c r="P167" s="43" t="s">
        <v>176</v>
      </c>
      <c r="Q167" s="43" t="s">
        <v>146</v>
      </c>
      <c r="R167" s="43">
        <v>170</v>
      </c>
      <c r="S167" s="43" t="s">
        <v>165</v>
      </c>
      <c r="T167" s="43">
        <v>1</v>
      </c>
      <c r="U167" s="44">
        <v>42502</v>
      </c>
      <c r="V167" s="43" t="s">
        <v>1343</v>
      </c>
      <c r="W167" s="43" t="s">
        <v>176</v>
      </c>
      <c r="X167" s="43" t="s">
        <v>0</v>
      </c>
      <c r="AM167" s="43" t="s">
        <v>165</v>
      </c>
      <c r="AN167" s="43">
        <v>1</v>
      </c>
      <c r="AO167" s="44">
        <v>42502</v>
      </c>
      <c r="AP167" s="43" t="s">
        <v>1343</v>
      </c>
      <c r="AQ167" s="43" t="s">
        <v>165</v>
      </c>
      <c r="AR167" s="43" t="s">
        <v>1561</v>
      </c>
      <c r="AS167" s="43" t="s">
        <v>1595</v>
      </c>
      <c r="AU167" s="43" t="s">
        <v>1563</v>
      </c>
    </row>
    <row r="168" spans="1:47" x14ac:dyDescent="0.25">
      <c r="A168" s="43" t="s">
        <v>1302</v>
      </c>
      <c r="B168" s="43" t="s">
        <v>1238</v>
      </c>
      <c r="C168" s="43">
        <v>2016</v>
      </c>
      <c r="D168" s="43">
        <v>11</v>
      </c>
      <c r="E168" s="44">
        <v>42492</v>
      </c>
      <c r="H168" s="43" t="s">
        <v>2</v>
      </c>
      <c r="J168" s="43" t="s">
        <v>10</v>
      </c>
      <c r="K168" s="43" t="s">
        <v>4</v>
      </c>
      <c r="M168" s="43" t="s">
        <v>29</v>
      </c>
      <c r="N168" s="43">
        <v>4036.88</v>
      </c>
      <c r="P168" s="43" t="s">
        <v>12</v>
      </c>
      <c r="Q168" s="43" t="s">
        <v>142</v>
      </c>
      <c r="R168" s="43">
        <v>101</v>
      </c>
      <c r="AM168" s="43" t="s">
        <v>142</v>
      </c>
      <c r="AN168" s="43">
        <v>101</v>
      </c>
      <c r="AO168" s="44">
        <v>42492</v>
      </c>
      <c r="AP168" s="43" t="s">
        <v>29</v>
      </c>
      <c r="AQ168" s="43" t="s">
        <v>95</v>
      </c>
      <c r="AR168" s="43" t="s">
        <v>1564</v>
      </c>
      <c r="AU168" s="43" t="s">
        <v>1563</v>
      </c>
    </row>
    <row r="169" spans="1:47" x14ac:dyDescent="0.25">
      <c r="A169" s="43" t="s">
        <v>1302</v>
      </c>
      <c r="B169" s="43" t="s">
        <v>1238</v>
      </c>
      <c r="C169" s="43">
        <v>2016</v>
      </c>
      <c r="D169" s="43">
        <v>11</v>
      </c>
      <c r="E169" s="44">
        <v>42492</v>
      </c>
      <c r="H169" s="43" t="s">
        <v>2</v>
      </c>
      <c r="J169" s="43" t="s">
        <v>10</v>
      </c>
      <c r="K169" s="43" t="s">
        <v>4</v>
      </c>
      <c r="M169" s="43" t="s">
        <v>29</v>
      </c>
      <c r="N169" s="43">
        <v>6952.75</v>
      </c>
      <c r="P169" s="43" t="s">
        <v>12</v>
      </c>
      <c r="Q169" s="43" t="s">
        <v>142</v>
      </c>
      <c r="R169" s="43">
        <v>77</v>
      </c>
      <c r="AM169" s="43" t="s">
        <v>142</v>
      </c>
      <c r="AN169" s="43">
        <v>77</v>
      </c>
      <c r="AO169" s="44">
        <v>42492</v>
      </c>
      <c r="AP169" s="43" t="s">
        <v>29</v>
      </c>
      <c r="AQ169" s="43" t="s">
        <v>99</v>
      </c>
      <c r="AR169" s="43" t="s">
        <v>1564</v>
      </c>
      <c r="AU169" s="43" t="s">
        <v>1563</v>
      </c>
    </row>
    <row r="170" spans="1:47" x14ac:dyDescent="0.25">
      <c r="A170" s="43" t="s">
        <v>1302</v>
      </c>
      <c r="B170" s="43" t="s">
        <v>1238</v>
      </c>
      <c r="C170" s="43">
        <v>2016</v>
      </c>
      <c r="D170" s="43">
        <v>11</v>
      </c>
      <c r="E170" s="44">
        <v>42492</v>
      </c>
      <c r="H170" s="43" t="s">
        <v>2</v>
      </c>
      <c r="J170" s="43" t="s">
        <v>10</v>
      </c>
      <c r="K170" s="43" t="s">
        <v>4</v>
      </c>
      <c r="M170" s="43" t="s">
        <v>29</v>
      </c>
      <c r="N170" s="43">
        <v>7808.75</v>
      </c>
      <c r="P170" s="43" t="s">
        <v>12</v>
      </c>
      <c r="Q170" s="43" t="s">
        <v>142</v>
      </c>
      <c r="R170" s="43">
        <v>88</v>
      </c>
      <c r="AM170" s="43" t="s">
        <v>142</v>
      </c>
      <c r="AN170" s="43">
        <v>88</v>
      </c>
      <c r="AO170" s="44">
        <v>42492</v>
      </c>
      <c r="AP170" s="43" t="s">
        <v>29</v>
      </c>
      <c r="AQ170" s="43" t="s">
        <v>107</v>
      </c>
      <c r="AR170" s="43" t="s">
        <v>1564</v>
      </c>
      <c r="AU170" s="43" t="s">
        <v>1563</v>
      </c>
    </row>
    <row r="171" spans="1:47" x14ac:dyDescent="0.25">
      <c r="A171" s="43" t="s">
        <v>1302</v>
      </c>
      <c r="B171" s="43" t="s">
        <v>1238</v>
      </c>
      <c r="C171" s="43">
        <v>2016</v>
      </c>
      <c r="D171" s="43">
        <v>11</v>
      </c>
      <c r="E171" s="44">
        <v>42503</v>
      </c>
      <c r="H171" s="43" t="s">
        <v>2</v>
      </c>
      <c r="J171" s="43" t="s">
        <v>10</v>
      </c>
      <c r="K171" s="43" t="s">
        <v>4</v>
      </c>
      <c r="M171" s="43" t="s">
        <v>12</v>
      </c>
      <c r="N171" s="43">
        <v>-18258.36</v>
      </c>
      <c r="P171" s="43" t="s">
        <v>12</v>
      </c>
      <c r="Q171" s="43" t="s">
        <v>146</v>
      </c>
      <c r="R171" s="43">
        <v>45</v>
      </c>
      <c r="AM171" s="43" t="s">
        <v>146</v>
      </c>
      <c r="AN171" s="43">
        <v>45</v>
      </c>
      <c r="AO171" s="44">
        <v>42503</v>
      </c>
      <c r="AP171" s="43" t="s">
        <v>12</v>
      </c>
      <c r="AQ171" s="43" t="s">
        <v>157</v>
      </c>
      <c r="AR171" s="43" t="s">
        <v>1564</v>
      </c>
      <c r="AU171" s="43" t="s">
        <v>1563</v>
      </c>
    </row>
    <row r="172" spans="1:47" x14ac:dyDescent="0.25">
      <c r="A172" s="43" t="s">
        <v>1302</v>
      </c>
      <c r="B172" s="43" t="s">
        <v>1238</v>
      </c>
      <c r="C172" s="43">
        <v>2016</v>
      </c>
      <c r="D172" s="43">
        <v>11</v>
      </c>
      <c r="E172" s="44">
        <v>42503</v>
      </c>
      <c r="H172" s="43" t="s">
        <v>2</v>
      </c>
      <c r="J172" s="43" t="s">
        <v>10</v>
      </c>
      <c r="K172" s="43" t="s">
        <v>4</v>
      </c>
      <c r="M172" s="43" t="s">
        <v>12</v>
      </c>
      <c r="N172" s="43">
        <v>-13203.84</v>
      </c>
      <c r="P172" s="43" t="s">
        <v>12</v>
      </c>
      <c r="Q172" s="43" t="s">
        <v>146</v>
      </c>
      <c r="R172" s="43">
        <v>14</v>
      </c>
      <c r="AM172" s="43" t="s">
        <v>146</v>
      </c>
      <c r="AN172" s="43">
        <v>14</v>
      </c>
      <c r="AO172" s="44">
        <v>42503</v>
      </c>
      <c r="AP172" s="43" t="s">
        <v>12</v>
      </c>
      <c r="AQ172" s="43" t="s">
        <v>153</v>
      </c>
      <c r="AR172" s="43" t="s">
        <v>1564</v>
      </c>
      <c r="AU172" s="43" t="s">
        <v>1563</v>
      </c>
    </row>
    <row r="173" spans="1:47" x14ac:dyDescent="0.25">
      <c r="A173" s="43" t="s">
        <v>1302</v>
      </c>
      <c r="B173" s="43" t="s">
        <v>1238</v>
      </c>
      <c r="C173" s="43">
        <v>2016</v>
      </c>
      <c r="D173" s="43">
        <v>11</v>
      </c>
      <c r="E173" s="44">
        <v>42503</v>
      </c>
      <c r="H173" s="43" t="s">
        <v>2</v>
      </c>
      <c r="J173" s="43" t="s">
        <v>10</v>
      </c>
      <c r="K173" s="43" t="s">
        <v>4</v>
      </c>
      <c r="M173" s="43" t="s">
        <v>12</v>
      </c>
      <c r="N173" s="43">
        <v>-8002.97</v>
      </c>
      <c r="P173" s="43" t="s">
        <v>12</v>
      </c>
      <c r="Q173" s="43" t="s">
        <v>146</v>
      </c>
      <c r="R173" s="43">
        <v>71</v>
      </c>
      <c r="AM173" s="43" t="s">
        <v>146</v>
      </c>
      <c r="AN173" s="43">
        <v>71</v>
      </c>
      <c r="AO173" s="44">
        <v>42503</v>
      </c>
      <c r="AP173" s="43" t="s">
        <v>12</v>
      </c>
      <c r="AQ173" s="43" t="s">
        <v>161</v>
      </c>
      <c r="AR173" s="43" t="s">
        <v>1564</v>
      </c>
      <c r="AU173" s="43" t="s">
        <v>1563</v>
      </c>
    </row>
    <row r="174" spans="1:47" x14ac:dyDescent="0.25">
      <c r="A174" s="43" t="s">
        <v>1302</v>
      </c>
      <c r="B174" s="43" t="s">
        <v>1238</v>
      </c>
      <c r="C174" s="43">
        <v>2016</v>
      </c>
      <c r="D174" s="43">
        <v>11</v>
      </c>
      <c r="E174" s="44">
        <v>42503</v>
      </c>
      <c r="H174" s="43" t="s">
        <v>2</v>
      </c>
      <c r="J174" s="43" t="s">
        <v>10</v>
      </c>
      <c r="K174" s="43" t="s">
        <v>4</v>
      </c>
      <c r="M174" s="43" t="s">
        <v>12</v>
      </c>
      <c r="N174" s="43">
        <v>-5955.86</v>
      </c>
      <c r="P174" s="43" t="s">
        <v>12</v>
      </c>
      <c r="Q174" s="43" t="s">
        <v>146</v>
      </c>
      <c r="R174" s="43">
        <v>8</v>
      </c>
      <c r="AM174" s="43" t="s">
        <v>146</v>
      </c>
      <c r="AN174" s="43">
        <v>8</v>
      </c>
      <c r="AO174" s="44">
        <v>42503</v>
      </c>
      <c r="AP174" s="43" t="s">
        <v>12</v>
      </c>
      <c r="AQ174" s="43" t="s">
        <v>149</v>
      </c>
      <c r="AR174" s="43" t="s">
        <v>1564</v>
      </c>
      <c r="AU174" s="43" t="s">
        <v>1563</v>
      </c>
    </row>
    <row r="175" spans="1:47" x14ac:dyDescent="0.25">
      <c r="A175" s="43" t="s">
        <v>1302</v>
      </c>
      <c r="B175" s="43" t="s">
        <v>1238</v>
      </c>
      <c r="C175" s="43">
        <v>2016</v>
      </c>
      <c r="D175" s="43">
        <v>11</v>
      </c>
      <c r="E175" s="44">
        <v>42503</v>
      </c>
      <c r="H175" s="43" t="s">
        <v>2</v>
      </c>
      <c r="I175" s="43" t="s">
        <v>18</v>
      </c>
      <c r="J175" s="43" t="s">
        <v>19</v>
      </c>
      <c r="K175" s="43" t="s">
        <v>4</v>
      </c>
      <c r="M175" s="43" t="s">
        <v>12</v>
      </c>
      <c r="N175" s="43">
        <v>3143.3</v>
      </c>
      <c r="P175" s="43" t="s">
        <v>190</v>
      </c>
      <c r="Q175" s="43" t="s">
        <v>146</v>
      </c>
      <c r="R175" s="43">
        <v>217</v>
      </c>
      <c r="S175" s="43" t="s">
        <v>154</v>
      </c>
      <c r="T175" s="43">
        <v>1</v>
      </c>
      <c r="U175" s="44">
        <v>42502</v>
      </c>
      <c r="V175" s="43" t="s">
        <v>1362</v>
      </c>
      <c r="W175" s="43" t="s">
        <v>190</v>
      </c>
      <c r="X175" s="43" t="s">
        <v>0</v>
      </c>
      <c r="AM175" s="43" t="s">
        <v>154</v>
      </c>
      <c r="AN175" s="43">
        <v>1</v>
      </c>
      <c r="AO175" s="44">
        <v>42502</v>
      </c>
      <c r="AP175" s="43" t="s">
        <v>1362</v>
      </c>
      <c r="AQ175" s="43" t="s">
        <v>154</v>
      </c>
      <c r="AR175" s="43" t="s">
        <v>1561</v>
      </c>
      <c r="AS175" s="43" t="s">
        <v>1591</v>
      </c>
      <c r="AU175" s="43" t="s">
        <v>1563</v>
      </c>
    </row>
    <row r="176" spans="1:47" x14ac:dyDescent="0.25">
      <c r="A176" s="43" t="s">
        <v>1302</v>
      </c>
      <c r="B176" s="43" t="s">
        <v>1238</v>
      </c>
      <c r="C176" s="43">
        <v>2016</v>
      </c>
      <c r="D176" s="43">
        <v>11</v>
      </c>
      <c r="E176" s="44">
        <v>42503</v>
      </c>
      <c r="H176" s="43" t="s">
        <v>2</v>
      </c>
      <c r="I176" s="43" t="s">
        <v>18</v>
      </c>
      <c r="J176" s="43" t="s">
        <v>19</v>
      </c>
      <c r="K176" s="43" t="s">
        <v>4</v>
      </c>
      <c r="M176" s="43" t="s">
        <v>12</v>
      </c>
      <c r="N176" s="43">
        <v>8057</v>
      </c>
      <c r="P176" s="43" t="s">
        <v>192</v>
      </c>
      <c r="Q176" s="43" t="s">
        <v>146</v>
      </c>
      <c r="R176" s="43">
        <v>219</v>
      </c>
      <c r="S176" s="43" t="s">
        <v>156</v>
      </c>
      <c r="T176" s="43">
        <v>1</v>
      </c>
      <c r="U176" s="44">
        <v>42502</v>
      </c>
      <c r="V176" s="43" t="s">
        <v>1338</v>
      </c>
      <c r="W176" s="43" t="s">
        <v>192</v>
      </c>
      <c r="X176" s="43" t="s">
        <v>0</v>
      </c>
      <c r="AM176" s="43" t="s">
        <v>156</v>
      </c>
      <c r="AN176" s="43">
        <v>1</v>
      </c>
      <c r="AO176" s="44">
        <v>42502</v>
      </c>
      <c r="AP176" s="43" t="s">
        <v>1338</v>
      </c>
      <c r="AQ176" s="43" t="s">
        <v>156</v>
      </c>
      <c r="AR176" s="43" t="s">
        <v>1561</v>
      </c>
      <c r="AS176" s="43" t="s">
        <v>1569</v>
      </c>
      <c r="AU176" s="43" t="s">
        <v>1563</v>
      </c>
    </row>
    <row r="177" spans="1:47" x14ac:dyDescent="0.25">
      <c r="A177" s="43" t="s">
        <v>1302</v>
      </c>
      <c r="B177" s="43" t="s">
        <v>1238</v>
      </c>
      <c r="C177" s="43">
        <v>2016</v>
      </c>
      <c r="D177" s="43">
        <v>11</v>
      </c>
      <c r="E177" s="44">
        <v>42503</v>
      </c>
      <c r="H177" s="43" t="s">
        <v>2</v>
      </c>
      <c r="I177" s="43" t="s">
        <v>18</v>
      </c>
      <c r="J177" s="43" t="s">
        <v>19</v>
      </c>
      <c r="K177" s="43" t="s">
        <v>4</v>
      </c>
      <c r="M177" s="43" t="s">
        <v>12</v>
      </c>
      <c r="N177" s="43">
        <v>13283.89</v>
      </c>
      <c r="P177" s="43" t="s">
        <v>187</v>
      </c>
      <c r="Q177" s="43" t="s">
        <v>146</v>
      </c>
      <c r="R177" s="43">
        <v>214</v>
      </c>
      <c r="S177" s="43" t="s">
        <v>151</v>
      </c>
      <c r="T177" s="43">
        <v>1</v>
      </c>
      <c r="U177" s="44">
        <v>42502</v>
      </c>
      <c r="V177" s="43" t="s">
        <v>1391</v>
      </c>
      <c r="W177" s="43" t="s">
        <v>187</v>
      </c>
      <c r="X177" s="43" t="s">
        <v>0</v>
      </c>
      <c r="AM177" s="43" t="s">
        <v>151</v>
      </c>
      <c r="AN177" s="43">
        <v>1</v>
      </c>
      <c r="AO177" s="44">
        <v>42502</v>
      </c>
      <c r="AP177" s="43" t="s">
        <v>1391</v>
      </c>
      <c r="AQ177" s="43" t="s">
        <v>151</v>
      </c>
      <c r="AR177" s="43" t="s">
        <v>1561</v>
      </c>
      <c r="AS177" s="43" t="s">
        <v>1589</v>
      </c>
      <c r="AU177" s="43" t="s">
        <v>1563</v>
      </c>
    </row>
    <row r="178" spans="1:47" x14ac:dyDescent="0.25">
      <c r="A178" s="43" t="s">
        <v>1302</v>
      </c>
      <c r="B178" s="43" t="s">
        <v>1238</v>
      </c>
      <c r="C178" s="43">
        <v>2016</v>
      </c>
      <c r="D178" s="43">
        <v>10</v>
      </c>
      <c r="E178" s="44">
        <v>42489</v>
      </c>
      <c r="H178" s="43" t="s">
        <v>2</v>
      </c>
      <c r="J178" s="43" t="s">
        <v>10</v>
      </c>
      <c r="K178" s="43" t="s">
        <v>4</v>
      </c>
      <c r="M178" s="43" t="s">
        <v>12</v>
      </c>
      <c r="N178" s="43">
        <v>-6104</v>
      </c>
      <c r="P178" s="43" t="s">
        <v>12</v>
      </c>
      <c r="Q178" s="43" t="s">
        <v>93</v>
      </c>
      <c r="R178" s="43">
        <v>52</v>
      </c>
      <c r="AM178" s="43" t="s">
        <v>93</v>
      </c>
      <c r="AN178" s="43">
        <v>52</v>
      </c>
      <c r="AO178" s="44">
        <v>42489</v>
      </c>
      <c r="AP178" s="43" t="s">
        <v>12</v>
      </c>
      <c r="AQ178" s="43" t="s">
        <v>115</v>
      </c>
      <c r="AR178" s="43" t="s">
        <v>1564</v>
      </c>
      <c r="AU178" s="43" t="s">
        <v>1563</v>
      </c>
    </row>
    <row r="179" spans="1:47" x14ac:dyDescent="0.25">
      <c r="A179" s="43" t="s">
        <v>1302</v>
      </c>
      <c r="B179" s="43" t="s">
        <v>1238</v>
      </c>
      <c r="C179" s="43">
        <v>2016</v>
      </c>
      <c r="D179" s="43">
        <v>10</v>
      </c>
      <c r="E179" s="44">
        <v>42489</v>
      </c>
      <c r="H179" s="43" t="s">
        <v>2</v>
      </c>
      <c r="I179" s="43" t="s">
        <v>18</v>
      </c>
      <c r="J179" s="43" t="s">
        <v>19</v>
      </c>
      <c r="K179" s="43" t="s">
        <v>4</v>
      </c>
      <c r="M179" s="43" t="s">
        <v>12</v>
      </c>
      <c r="N179" s="43">
        <v>4036.88</v>
      </c>
      <c r="P179" s="43" t="s">
        <v>118</v>
      </c>
      <c r="Q179" s="43" t="s">
        <v>93</v>
      </c>
      <c r="R179" s="43">
        <v>87</v>
      </c>
      <c r="S179" s="43" t="s">
        <v>95</v>
      </c>
      <c r="T179" s="43">
        <v>1</v>
      </c>
      <c r="U179" s="44">
        <v>42481</v>
      </c>
      <c r="V179" s="43" t="s">
        <v>1359</v>
      </c>
      <c r="W179" s="43" t="s">
        <v>118</v>
      </c>
      <c r="X179" s="43" t="s">
        <v>0</v>
      </c>
      <c r="AM179" s="43" t="s">
        <v>95</v>
      </c>
      <c r="AN179" s="43">
        <v>1</v>
      </c>
      <c r="AO179" s="44">
        <v>42481</v>
      </c>
      <c r="AP179" s="43" t="s">
        <v>1359</v>
      </c>
      <c r="AQ179" s="43" t="s">
        <v>95</v>
      </c>
      <c r="AR179" s="43" t="s">
        <v>1561</v>
      </c>
      <c r="AS179" s="43" t="s">
        <v>1579</v>
      </c>
      <c r="AU179" s="43" t="s">
        <v>1563</v>
      </c>
    </row>
    <row r="180" spans="1:47" x14ac:dyDescent="0.25">
      <c r="A180" s="43" t="s">
        <v>1302</v>
      </c>
      <c r="B180" s="43" t="s">
        <v>1238</v>
      </c>
      <c r="C180" s="43">
        <v>2016</v>
      </c>
      <c r="D180" s="43">
        <v>10</v>
      </c>
      <c r="E180" s="44">
        <v>42489</v>
      </c>
      <c r="H180" s="43" t="s">
        <v>2</v>
      </c>
      <c r="I180" s="43" t="s">
        <v>18</v>
      </c>
      <c r="J180" s="43" t="s">
        <v>19</v>
      </c>
      <c r="K180" s="43" t="s">
        <v>4</v>
      </c>
      <c r="M180" s="43" t="s">
        <v>12</v>
      </c>
      <c r="N180" s="43">
        <v>13522.5</v>
      </c>
      <c r="P180" s="43" t="s">
        <v>119</v>
      </c>
      <c r="Q180" s="43" t="s">
        <v>93</v>
      </c>
      <c r="R180" s="43">
        <v>90</v>
      </c>
      <c r="S180" s="43" t="s">
        <v>97</v>
      </c>
      <c r="T180" s="43">
        <v>1</v>
      </c>
      <c r="U180" s="44">
        <v>42481</v>
      </c>
      <c r="V180" s="43" t="s">
        <v>1363</v>
      </c>
      <c r="W180" s="43" t="s">
        <v>119</v>
      </c>
      <c r="X180" s="43" t="s">
        <v>0</v>
      </c>
      <c r="AM180" s="43" t="s">
        <v>97</v>
      </c>
      <c r="AN180" s="43">
        <v>1</v>
      </c>
      <c r="AO180" s="44">
        <v>42481</v>
      </c>
      <c r="AP180" s="43" t="s">
        <v>1363</v>
      </c>
      <c r="AQ180" s="43" t="s">
        <v>97</v>
      </c>
      <c r="AR180" s="43" t="s">
        <v>1561</v>
      </c>
      <c r="AS180" s="43" t="s">
        <v>1596</v>
      </c>
      <c r="AU180" s="43" t="s">
        <v>1563</v>
      </c>
    </row>
    <row r="181" spans="1:47" x14ac:dyDescent="0.25">
      <c r="A181" s="43" t="s">
        <v>1302</v>
      </c>
      <c r="B181" s="43" t="s">
        <v>1238</v>
      </c>
      <c r="C181" s="43">
        <v>2016</v>
      </c>
      <c r="D181" s="43">
        <v>10</v>
      </c>
      <c r="E181" s="44">
        <v>42489</v>
      </c>
      <c r="H181" s="43" t="s">
        <v>2</v>
      </c>
      <c r="I181" s="43" t="s">
        <v>18</v>
      </c>
      <c r="J181" s="43" t="s">
        <v>19</v>
      </c>
      <c r="K181" s="43" t="s">
        <v>4</v>
      </c>
      <c r="M181" s="43" t="s">
        <v>12</v>
      </c>
      <c r="N181" s="43">
        <v>20141.830000000002</v>
      </c>
      <c r="P181" s="43" t="s">
        <v>126</v>
      </c>
      <c r="Q181" s="43" t="s">
        <v>93</v>
      </c>
      <c r="R181" s="43">
        <v>105</v>
      </c>
      <c r="S181" s="43" t="s">
        <v>105</v>
      </c>
      <c r="T181" s="43">
        <v>1</v>
      </c>
      <c r="U181" s="44">
        <v>42481</v>
      </c>
      <c r="V181" s="43" t="s">
        <v>1383</v>
      </c>
      <c r="W181" s="43" t="s">
        <v>126</v>
      </c>
      <c r="X181" s="43" t="s">
        <v>0</v>
      </c>
      <c r="AM181" s="43" t="s">
        <v>105</v>
      </c>
      <c r="AN181" s="43">
        <v>1</v>
      </c>
      <c r="AO181" s="44">
        <v>42481</v>
      </c>
      <c r="AP181" s="43" t="s">
        <v>1383</v>
      </c>
      <c r="AQ181" s="43" t="s">
        <v>105</v>
      </c>
      <c r="AR181" s="43" t="s">
        <v>1561</v>
      </c>
      <c r="AS181" s="43" t="s">
        <v>1597</v>
      </c>
      <c r="AU181" s="43" t="s">
        <v>1563</v>
      </c>
    </row>
    <row r="182" spans="1:47" x14ac:dyDescent="0.25">
      <c r="A182" s="43" t="s">
        <v>1302</v>
      </c>
      <c r="B182" s="43" t="s">
        <v>1238</v>
      </c>
      <c r="C182" s="43">
        <v>2016</v>
      </c>
      <c r="D182" s="43">
        <v>11</v>
      </c>
      <c r="E182" s="44">
        <v>42492</v>
      </c>
      <c r="H182" s="43" t="s">
        <v>2</v>
      </c>
      <c r="J182" s="43" t="s">
        <v>8</v>
      </c>
      <c r="K182" s="43" t="s">
        <v>4</v>
      </c>
      <c r="M182" s="43" t="s">
        <v>29</v>
      </c>
      <c r="N182" s="43">
        <v>-14016.76</v>
      </c>
      <c r="P182" s="43" t="s">
        <v>28</v>
      </c>
      <c r="Q182" s="43" t="s">
        <v>142</v>
      </c>
      <c r="R182" s="43">
        <v>27</v>
      </c>
      <c r="AM182" s="43" t="s">
        <v>142</v>
      </c>
      <c r="AN182" s="43">
        <v>27</v>
      </c>
      <c r="AO182" s="44">
        <v>42492</v>
      </c>
      <c r="AP182" s="43" t="s">
        <v>29</v>
      </c>
      <c r="AQ182" s="43" t="s">
        <v>98</v>
      </c>
      <c r="AR182" s="43" t="s">
        <v>1564</v>
      </c>
      <c r="AU182" s="43" t="s">
        <v>1563</v>
      </c>
    </row>
    <row r="183" spans="1:47" x14ac:dyDescent="0.25">
      <c r="A183" s="43" t="s">
        <v>1302</v>
      </c>
      <c r="B183" s="43" t="s">
        <v>1238</v>
      </c>
      <c r="C183" s="43">
        <v>2016</v>
      </c>
      <c r="D183" s="43">
        <v>11</v>
      </c>
      <c r="E183" s="44">
        <v>42492</v>
      </c>
      <c r="H183" s="43" t="s">
        <v>2</v>
      </c>
      <c r="J183" s="43" t="s">
        <v>8</v>
      </c>
      <c r="K183" s="43" t="s">
        <v>4</v>
      </c>
      <c r="M183" s="43" t="s">
        <v>29</v>
      </c>
      <c r="N183" s="43">
        <v>-8642.27</v>
      </c>
      <c r="P183" s="43" t="s">
        <v>28</v>
      </c>
      <c r="Q183" s="43" t="s">
        <v>142</v>
      </c>
      <c r="R183" s="43">
        <v>41</v>
      </c>
      <c r="AM183" s="43" t="s">
        <v>142</v>
      </c>
      <c r="AN183" s="43">
        <v>41</v>
      </c>
      <c r="AO183" s="44">
        <v>42492</v>
      </c>
      <c r="AP183" s="43" t="s">
        <v>29</v>
      </c>
      <c r="AQ183" s="43" t="s">
        <v>106</v>
      </c>
      <c r="AR183" s="43" t="s">
        <v>1564</v>
      </c>
      <c r="AU183" s="43" t="s">
        <v>1563</v>
      </c>
    </row>
    <row r="184" spans="1:47" x14ac:dyDescent="0.25">
      <c r="A184" s="43" t="s">
        <v>1302</v>
      </c>
      <c r="B184" s="43" t="s">
        <v>1238</v>
      </c>
      <c r="C184" s="43">
        <v>2016</v>
      </c>
      <c r="D184" s="43">
        <v>11</v>
      </c>
      <c r="E184" s="44">
        <v>42492</v>
      </c>
      <c r="H184" s="43" t="s">
        <v>2</v>
      </c>
      <c r="J184" s="43" t="s">
        <v>10</v>
      </c>
      <c r="K184" s="43" t="s">
        <v>4</v>
      </c>
      <c r="M184" s="43" t="s">
        <v>29</v>
      </c>
      <c r="N184" s="43">
        <v>5713</v>
      </c>
      <c r="P184" s="43" t="s">
        <v>12</v>
      </c>
      <c r="Q184" s="43" t="s">
        <v>142</v>
      </c>
      <c r="R184" s="43">
        <v>111</v>
      </c>
      <c r="AM184" s="43" t="s">
        <v>142</v>
      </c>
      <c r="AN184" s="43">
        <v>111</v>
      </c>
      <c r="AO184" s="44">
        <v>42492</v>
      </c>
      <c r="AP184" s="43" t="s">
        <v>29</v>
      </c>
      <c r="AQ184" s="43" t="s">
        <v>96</v>
      </c>
      <c r="AR184" s="43" t="s">
        <v>1564</v>
      </c>
      <c r="AU184" s="43" t="s">
        <v>1563</v>
      </c>
    </row>
    <row r="185" spans="1:47" x14ac:dyDescent="0.25">
      <c r="A185" s="43" t="s">
        <v>1302</v>
      </c>
      <c r="B185" s="43" t="s">
        <v>1238</v>
      </c>
      <c r="C185" s="43">
        <v>2016</v>
      </c>
      <c r="D185" s="43">
        <v>11</v>
      </c>
      <c r="E185" s="44">
        <v>42492</v>
      </c>
      <c r="H185" s="43" t="s">
        <v>2</v>
      </c>
      <c r="J185" s="43" t="s">
        <v>10</v>
      </c>
      <c r="K185" s="43" t="s">
        <v>4</v>
      </c>
      <c r="M185" s="43" t="s">
        <v>29</v>
      </c>
      <c r="N185" s="43">
        <v>6104</v>
      </c>
      <c r="P185" s="43" t="s">
        <v>12</v>
      </c>
      <c r="Q185" s="43" t="s">
        <v>142</v>
      </c>
      <c r="R185" s="43">
        <v>96</v>
      </c>
      <c r="AM185" s="43" t="s">
        <v>142</v>
      </c>
      <c r="AN185" s="43">
        <v>96</v>
      </c>
      <c r="AO185" s="44">
        <v>42492</v>
      </c>
      <c r="AP185" s="43" t="s">
        <v>29</v>
      </c>
      <c r="AQ185" s="43" t="s">
        <v>115</v>
      </c>
      <c r="AR185" s="43" t="s">
        <v>1564</v>
      </c>
      <c r="AU185" s="43" t="s">
        <v>1563</v>
      </c>
    </row>
    <row r="186" spans="1:47" x14ac:dyDescent="0.25">
      <c r="A186" s="43" t="s">
        <v>1302</v>
      </c>
      <c r="B186" s="43" t="s">
        <v>1238</v>
      </c>
      <c r="C186" s="43">
        <v>2016</v>
      </c>
      <c r="D186" s="43">
        <v>11</v>
      </c>
      <c r="E186" s="44">
        <v>42503</v>
      </c>
      <c r="H186" s="43" t="s">
        <v>2</v>
      </c>
      <c r="J186" s="43" t="s">
        <v>10</v>
      </c>
      <c r="K186" s="43" t="s">
        <v>4</v>
      </c>
      <c r="M186" s="43" t="s">
        <v>12</v>
      </c>
      <c r="N186" s="43">
        <v>-6915</v>
      </c>
      <c r="P186" s="43" t="s">
        <v>12</v>
      </c>
      <c r="Q186" s="43" t="s">
        <v>146</v>
      </c>
      <c r="R186" s="43">
        <v>51</v>
      </c>
      <c r="AM186" s="43" t="s">
        <v>146</v>
      </c>
      <c r="AN186" s="43">
        <v>51</v>
      </c>
      <c r="AO186" s="44">
        <v>42503</v>
      </c>
      <c r="AP186" s="43" t="s">
        <v>12</v>
      </c>
      <c r="AQ186" s="43" t="s">
        <v>159</v>
      </c>
      <c r="AR186" s="43" t="s">
        <v>1564</v>
      </c>
      <c r="AU186" s="43" t="s">
        <v>1563</v>
      </c>
    </row>
    <row r="187" spans="1:47" x14ac:dyDescent="0.25">
      <c r="A187" s="43" t="s">
        <v>1302</v>
      </c>
      <c r="B187" s="43" t="s">
        <v>1238</v>
      </c>
      <c r="C187" s="43">
        <v>2016</v>
      </c>
      <c r="D187" s="43">
        <v>11</v>
      </c>
      <c r="E187" s="44">
        <v>42503</v>
      </c>
      <c r="H187" s="43" t="s">
        <v>2</v>
      </c>
      <c r="J187" s="43" t="s">
        <v>10</v>
      </c>
      <c r="K187" s="43" t="s">
        <v>4</v>
      </c>
      <c r="M187" s="43" t="s">
        <v>12</v>
      </c>
      <c r="N187" s="43">
        <v>-4174.2700000000004</v>
      </c>
      <c r="P187" s="43" t="s">
        <v>12</v>
      </c>
      <c r="Q187" s="43" t="s">
        <v>146</v>
      </c>
      <c r="R187" s="43">
        <v>13</v>
      </c>
      <c r="AM187" s="43" t="s">
        <v>146</v>
      </c>
      <c r="AN187" s="43">
        <v>13</v>
      </c>
      <c r="AO187" s="44">
        <v>42503</v>
      </c>
      <c r="AP187" s="43" t="s">
        <v>12</v>
      </c>
      <c r="AQ187" s="43" t="s">
        <v>152</v>
      </c>
      <c r="AR187" s="43" t="s">
        <v>1564</v>
      </c>
      <c r="AU187" s="43" t="s">
        <v>1563</v>
      </c>
    </row>
    <row r="188" spans="1:47" x14ac:dyDescent="0.25">
      <c r="A188" s="43" t="s">
        <v>1302</v>
      </c>
      <c r="B188" s="43" t="s">
        <v>1238</v>
      </c>
      <c r="C188" s="43">
        <v>2016</v>
      </c>
      <c r="D188" s="43">
        <v>10</v>
      </c>
      <c r="E188" s="44">
        <v>42489</v>
      </c>
      <c r="H188" s="43" t="s">
        <v>2</v>
      </c>
      <c r="I188" s="43" t="s">
        <v>18</v>
      </c>
      <c r="J188" s="43" t="s">
        <v>19</v>
      </c>
      <c r="K188" s="43" t="s">
        <v>4</v>
      </c>
      <c r="M188" s="43" t="s">
        <v>12</v>
      </c>
      <c r="N188" s="43">
        <v>6104</v>
      </c>
      <c r="P188" s="43" t="s">
        <v>135</v>
      </c>
      <c r="Q188" s="43" t="s">
        <v>93</v>
      </c>
      <c r="R188" s="43">
        <v>121</v>
      </c>
      <c r="S188" s="43" t="s">
        <v>115</v>
      </c>
      <c r="T188" s="43">
        <v>1</v>
      </c>
      <c r="U188" s="44">
        <v>42482</v>
      </c>
      <c r="V188" s="43" t="s">
        <v>1341</v>
      </c>
      <c r="W188" s="43" t="s">
        <v>135</v>
      </c>
      <c r="X188" s="43" t="s">
        <v>0</v>
      </c>
      <c r="AM188" s="43" t="s">
        <v>115</v>
      </c>
      <c r="AN188" s="43">
        <v>1</v>
      </c>
      <c r="AO188" s="44">
        <v>42482</v>
      </c>
      <c r="AP188" s="43" t="s">
        <v>1341</v>
      </c>
      <c r="AQ188" s="43" t="s">
        <v>115</v>
      </c>
      <c r="AR188" s="43" t="s">
        <v>1561</v>
      </c>
      <c r="AS188" s="43" t="s">
        <v>1598</v>
      </c>
      <c r="AU188" s="43" t="s">
        <v>1563</v>
      </c>
    </row>
    <row r="189" spans="1:47" x14ac:dyDescent="0.25">
      <c r="A189" s="43" t="s">
        <v>1302</v>
      </c>
      <c r="B189" s="43" t="s">
        <v>1238</v>
      </c>
      <c r="C189" s="43">
        <v>2016</v>
      </c>
      <c r="D189" s="43">
        <v>10</v>
      </c>
      <c r="E189" s="44">
        <v>42489</v>
      </c>
      <c r="H189" s="43" t="s">
        <v>2</v>
      </c>
      <c r="I189" s="43" t="s">
        <v>18</v>
      </c>
      <c r="J189" s="43" t="s">
        <v>19</v>
      </c>
      <c r="K189" s="43" t="s">
        <v>4</v>
      </c>
      <c r="M189" s="43" t="s">
        <v>12</v>
      </c>
      <c r="N189" s="43">
        <v>6237.5</v>
      </c>
      <c r="P189" s="43" t="s">
        <v>123</v>
      </c>
      <c r="Q189" s="43" t="s">
        <v>93</v>
      </c>
      <c r="R189" s="43">
        <v>94</v>
      </c>
      <c r="S189" s="43" t="s">
        <v>102</v>
      </c>
      <c r="T189" s="43">
        <v>1</v>
      </c>
      <c r="U189" s="44">
        <v>42481</v>
      </c>
      <c r="V189" s="43" t="s">
        <v>1392</v>
      </c>
      <c r="W189" s="43" t="s">
        <v>123</v>
      </c>
      <c r="X189" s="43" t="s">
        <v>0</v>
      </c>
      <c r="AM189" s="43" t="s">
        <v>102</v>
      </c>
      <c r="AN189" s="43">
        <v>1</v>
      </c>
      <c r="AO189" s="44">
        <v>42481</v>
      </c>
      <c r="AP189" s="43" t="s">
        <v>1392</v>
      </c>
      <c r="AQ189" s="43" t="s">
        <v>102</v>
      </c>
      <c r="AR189" s="43" t="s">
        <v>1561</v>
      </c>
      <c r="AS189" s="43" t="s">
        <v>1599</v>
      </c>
      <c r="AU189" s="43" t="s">
        <v>1563</v>
      </c>
    </row>
    <row r="190" spans="1:47" x14ac:dyDescent="0.25">
      <c r="A190" s="43" t="s">
        <v>1302</v>
      </c>
      <c r="B190" s="43" t="s">
        <v>1238</v>
      </c>
      <c r="C190" s="43">
        <v>2016</v>
      </c>
      <c r="D190" s="43">
        <v>10</v>
      </c>
      <c r="E190" s="44">
        <v>42489</v>
      </c>
      <c r="H190" s="43" t="s">
        <v>2</v>
      </c>
      <c r="I190" s="43" t="s">
        <v>18</v>
      </c>
      <c r="J190" s="43" t="s">
        <v>19</v>
      </c>
      <c r="K190" s="43" t="s">
        <v>4</v>
      </c>
      <c r="M190" s="43" t="s">
        <v>12</v>
      </c>
      <c r="N190" s="43">
        <v>6952.75</v>
      </c>
      <c r="P190" s="43" t="s">
        <v>120</v>
      </c>
      <c r="Q190" s="43" t="s">
        <v>93</v>
      </c>
      <c r="R190" s="43">
        <v>91</v>
      </c>
      <c r="S190" s="43" t="s">
        <v>99</v>
      </c>
      <c r="T190" s="43">
        <v>1</v>
      </c>
      <c r="U190" s="44">
        <v>42481</v>
      </c>
      <c r="V190" s="43" t="s">
        <v>1370</v>
      </c>
      <c r="W190" s="43" t="s">
        <v>120</v>
      </c>
      <c r="X190" s="43" t="s">
        <v>0</v>
      </c>
      <c r="AM190" s="43" t="s">
        <v>99</v>
      </c>
      <c r="AN190" s="43">
        <v>1</v>
      </c>
      <c r="AO190" s="44">
        <v>42481</v>
      </c>
      <c r="AP190" s="43" t="s">
        <v>1370</v>
      </c>
      <c r="AQ190" s="43" t="s">
        <v>99</v>
      </c>
      <c r="AR190" s="43" t="s">
        <v>1561</v>
      </c>
      <c r="AS190" s="43" t="s">
        <v>1600</v>
      </c>
      <c r="AU190" s="43" t="s">
        <v>1563</v>
      </c>
    </row>
    <row r="191" spans="1:47" x14ac:dyDescent="0.25">
      <c r="A191" s="43" t="s">
        <v>1302</v>
      </c>
      <c r="B191" s="43" t="s">
        <v>1238</v>
      </c>
      <c r="C191" s="43">
        <v>2016</v>
      </c>
      <c r="D191" s="43">
        <v>11</v>
      </c>
      <c r="E191" s="44">
        <v>42492</v>
      </c>
      <c r="H191" s="43" t="s">
        <v>2</v>
      </c>
      <c r="J191" s="43" t="s">
        <v>8</v>
      </c>
      <c r="K191" s="43" t="s">
        <v>4</v>
      </c>
      <c r="M191" s="43" t="s">
        <v>29</v>
      </c>
      <c r="N191" s="43">
        <v>-6104</v>
      </c>
      <c r="P191" s="43" t="s">
        <v>28</v>
      </c>
      <c r="Q191" s="43" t="s">
        <v>142</v>
      </c>
      <c r="R191" s="43">
        <v>50</v>
      </c>
      <c r="AM191" s="43" t="s">
        <v>142</v>
      </c>
      <c r="AN191" s="43">
        <v>50</v>
      </c>
      <c r="AO191" s="44">
        <v>42492</v>
      </c>
      <c r="AP191" s="43" t="s">
        <v>29</v>
      </c>
      <c r="AQ191" s="43" t="s">
        <v>115</v>
      </c>
      <c r="AR191" s="43" t="s">
        <v>1564</v>
      </c>
      <c r="AU191" s="43" t="s">
        <v>1563</v>
      </c>
    </row>
    <row r="192" spans="1:47" x14ac:dyDescent="0.25">
      <c r="A192" s="43" t="s">
        <v>1302</v>
      </c>
      <c r="B192" s="43" t="s">
        <v>1238</v>
      </c>
      <c r="C192" s="43">
        <v>2016</v>
      </c>
      <c r="D192" s="43">
        <v>11</v>
      </c>
      <c r="E192" s="44">
        <v>42492</v>
      </c>
      <c r="H192" s="43" t="s">
        <v>2</v>
      </c>
      <c r="J192" s="43" t="s">
        <v>8</v>
      </c>
      <c r="K192" s="43" t="s">
        <v>4</v>
      </c>
      <c r="M192" s="43" t="s">
        <v>29</v>
      </c>
      <c r="N192" s="43">
        <v>-4547.55</v>
      </c>
      <c r="P192" s="43" t="s">
        <v>28</v>
      </c>
      <c r="Q192" s="43" t="s">
        <v>142</v>
      </c>
      <c r="R192" s="43">
        <v>36</v>
      </c>
      <c r="AM192" s="43" t="s">
        <v>142</v>
      </c>
      <c r="AN192" s="43">
        <v>36</v>
      </c>
      <c r="AO192" s="44">
        <v>42492</v>
      </c>
      <c r="AP192" s="43" t="s">
        <v>29</v>
      </c>
      <c r="AQ192" s="43" t="s">
        <v>103</v>
      </c>
      <c r="AR192" s="43" t="s">
        <v>1564</v>
      </c>
      <c r="AU192" s="43" t="s">
        <v>1563</v>
      </c>
    </row>
    <row r="193" spans="1:47" x14ac:dyDescent="0.25">
      <c r="A193" s="43" t="s">
        <v>1302</v>
      </c>
      <c r="B193" s="43" t="s">
        <v>1238</v>
      </c>
      <c r="C193" s="43">
        <v>2016</v>
      </c>
      <c r="D193" s="43">
        <v>11</v>
      </c>
      <c r="E193" s="44">
        <v>42492</v>
      </c>
      <c r="H193" s="43" t="s">
        <v>2</v>
      </c>
      <c r="J193" s="43" t="s">
        <v>10</v>
      </c>
      <c r="K193" s="43" t="s">
        <v>4</v>
      </c>
      <c r="M193" s="43" t="s">
        <v>29</v>
      </c>
      <c r="N193" s="43">
        <v>7609.07</v>
      </c>
      <c r="P193" s="43" t="s">
        <v>12</v>
      </c>
      <c r="Q193" s="43" t="s">
        <v>142</v>
      </c>
      <c r="R193" s="43">
        <v>83</v>
      </c>
      <c r="AM193" s="43" t="s">
        <v>142</v>
      </c>
      <c r="AN193" s="43">
        <v>83</v>
      </c>
      <c r="AO193" s="44">
        <v>42492</v>
      </c>
      <c r="AP193" s="43" t="s">
        <v>29</v>
      </c>
      <c r="AQ193" s="43" t="s">
        <v>104</v>
      </c>
      <c r="AR193" s="43" t="s">
        <v>1564</v>
      </c>
      <c r="AU193" s="43" t="s">
        <v>1563</v>
      </c>
    </row>
    <row r="194" spans="1:47" x14ac:dyDescent="0.25">
      <c r="A194" s="43" t="s">
        <v>1302</v>
      </c>
      <c r="B194" s="43" t="s">
        <v>1238</v>
      </c>
      <c r="C194" s="43">
        <v>2016</v>
      </c>
      <c r="D194" s="43">
        <v>11</v>
      </c>
      <c r="E194" s="44">
        <v>42492</v>
      </c>
      <c r="H194" s="43" t="s">
        <v>2</v>
      </c>
      <c r="J194" s="43" t="s">
        <v>10</v>
      </c>
      <c r="K194" s="43" t="s">
        <v>4</v>
      </c>
      <c r="M194" s="43" t="s">
        <v>29</v>
      </c>
      <c r="N194" s="43">
        <v>8642.27</v>
      </c>
      <c r="P194" s="43" t="s">
        <v>12</v>
      </c>
      <c r="Q194" s="43" t="s">
        <v>142</v>
      </c>
      <c r="R194" s="43">
        <v>87</v>
      </c>
      <c r="AM194" s="43" t="s">
        <v>142</v>
      </c>
      <c r="AN194" s="43">
        <v>87</v>
      </c>
      <c r="AO194" s="44">
        <v>42492</v>
      </c>
      <c r="AP194" s="43" t="s">
        <v>29</v>
      </c>
      <c r="AQ194" s="43" t="s">
        <v>106</v>
      </c>
      <c r="AR194" s="43" t="s">
        <v>1564</v>
      </c>
      <c r="AU194" s="43" t="s">
        <v>1563</v>
      </c>
    </row>
    <row r="195" spans="1:47" x14ac:dyDescent="0.25">
      <c r="A195" s="43" t="s">
        <v>1302</v>
      </c>
      <c r="B195" s="43" t="s">
        <v>1238</v>
      </c>
      <c r="C195" s="43">
        <v>2016</v>
      </c>
      <c r="D195" s="43">
        <v>11</v>
      </c>
      <c r="E195" s="44">
        <v>42492</v>
      </c>
      <c r="H195" s="43" t="s">
        <v>2</v>
      </c>
      <c r="J195" s="43" t="s">
        <v>10</v>
      </c>
      <c r="K195" s="43" t="s">
        <v>4</v>
      </c>
      <c r="M195" s="43" t="s">
        <v>29</v>
      </c>
      <c r="N195" s="43">
        <v>13522.5</v>
      </c>
      <c r="P195" s="43" t="s">
        <v>12</v>
      </c>
      <c r="Q195" s="43" t="s">
        <v>142</v>
      </c>
      <c r="R195" s="43">
        <v>72</v>
      </c>
      <c r="AM195" s="43" t="s">
        <v>142</v>
      </c>
      <c r="AN195" s="43">
        <v>72</v>
      </c>
      <c r="AO195" s="44">
        <v>42492</v>
      </c>
      <c r="AP195" s="43" t="s">
        <v>29</v>
      </c>
      <c r="AQ195" s="43" t="s">
        <v>97</v>
      </c>
      <c r="AR195" s="43" t="s">
        <v>1564</v>
      </c>
      <c r="AU195" s="43" t="s">
        <v>1563</v>
      </c>
    </row>
    <row r="196" spans="1:47" x14ac:dyDescent="0.25">
      <c r="A196" s="43" t="s">
        <v>1302</v>
      </c>
      <c r="B196" s="43" t="s">
        <v>1238</v>
      </c>
      <c r="C196" s="43">
        <v>2016</v>
      </c>
      <c r="D196" s="43">
        <v>11</v>
      </c>
      <c r="E196" s="44">
        <v>42499</v>
      </c>
      <c r="H196" s="43" t="s">
        <v>2</v>
      </c>
      <c r="J196" s="43" t="s">
        <v>8</v>
      </c>
      <c r="K196" s="43" t="s">
        <v>4</v>
      </c>
      <c r="M196" s="43" t="s">
        <v>7</v>
      </c>
      <c r="N196" s="43">
        <v>190568.25</v>
      </c>
      <c r="P196" s="43" t="s">
        <v>145</v>
      </c>
      <c r="Q196" s="43" t="s">
        <v>143</v>
      </c>
      <c r="R196" s="43">
        <v>34</v>
      </c>
      <c r="AM196" s="43" t="s">
        <v>143</v>
      </c>
      <c r="AN196" s="43">
        <v>34</v>
      </c>
      <c r="AO196" s="44">
        <v>42499</v>
      </c>
      <c r="AP196" s="43" t="s">
        <v>7</v>
      </c>
      <c r="AQ196" s="43" t="s">
        <v>144</v>
      </c>
      <c r="AR196" s="43" t="s">
        <v>1564</v>
      </c>
      <c r="AU196" s="43" t="s">
        <v>1570</v>
      </c>
    </row>
    <row r="197" spans="1:47" x14ac:dyDescent="0.25">
      <c r="A197" s="43" t="s">
        <v>1302</v>
      </c>
      <c r="B197" s="43" t="s">
        <v>1238</v>
      </c>
      <c r="C197" s="43">
        <v>2016</v>
      </c>
      <c r="D197" s="43">
        <v>11</v>
      </c>
      <c r="E197" s="44">
        <v>42499</v>
      </c>
      <c r="H197" s="43" t="s">
        <v>2</v>
      </c>
      <c r="J197" s="43" t="s">
        <v>3</v>
      </c>
      <c r="K197" s="43" t="s">
        <v>4</v>
      </c>
      <c r="M197" s="43" t="s">
        <v>7</v>
      </c>
      <c r="N197" s="43">
        <v>-190568.25</v>
      </c>
      <c r="P197" s="43" t="s">
        <v>145</v>
      </c>
      <c r="Q197" s="43" t="s">
        <v>143</v>
      </c>
      <c r="R197" s="43">
        <v>24</v>
      </c>
      <c r="Y197" s="43" t="s">
        <v>1471</v>
      </c>
      <c r="Z197" s="43">
        <v>7</v>
      </c>
      <c r="AA197" s="44">
        <v>42499</v>
      </c>
      <c r="AB197" s="43" t="s">
        <v>144</v>
      </c>
      <c r="AC197" s="43" t="s">
        <v>1442</v>
      </c>
      <c r="AM197" s="43" t="s">
        <v>1471</v>
      </c>
      <c r="AN197" s="43">
        <v>7</v>
      </c>
      <c r="AO197" s="44">
        <v>42499</v>
      </c>
      <c r="AP197" s="43" t="s">
        <v>144</v>
      </c>
      <c r="AQ197" s="43" t="s">
        <v>144</v>
      </c>
      <c r="AR197" s="43" t="s">
        <v>1561</v>
      </c>
      <c r="AU197" s="43" t="s">
        <v>1570</v>
      </c>
    </row>
    <row r="198" spans="1:47" x14ac:dyDescent="0.25">
      <c r="A198" s="43" t="s">
        <v>1302</v>
      </c>
      <c r="B198" s="43" t="s">
        <v>1238</v>
      </c>
      <c r="C198" s="43">
        <v>2016</v>
      </c>
      <c r="D198" s="43">
        <v>11</v>
      </c>
      <c r="E198" s="44">
        <v>42492</v>
      </c>
      <c r="H198" s="43" t="s">
        <v>2</v>
      </c>
      <c r="J198" s="43" t="s">
        <v>8</v>
      </c>
      <c r="K198" s="43" t="s">
        <v>4</v>
      </c>
      <c r="M198" s="43" t="s">
        <v>29</v>
      </c>
      <c r="N198" s="43">
        <v>-13522.5</v>
      </c>
      <c r="P198" s="43" t="s">
        <v>28</v>
      </c>
      <c r="Q198" s="43" t="s">
        <v>142</v>
      </c>
      <c r="R198" s="43">
        <v>26</v>
      </c>
      <c r="AM198" s="43" t="s">
        <v>142</v>
      </c>
      <c r="AN198" s="43">
        <v>26</v>
      </c>
      <c r="AO198" s="44">
        <v>42492</v>
      </c>
      <c r="AP198" s="43" t="s">
        <v>29</v>
      </c>
      <c r="AQ198" s="43" t="s">
        <v>97</v>
      </c>
      <c r="AR198" s="43" t="s">
        <v>1564</v>
      </c>
      <c r="AU198" s="43" t="s">
        <v>1563</v>
      </c>
    </row>
    <row r="199" spans="1:47" x14ac:dyDescent="0.25">
      <c r="A199" s="43" t="s">
        <v>1302</v>
      </c>
      <c r="B199" s="43" t="s">
        <v>1238</v>
      </c>
      <c r="C199" s="43">
        <v>2016</v>
      </c>
      <c r="D199" s="43">
        <v>11</v>
      </c>
      <c r="E199" s="44">
        <v>42492</v>
      </c>
      <c r="H199" s="43" t="s">
        <v>2</v>
      </c>
      <c r="J199" s="43" t="s">
        <v>8</v>
      </c>
      <c r="K199" s="43" t="s">
        <v>4</v>
      </c>
      <c r="M199" s="43" t="s">
        <v>29</v>
      </c>
      <c r="N199" s="43">
        <v>-6952.75</v>
      </c>
      <c r="P199" s="43" t="s">
        <v>28</v>
      </c>
      <c r="Q199" s="43" t="s">
        <v>142</v>
      </c>
      <c r="R199" s="43">
        <v>31</v>
      </c>
      <c r="AM199" s="43" t="s">
        <v>142</v>
      </c>
      <c r="AN199" s="43">
        <v>31</v>
      </c>
      <c r="AO199" s="44">
        <v>42492</v>
      </c>
      <c r="AP199" s="43" t="s">
        <v>29</v>
      </c>
      <c r="AQ199" s="43" t="s">
        <v>99</v>
      </c>
      <c r="AR199" s="43" t="s">
        <v>1564</v>
      </c>
      <c r="AU199" s="43" t="s">
        <v>1563</v>
      </c>
    </row>
    <row r="200" spans="1:47" x14ac:dyDescent="0.25">
      <c r="A200" s="43" t="s">
        <v>1302</v>
      </c>
      <c r="B200" s="43" t="s">
        <v>1238</v>
      </c>
      <c r="C200" s="43">
        <v>2016</v>
      </c>
      <c r="D200" s="43">
        <v>11</v>
      </c>
      <c r="E200" s="44">
        <v>42492</v>
      </c>
      <c r="H200" s="43" t="s">
        <v>2</v>
      </c>
      <c r="J200" s="43" t="s">
        <v>8</v>
      </c>
      <c r="K200" s="43" t="s">
        <v>4</v>
      </c>
      <c r="M200" s="43" t="s">
        <v>29</v>
      </c>
      <c r="N200" s="43">
        <v>-6837.5</v>
      </c>
      <c r="P200" s="43" t="s">
        <v>28</v>
      </c>
      <c r="Q200" s="43" t="s">
        <v>142</v>
      </c>
      <c r="R200" s="43">
        <v>46</v>
      </c>
      <c r="AM200" s="43" t="s">
        <v>142</v>
      </c>
      <c r="AN200" s="43">
        <v>46</v>
      </c>
      <c r="AO200" s="44">
        <v>42492</v>
      </c>
      <c r="AP200" s="43" t="s">
        <v>29</v>
      </c>
      <c r="AQ200" s="43" t="s">
        <v>111</v>
      </c>
      <c r="AR200" s="43" t="s">
        <v>1564</v>
      </c>
      <c r="AU200" s="43" t="s">
        <v>1563</v>
      </c>
    </row>
    <row r="201" spans="1:47" x14ac:dyDescent="0.25">
      <c r="A201" s="43" t="s">
        <v>1302</v>
      </c>
      <c r="B201" s="43" t="s">
        <v>1238</v>
      </c>
      <c r="C201" s="43">
        <v>2016</v>
      </c>
      <c r="D201" s="43">
        <v>11</v>
      </c>
      <c r="E201" s="44">
        <v>42492</v>
      </c>
      <c r="H201" s="43" t="s">
        <v>2</v>
      </c>
      <c r="J201" s="43" t="s">
        <v>10</v>
      </c>
      <c r="K201" s="43" t="s">
        <v>4</v>
      </c>
      <c r="M201" s="43" t="s">
        <v>29</v>
      </c>
      <c r="N201" s="43">
        <v>6837.5</v>
      </c>
      <c r="P201" s="43" t="s">
        <v>12</v>
      </c>
      <c r="Q201" s="43" t="s">
        <v>142</v>
      </c>
      <c r="R201" s="43">
        <v>92</v>
      </c>
      <c r="AM201" s="43" t="s">
        <v>142</v>
      </c>
      <c r="AN201" s="43">
        <v>92</v>
      </c>
      <c r="AO201" s="44">
        <v>42492</v>
      </c>
      <c r="AP201" s="43" t="s">
        <v>29</v>
      </c>
      <c r="AQ201" s="43" t="s">
        <v>111</v>
      </c>
      <c r="AR201" s="43" t="s">
        <v>1564</v>
      </c>
      <c r="AU201" s="43" t="s">
        <v>1563</v>
      </c>
    </row>
    <row r="202" spans="1:47" x14ac:dyDescent="0.25">
      <c r="A202" s="43" t="s">
        <v>1302</v>
      </c>
      <c r="B202" s="43" t="s">
        <v>1238</v>
      </c>
      <c r="C202" s="43">
        <v>2016</v>
      </c>
      <c r="D202" s="43">
        <v>11</v>
      </c>
      <c r="E202" s="44">
        <v>42492</v>
      </c>
      <c r="H202" s="43" t="s">
        <v>2</v>
      </c>
      <c r="J202" s="43" t="s">
        <v>10</v>
      </c>
      <c r="K202" s="43" t="s">
        <v>4</v>
      </c>
      <c r="M202" s="43" t="s">
        <v>29</v>
      </c>
      <c r="N202" s="43">
        <v>7750</v>
      </c>
      <c r="P202" s="43" t="s">
        <v>12</v>
      </c>
      <c r="Q202" s="43" t="s">
        <v>142</v>
      </c>
      <c r="R202" s="43">
        <v>79</v>
      </c>
      <c r="AM202" s="43" t="s">
        <v>142</v>
      </c>
      <c r="AN202" s="43">
        <v>79</v>
      </c>
      <c r="AO202" s="44">
        <v>42492</v>
      </c>
      <c r="AP202" s="43" t="s">
        <v>29</v>
      </c>
      <c r="AQ202" s="43" t="s">
        <v>101</v>
      </c>
      <c r="AR202" s="43" t="s">
        <v>1564</v>
      </c>
      <c r="AU202" s="43" t="s">
        <v>1563</v>
      </c>
    </row>
    <row r="203" spans="1:47" x14ac:dyDescent="0.25">
      <c r="A203" s="43" t="s">
        <v>1302</v>
      </c>
      <c r="B203" s="43" t="s">
        <v>1238</v>
      </c>
      <c r="C203" s="43">
        <v>2016</v>
      </c>
      <c r="D203" s="43">
        <v>11</v>
      </c>
      <c r="E203" s="44">
        <v>42492</v>
      </c>
      <c r="H203" s="43" t="s">
        <v>2</v>
      </c>
      <c r="J203" s="43" t="s">
        <v>10</v>
      </c>
      <c r="K203" s="43" t="s">
        <v>4</v>
      </c>
      <c r="M203" s="43" t="s">
        <v>29</v>
      </c>
      <c r="N203" s="43">
        <v>9028.51</v>
      </c>
      <c r="P203" s="43" t="s">
        <v>12</v>
      </c>
      <c r="Q203" s="43" t="s">
        <v>142</v>
      </c>
      <c r="R203" s="43">
        <v>78</v>
      </c>
      <c r="AM203" s="43" t="s">
        <v>142</v>
      </c>
      <c r="AN203" s="43">
        <v>78</v>
      </c>
      <c r="AO203" s="44">
        <v>42492</v>
      </c>
      <c r="AP203" s="43" t="s">
        <v>29</v>
      </c>
      <c r="AQ203" s="43" t="s">
        <v>100</v>
      </c>
      <c r="AR203" s="43" t="s">
        <v>1564</v>
      </c>
      <c r="AU203" s="43" t="s">
        <v>1563</v>
      </c>
    </row>
    <row r="204" spans="1:47" x14ac:dyDescent="0.25">
      <c r="A204" s="43" t="s">
        <v>1302</v>
      </c>
      <c r="B204" s="43" t="s">
        <v>1238</v>
      </c>
      <c r="C204" s="43">
        <v>2016</v>
      </c>
      <c r="D204" s="43">
        <v>11</v>
      </c>
      <c r="E204" s="44">
        <v>42492</v>
      </c>
      <c r="H204" s="43" t="s">
        <v>2</v>
      </c>
      <c r="J204" s="43" t="s">
        <v>10</v>
      </c>
      <c r="K204" s="43" t="s">
        <v>4</v>
      </c>
      <c r="M204" s="43" t="s">
        <v>29</v>
      </c>
      <c r="N204" s="43">
        <v>10000</v>
      </c>
      <c r="P204" s="43" t="s">
        <v>12</v>
      </c>
      <c r="Q204" s="43" t="s">
        <v>142</v>
      </c>
      <c r="R204" s="43">
        <v>70</v>
      </c>
      <c r="AM204" s="43" t="s">
        <v>142</v>
      </c>
      <c r="AN204" s="43">
        <v>70</v>
      </c>
      <c r="AO204" s="44">
        <v>42492</v>
      </c>
      <c r="AP204" s="43" t="s">
        <v>29</v>
      </c>
      <c r="AQ204" s="43" t="s">
        <v>94</v>
      </c>
      <c r="AR204" s="43" t="s">
        <v>1564</v>
      </c>
      <c r="AU204" s="43" t="s">
        <v>1563</v>
      </c>
    </row>
    <row r="205" spans="1:47" x14ac:dyDescent="0.25">
      <c r="A205" s="43" t="s">
        <v>1302</v>
      </c>
      <c r="B205" s="43" t="s">
        <v>1238</v>
      </c>
      <c r="C205" s="43">
        <v>2016</v>
      </c>
      <c r="D205" s="43">
        <v>11</v>
      </c>
      <c r="E205" s="44">
        <v>42503</v>
      </c>
      <c r="H205" s="43" t="s">
        <v>2</v>
      </c>
      <c r="J205" s="43" t="s">
        <v>10</v>
      </c>
      <c r="K205" s="43" t="s">
        <v>4</v>
      </c>
      <c r="M205" s="43" t="s">
        <v>12</v>
      </c>
      <c r="N205" s="43">
        <v>-10626.16</v>
      </c>
      <c r="P205" s="43" t="s">
        <v>12</v>
      </c>
      <c r="Q205" s="43" t="s">
        <v>146</v>
      </c>
      <c r="R205" s="43">
        <v>16</v>
      </c>
      <c r="AM205" s="43" t="s">
        <v>146</v>
      </c>
      <c r="AN205" s="43">
        <v>16</v>
      </c>
      <c r="AO205" s="44">
        <v>42503</v>
      </c>
      <c r="AP205" s="43" t="s">
        <v>12</v>
      </c>
      <c r="AQ205" s="43" t="s">
        <v>155</v>
      </c>
      <c r="AR205" s="43" t="s">
        <v>1564</v>
      </c>
      <c r="AU205" s="43" t="s">
        <v>1563</v>
      </c>
    </row>
    <row r="206" spans="1:47" x14ac:dyDescent="0.25">
      <c r="A206" s="43" t="s">
        <v>1302</v>
      </c>
      <c r="B206" s="43" t="s">
        <v>1238</v>
      </c>
      <c r="C206" s="43">
        <v>2016</v>
      </c>
      <c r="D206" s="43">
        <v>11</v>
      </c>
      <c r="E206" s="44">
        <v>42503</v>
      </c>
      <c r="H206" s="43" t="s">
        <v>2</v>
      </c>
      <c r="J206" s="43" t="s">
        <v>10</v>
      </c>
      <c r="K206" s="43" t="s">
        <v>4</v>
      </c>
      <c r="M206" s="43" t="s">
        <v>12</v>
      </c>
      <c r="N206" s="43">
        <v>-7546</v>
      </c>
      <c r="P206" s="43" t="s">
        <v>12</v>
      </c>
      <c r="Q206" s="43" t="s">
        <v>146</v>
      </c>
      <c r="R206" s="43">
        <v>50</v>
      </c>
      <c r="AM206" s="43" t="s">
        <v>146</v>
      </c>
      <c r="AN206" s="43">
        <v>50</v>
      </c>
      <c r="AO206" s="44">
        <v>42503</v>
      </c>
      <c r="AP206" s="43" t="s">
        <v>12</v>
      </c>
      <c r="AQ206" s="43" t="s">
        <v>158</v>
      </c>
      <c r="AR206" s="43" t="s">
        <v>1564</v>
      </c>
      <c r="AU206" s="43" t="s">
        <v>1563</v>
      </c>
    </row>
    <row r="207" spans="1:47" x14ac:dyDescent="0.25">
      <c r="A207" s="43" t="s">
        <v>1302</v>
      </c>
      <c r="B207" s="43" t="s">
        <v>1238</v>
      </c>
      <c r="C207" s="43">
        <v>2016</v>
      </c>
      <c r="D207" s="43">
        <v>11</v>
      </c>
      <c r="E207" s="44">
        <v>42503</v>
      </c>
      <c r="H207" s="43" t="s">
        <v>2</v>
      </c>
      <c r="J207" s="43" t="s">
        <v>10</v>
      </c>
      <c r="K207" s="43" t="s">
        <v>4</v>
      </c>
      <c r="M207" s="43" t="s">
        <v>12</v>
      </c>
      <c r="N207" s="43">
        <v>-6220.5</v>
      </c>
      <c r="P207" s="43" t="s">
        <v>12</v>
      </c>
      <c r="Q207" s="43" t="s">
        <v>146</v>
      </c>
      <c r="R207" s="43">
        <v>102</v>
      </c>
      <c r="AM207" s="43" t="s">
        <v>146</v>
      </c>
      <c r="AN207" s="43">
        <v>102</v>
      </c>
      <c r="AO207" s="44">
        <v>42503</v>
      </c>
      <c r="AP207" s="43" t="s">
        <v>12</v>
      </c>
      <c r="AQ207" s="43" t="s">
        <v>165</v>
      </c>
      <c r="AR207" s="43" t="s">
        <v>1564</v>
      </c>
      <c r="AU207" s="43" t="s">
        <v>1563</v>
      </c>
    </row>
    <row r="208" spans="1:47" x14ac:dyDescent="0.25">
      <c r="A208" s="43" t="s">
        <v>1302</v>
      </c>
      <c r="B208" s="43" t="s">
        <v>1238</v>
      </c>
      <c r="C208" s="43">
        <v>2016</v>
      </c>
      <c r="D208" s="43">
        <v>11</v>
      </c>
      <c r="E208" s="44">
        <v>42503</v>
      </c>
      <c r="H208" s="43" t="s">
        <v>2</v>
      </c>
      <c r="J208" s="43" t="s">
        <v>10</v>
      </c>
      <c r="K208" s="43" t="s">
        <v>4</v>
      </c>
      <c r="M208" s="43" t="s">
        <v>12</v>
      </c>
      <c r="N208" s="43">
        <v>-4860.75</v>
      </c>
      <c r="P208" s="43" t="s">
        <v>12</v>
      </c>
      <c r="Q208" s="43" t="s">
        <v>146</v>
      </c>
      <c r="R208" s="43">
        <v>5</v>
      </c>
      <c r="AM208" s="43" t="s">
        <v>146</v>
      </c>
      <c r="AN208" s="43">
        <v>5</v>
      </c>
      <c r="AO208" s="44">
        <v>42503</v>
      </c>
      <c r="AP208" s="43" t="s">
        <v>12</v>
      </c>
      <c r="AQ208" s="43" t="s">
        <v>147</v>
      </c>
      <c r="AR208" s="43" t="s">
        <v>1564</v>
      </c>
      <c r="AU208" s="43" t="s">
        <v>1563</v>
      </c>
    </row>
    <row r="209" spans="1:47" x14ac:dyDescent="0.25">
      <c r="A209" s="43" t="s">
        <v>1302</v>
      </c>
      <c r="B209" s="43" t="s">
        <v>1238</v>
      </c>
      <c r="C209" s="43">
        <v>2016</v>
      </c>
      <c r="D209" s="43">
        <v>11</v>
      </c>
      <c r="E209" s="44">
        <v>42492</v>
      </c>
      <c r="H209" s="43" t="s">
        <v>2</v>
      </c>
      <c r="J209" s="43" t="s">
        <v>10</v>
      </c>
      <c r="K209" s="43" t="s">
        <v>4</v>
      </c>
      <c r="M209" s="43" t="s">
        <v>29</v>
      </c>
      <c r="N209" s="43">
        <v>12742.08</v>
      </c>
      <c r="P209" s="43" t="s">
        <v>12</v>
      </c>
      <c r="Q209" s="43" t="s">
        <v>142</v>
      </c>
      <c r="R209" s="43">
        <v>94</v>
      </c>
      <c r="AM209" s="43" t="s">
        <v>142</v>
      </c>
      <c r="AN209" s="43">
        <v>94</v>
      </c>
      <c r="AO209" s="44">
        <v>42492</v>
      </c>
      <c r="AP209" s="43" t="s">
        <v>29</v>
      </c>
      <c r="AQ209" s="43" t="s">
        <v>113</v>
      </c>
      <c r="AR209" s="43" t="s">
        <v>1564</v>
      </c>
      <c r="AU209" s="43" t="s">
        <v>1563</v>
      </c>
    </row>
    <row r="210" spans="1:47" x14ac:dyDescent="0.25">
      <c r="A210" s="43" t="s">
        <v>1302</v>
      </c>
      <c r="B210" s="43" t="s">
        <v>1238</v>
      </c>
      <c r="C210" s="43">
        <v>2016</v>
      </c>
      <c r="D210" s="43">
        <v>11</v>
      </c>
      <c r="E210" s="44">
        <v>42492</v>
      </c>
      <c r="H210" s="43" t="s">
        <v>2</v>
      </c>
      <c r="J210" s="43" t="s">
        <v>10</v>
      </c>
      <c r="K210" s="43" t="s">
        <v>4</v>
      </c>
      <c r="M210" s="43" t="s">
        <v>29</v>
      </c>
      <c r="N210" s="43">
        <v>14016.76</v>
      </c>
      <c r="P210" s="43" t="s">
        <v>12</v>
      </c>
      <c r="Q210" s="43" t="s">
        <v>142</v>
      </c>
      <c r="R210" s="43">
        <v>73</v>
      </c>
      <c r="AM210" s="43" t="s">
        <v>142</v>
      </c>
      <c r="AN210" s="43">
        <v>73</v>
      </c>
      <c r="AO210" s="44">
        <v>42492</v>
      </c>
      <c r="AP210" s="43" t="s">
        <v>29</v>
      </c>
      <c r="AQ210" s="43" t="s">
        <v>98</v>
      </c>
      <c r="AR210" s="43" t="s">
        <v>1564</v>
      </c>
      <c r="AU210" s="43" t="s">
        <v>1563</v>
      </c>
    </row>
    <row r="211" spans="1:47" x14ac:dyDescent="0.25">
      <c r="A211" s="43" t="s">
        <v>1302</v>
      </c>
      <c r="B211" s="43" t="s">
        <v>1238</v>
      </c>
      <c r="C211" s="43">
        <v>2016</v>
      </c>
      <c r="D211" s="43">
        <v>11</v>
      </c>
      <c r="E211" s="44">
        <v>42503</v>
      </c>
      <c r="H211" s="43" t="s">
        <v>2</v>
      </c>
      <c r="J211" s="43" t="s">
        <v>10</v>
      </c>
      <c r="K211" s="43" t="s">
        <v>4</v>
      </c>
      <c r="M211" s="43" t="s">
        <v>12</v>
      </c>
      <c r="N211" s="43">
        <v>-7930</v>
      </c>
      <c r="P211" s="43" t="s">
        <v>12</v>
      </c>
      <c r="Q211" s="43" t="s">
        <v>146</v>
      </c>
      <c r="R211" s="43">
        <v>54</v>
      </c>
      <c r="AM211" s="43" t="s">
        <v>146</v>
      </c>
      <c r="AN211" s="43">
        <v>54</v>
      </c>
      <c r="AO211" s="44">
        <v>42503</v>
      </c>
      <c r="AP211" s="43" t="s">
        <v>12</v>
      </c>
      <c r="AQ211" s="43" t="s">
        <v>160</v>
      </c>
      <c r="AR211" s="43" t="s">
        <v>1564</v>
      </c>
      <c r="AU211" s="43" t="s">
        <v>1563</v>
      </c>
    </row>
    <row r="212" spans="1:47" x14ac:dyDescent="0.25">
      <c r="A212" s="43" t="s">
        <v>1302</v>
      </c>
      <c r="B212" s="43" t="s">
        <v>1238</v>
      </c>
      <c r="C212" s="43">
        <v>2016</v>
      </c>
      <c r="D212" s="43">
        <v>11</v>
      </c>
      <c r="E212" s="44">
        <v>42503</v>
      </c>
      <c r="H212" s="43" t="s">
        <v>2</v>
      </c>
      <c r="I212" s="43" t="s">
        <v>18</v>
      </c>
      <c r="J212" s="43" t="s">
        <v>19</v>
      </c>
      <c r="K212" s="43" t="s">
        <v>4</v>
      </c>
      <c r="M212" s="43" t="s">
        <v>12</v>
      </c>
      <c r="N212" s="43">
        <v>7013.55</v>
      </c>
      <c r="P212" s="43" t="s">
        <v>179</v>
      </c>
      <c r="Q212" s="43" t="s">
        <v>146</v>
      </c>
      <c r="R212" s="43">
        <v>195</v>
      </c>
      <c r="S212" s="43" t="s">
        <v>168</v>
      </c>
      <c r="T212" s="43">
        <v>1</v>
      </c>
      <c r="U212" s="44">
        <v>42502</v>
      </c>
      <c r="V212" s="43" t="s">
        <v>1375</v>
      </c>
      <c r="W212" s="43" t="s">
        <v>179</v>
      </c>
      <c r="X212" s="43" t="s">
        <v>0</v>
      </c>
      <c r="AM212" s="43" t="s">
        <v>168</v>
      </c>
      <c r="AN212" s="43">
        <v>1</v>
      </c>
      <c r="AO212" s="44">
        <v>42502</v>
      </c>
      <c r="AP212" s="43" t="s">
        <v>1375</v>
      </c>
      <c r="AQ212" s="43" t="s">
        <v>168</v>
      </c>
      <c r="AR212" s="43" t="s">
        <v>1561</v>
      </c>
      <c r="AS212" s="43" t="s">
        <v>1601</v>
      </c>
      <c r="AU212" s="43" t="s">
        <v>1563</v>
      </c>
    </row>
    <row r="213" spans="1:47" x14ac:dyDescent="0.25">
      <c r="A213" s="43" t="s">
        <v>1302</v>
      </c>
      <c r="B213" s="43" t="s">
        <v>1238</v>
      </c>
      <c r="C213" s="43">
        <v>2016</v>
      </c>
      <c r="D213" s="43">
        <v>11</v>
      </c>
      <c r="E213" s="44">
        <v>42503</v>
      </c>
      <c r="H213" s="43" t="s">
        <v>2</v>
      </c>
      <c r="I213" s="43" t="s">
        <v>18</v>
      </c>
      <c r="J213" s="43" t="s">
        <v>19</v>
      </c>
      <c r="K213" s="43" t="s">
        <v>4</v>
      </c>
      <c r="M213" s="43" t="s">
        <v>12</v>
      </c>
      <c r="N213" s="43">
        <v>7546</v>
      </c>
      <c r="P213" s="43" t="s">
        <v>194</v>
      </c>
      <c r="Q213" s="43" t="s">
        <v>146</v>
      </c>
      <c r="R213" s="43">
        <v>253</v>
      </c>
      <c r="S213" s="43" t="s">
        <v>158</v>
      </c>
      <c r="T213" s="43">
        <v>1</v>
      </c>
      <c r="U213" s="44">
        <v>42502</v>
      </c>
      <c r="V213" s="43" t="s">
        <v>1376</v>
      </c>
      <c r="W213" s="43" t="s">
        <v>194</v>
      </c>
      <c r="X213" s="43" t="s">
        <v>0</v>
      </c>
      <c r="AM213" s="43" t="s">
        <v>158</v>
      </c>
      <c r="AN213" s="43">
        <v>1</v>
      </c>
      <c r="AO213" s="44">
        <v>42502</v>
      </c>
      <c r="AP213" s="43" t="s">
        <v>1376</v>
      </c>
      <c r="AQ213" s="43" t="s">
        <v>158</v>
      </c>
      <c r="AR213" s="43" t="s">
        <v>1561</v>
      </c>
      <c r="AS213" s="43" t="s">
        <v>1602</v>
      </c>
      <c r="AU213" s="43" t="s">
        <v>1563</v>
      </c>
    </row>
    <row r="214" spans="1:47" x14ac:dyDescent="0.25">
      <c r="A214" s="43" t="s">
        <v>1302</v>
      </c>
      <c r="B214" s="43" t="s">
        <v>1238</v>
      </c>
      <c r="C214" s="43">
        <v>2016</v>
      </c>
      <c r="D214" s="43">
        <v>11</v>
      </c>
      <c r="E214" s="44">
        <v>42503</v>
      </c>
      <c r="H214" s="43" t="s">
        <v>2</v>
      </c>
      <c r="I214" s="43" t="s">
        <v>18</v>
      </c>
      <c r="J214" s="43" t="s">
        <v>19</v>
      </c>
      <c r="K214" s="43" t="s">
        <v>4</v>
      </c>
      <c r="M214" s="43" t="s">
        <v>12</v>
      </c>
      <c r="N214" s="43">
        <v>13203.84</v>
      </c>
      <c r="P214" s="43" t="s">
        <v>189</v>
      </c>
      <c r="Q214" s="43" t="s">
        <v>146</v>
      </c>
      <c r="R214" s="43">
        <v>216</v>
      </c>
      <c r="S214" s="43" t="s">
        <v>153</v>
      </c>
      <c r="T214" s="43">
        <v>1</v>
      </c>
      <c r="U214" s="44">
        <v>42502</v>
      </c>
      <c r="V214" s="43" t="s">
        <v>1378</v>
      </c>
      <c r="W214" s="43" t="s">
        <v>189</v>
      </c>
      <c r="X214" s="43" t="s">
        <v>0</v>
      </c>
      <c r="AM214" s="43" t="s">
        <v>153</v>
      </c>
      <c r="AN214" s="43">
        <v>1</v>
      </c>
      <c r="AO214" s="44">
        <v>42502</v>
      </c>
      <c r="AP214" s="43" t="s">
        <v>1378</v>
      </c>
      <c r="AQ214" s="43" t="s">
        <v>153</v>
      </c>
      <c r="AR214" s="43" t="s">
        <v>1561</v>
      </c>
      <c r="AS214" s="43" t="s">
        <v>1603</v>
      </c>
      <c r="AU214" s="43" t="s">
        <v>1563</v>
      </c>
    </row>
    <row r="215" spans="1:47" x14ac:dyDescent="0.25">
      <c r="A215" s="43" t="s">
        <v>1302</v>
      </c>
      <c r="B215" s="43" t="s">
        <v>1238</v>
      </c>
      <c r="C215" s="43">
        <v>2016</v>
      </c>
      <c r="D215" s="43">
        <v>11</v>
      </c>
      <c r="E215" s="44">
        <v>42504</v>
      </c>
      <c r="H215" s="43" t="s">
        <v>2</v>
      </c>
      <c r="J215" s="43" t="s">
        <v>8</v>
      </c>
      <c r="K215" s="43" t="s">
        <v>4</v>
      </c>
      <c r="M215" s="43" t="s">
        <v>29</v>
      </c>
      <c r="N215" s="43">
        <v>-21460</v>
      </c>
      <c r="P215" s="43" t="s">
        <v>28</v>
      </c>
      <c r="Q215" s="43" t="s">
        <v>197</v>
      </c>
      <c r="R215" s="43">
        <v>40</v>
      </c>
      <c r="AM215" s="43" t="s">
        <v>197</v>
      </c>
      <c r="AN215" s="43">
        <v>40</v>
      </c>
      <c r="AO215" s="44">
        <v>42504</v>
      </c>
      <c r="AP215" s="43" t="s">
        <v>29</v>
      </c>
      <c r="AQ215" s="43" t="s">
        <v>171</v>
      </c>
      <c r="AR215" s="43" t="s">
        <v>1564</v>
      </c>
      <c r="AU215" s="43" t="s">
        <v>1563</v>
      </c>
    </row>
    <row r="216" spans="1:47" x14ac:dyDescent="0.25">
      <c r="A216" s="43" t="s">
        <v>1302</v>
      </c>
      <c r="B216" s="43" t="s">
        <v>1238</v>
      </c>
      <c r="C216" s="43">
        <v>2016</v>
      </c>
      <c r="D216" s="43">
        <v>11</v>
      </c>
      <c r="E216" s="44">
        <v>42504</v>
      </c>
      <c r="H216" s="43" t="s">
        <v>2</v>
      </c>
      <c r="J216" s="43" t="s">
        <v>8</v>
      </c>
      <c r="K216" s="43" t="s">
        <v>4</v>
      </c>
      <c r="M216" s="43" t="s">
        <v>29</v>
      </c>
      <c r="N216" s="43">
        <v>-18258.36</v>
      </c>
      <c r="P216" s="43" t="s">
        <v>28</v>
      </c>
      <c r="Q216" s="43" t="s">
        <v>197</v>
      </c>
      <c r="R216" s="43">
        <v>106</v>
      </c>
      <c r="AM216" s="43" t="s">
        <v>197</v>
      </c>
      <c r="AN216" s="43">
        <v>106</v>
      </c>
      <c r="AO216" s="44">
        <v>42504</v>
      </c>
      <c r="AP216" s="43" t="s">
        <v>29</v>
      </c>
      <c r="AQ216" s="43" t="s">
        <v>157</v>
      </c>
      <c r="AR216" s="43" t="s">
        <v>1564</v>
      </c>
      <c r="AU216" s="43" t="s">
        <v>1563</v>
      </c>
    </row>
    <row r="217" spans="1:47" x14ac:dyDescent="0.25">
      <c r="A217" s="43" t="s">
        <v>1302</v>
      </c>
      <c r="B217" s="43" t="s">
        <v>1238</v>
      </c>
      <c r="C217" s="43">
        <v>2016</v>
      </c>
      <c r="D217" s="43">
        <v>11</v>
      </c>
      <c r="E217" s="44">
        <v>42504</v>
      </c>
      <c r="H217" s="43" t="s">
        <v>2</v>
      </c>
      <c r="J217" s="43" t="s">
        <v>8</v>
      </c>
      <c r="K217" s="43" t="s">
        <v>4</v>
      </c>
      <c r="M217" s="43" t="s">
        <v>29</v>
      </c>
      <c r="N217" s="43">
        <v>-10626.16</v>
      </c>
      <c r="P217" s="43" t="s">
        <v>28</v>
      </c>
      <c r="Q217" s="43" t="s">
        <v>197</v>
      </c>
      <c r="R217" s="43">
        <v>34</v>
      </c>
      <c r="AM217" s="43" t="s">
        <v>197</v>
      </c>
      <c r="AN217" s="43">
        <v>34</v>
      </c>
      <c r="AO217" s="44">
        <v>42504</v>
      </c>
      <c r="AP217" s="43" t="s">
        <v>29</v>
      </c>
      <c r="AQ217" s="43" t="s">
        <v>155</v>
      </c>
      <c r="AR217" s="43" t="s">
        <v>1564</v>
      </c>
      <c r="AU217" s="43" t="s">
        <v>1563</v>
      </c>
    </row>
    <row r="218" spans="1:47" x14ac:dyDescent="0.25">
      <c r="A218" s="43" t="s">
        <v>1302</v>
      </c>
      <c r="B218" s="43" t="s">
        <v>1238</v>
      </c>
      <c r="C218" s="43">
        <v>2016</v>
      </c>
      <c r="D218" s="43">
        <v>11</v>
      </c>
      <c r="E218" s="44">
        <v>42504</v>
      </c>
      <c r="H218" s="43" t="s">
        <v>2</v>
      </c>
      <c r="J218" s="43" t="s">
        <v>8</v>
      </c>
      <c r="K218" s="43" t="s">
        <v>4</v>
      </c>
      <c r="M218" s="43" t="s">
        <v>29</v>
      </c>
      <c r="N218" s="43">
        <v>-7337.13</v>
      </c>
      <c r="P218" s="43" t="s">
        <v>28</v>
      </c>
      <c r="Q218" s="43" t="s">
        <v>197</v>
      </c>
      <c r="R218" s="43">
        <v>23</v>
      </c>
      <c r="AM218" s="43" t="s">
        <v>197</v>
      </c>
      <c r="AN218" s="43">
        <v>23</v>
      </c>
      <c r="AO218" s="44">
        <v>42504</v>
      </c>
      <c r="AP218" s="43" t="s">
        <v>29</v>
      </c>
      <c r="AQ218" s="43" t="s">
        <v>167</v>
      </c>
      <c r="AR218" s="43" t="s">
        <v>1564</v>
      </c>
      <c r="AU218" s="43" t="s">
        <v>1563</v>
      </c>
    </row>
    <row r="219" spans="1:47" x14ac:dyDescent="0.25">
      <c r="A219" s="43" t="s">
        <v>1302</v>
      </c>
      <c r="B219" s="43" t="s">
        <v>1238</v>
      </c>
      <c r="C219" s="43">
        <v>2017</v>
      </c>
      <c r="D219" s="43">
        <v>1</v>
      </c>
      <c r="E219" s="44">
        <v>42566</v>
      </c>
      <c r="H219" s="43" t="s">
        <v>2</v>
      </c>
      <c r="J219" s="43" t="s">
        <v>8</v>
      </c>
      <c r="K219" s="43" t="s">
        <v>4</v>
      </c>
      <c r="M219" s="43" t="s">
        <v>29</v>
      </c>
      <c r="N219" s="43">
        <v>-7475.65</v>
      </c>
      <c r="P219" s="43" t="s">
        <v>28</v>
      </c>
      <c r="Q219" s="43" t="s">
        <v>276</v>
      </c>
      <c r="R219" s="43">
        <v>48</v>
      </c>
      <c r="AM219" s="43" t="s">
        <v>276</v>
      </c>
      <c r="AN219" s="43">
        <v>48</v>
      </c>
      <c r="AO219" s="44">
        <v>42566</v>
      </c>
      <c r="AP219" s="43" t="s">
        <v>29</v>
      </c>
      <c r="AQ219" s="43" t="s">
        <v>260</v>
      </c>
      <c r="AR219" s="43" t="s">
        <v>1564</v>
      </c>
      <c r="AU219" s="43" t="s">
        <v>1563</v>
      </c>
    </row>
    <row r="220" spans="1:47" x14ac:dyDescent="0.25">
      <c r="A220" s="43" t="s">
        <v>1302</v>
      </c>
      <c r="B220" s="43" t="s">
        <v>1238</v>
      </c>
      <c r="C220" s="43">
        <v>2017</v>
      </c>
      <c r="D220" s="43">
        <v>1</v>
      </c>
      <c r="E220" s="44">
        <v>42566</v>
      </c>
      <c r="H220" s="43" t="s">
        <v>2</v>
      </c>
      <c r="J220" s="43" t="s">
        <v>8</v>
      </c>
      <c r="K220" s="43" t="s">
        <v>4</v>
      </c>
      <c r="M220" s="43" t="s">
        <v>29</v>
      </c>
      <c r="N220" s="43">
        <v>-5132.3599999999997</v>
      </c>
      <c r="P220" s="43" t="s">
        <v>28</v>
      </c>
      <c r="Q220" s="43" t="s">
        <v>276</v>
      </c>
      <c r="R220" s="43">
        <v>8</v>
      </c>
      <c r="AM220" s="43" t="s">
        <v>276</v>
      </c>
      <c r="AN220" s="43">
        <v>8</v>
      </c>
      <c r="AO220" s="44">
        <v>42566</v>
      </c>
      <c r="AP220" s="43" t="s">
        <v>29</v>
      </c>
      <c r="AQ220" s="43" t="s">
        <v>267</v>
      </c>
      <c r="AR220" s="43" t="s">
        <v>1564</v>
      </c>
      <c r="AU220" s="43" t="s">
        <v>1563</v>
      </c>
    </row>
    <row r="221" spans="1:47" x14ac:dyDescent="0.25">
      <c r="A221" s="43" t="s">
        <v>1302</v>
      </c>
      <c r="B221" s="43" t="s">
        <v>1238</v>
      </c>
      <c r="C221" s="43">
        <v>2017</v>
      </c>
      <c r="D221" s="43">
        <v>1</v>
      </c>
      <c r="E221" s="44">
        <v>42566</v>
      </c>
      <c r="H221" s="43" t="s">
        <v>2</v>
      </c>
      <c r="J221" s="43" t="s">
        <v>10</v>
      </c>
      <c r="K221" s="43" t="s">
        <v>4</v>
      </c>
      <c r="M221" s="43" t="s">
        <v>12</v>
      </c>
      <c r="N221" s="43">
        <v>-5132.3599999999997</v>
      </c>
      <c r="P221" s="43" t="s">
        <v>12</v>
      </c>
      <c r="Q221" s="43" t="s">
        <v>252</v>
      </c>
      <c r="R221" s="43">
        <v>61</v>
      </c>
      <c r="AM221" s="43" t="s">
        <v>252</v>
      </c>
      <c r="AN221" s="43">
        <v>61</v>
      </c>
      <c r="AO221" s="44">
        <v>42566</v>
      </c>
      <c r="AP221" s="43" t="s">
        <v>12</v>
      </c>
      <c r="AQ221" s="43" t="s">
        <v>267</v>
      </c>
      <c r="AR221" s="43" t="s">
        <v>1564</v>
      </c>
      <c r="AU221" s="43" t="s">
        <v>1563</v>
      </c>
    </row>
    <row r="222" spans="1:47" x14ac:dyDescent="0.25">
      <c r="A222" s="43" t="s">
        <v>1302</v>
      </c>
      <c r="B222" s="43" t="s">
        <v>1238</v>
      </c>
      <c r="C222" s="43">
        <v>2017</v>
      </c>
      <c r="D222" s="43">
        <v>1</v>
      </c>
      <c r="E222" s="44">
        <v>42566</v>
      </c>
      <c r="H222" s="43" t="s">
        <v>2</v>
      </c>
      <c r="I222" s="43" t="s">
        <v>18</v>
      </c>
      <c r="J222" s="43" t="s">
        <v>19</v>
      </c>
      <c r="K222" s="43" t="s">
        <v>4</v>
      </c>
      <c r="M222" s="43" t="s">
        <v>12</v>
      </c>
      <c r="N222" s="43">
        <v>5676.78</v>
      </c>
      <c r="P222" s="43" t="s">
        <v>269</v>
      </c>
      <c r="Q222" s="43" t="s">
        <v>252</v>
      </c>
      <c r="R222" s="43">
        <v>97</v>
      </c>
      <c r="S222" s="43" t="s">
        <v>268</v>
      </c>
      <c r="T222" s="43">
        <v>1</v>
      </c>
      <c r="U222" s="44">
        <v>42562</v>
      </c>
      <c r="V222" s="43" t="s">
        <v>1386</v>
      </c>
      <c r="W222" s="43" t="s">
        <v>269</v>
      </c>
      <c r="X222" s="43" t="s">
        <v>0</v>
      </c>
      <c r="AM222" s="43" t="s">
        <v>268</v>
      </c>
      <c r="AN222" s="43">
        <v>1</v>
      </c>
      <c r="AO222" s="44">
        <v>42562</v>
      </c>
      <c r="AP222" s="43" t="s">
        <v>1386</v>
      </c>
      <c r="AQ222" s="43" t="s">
        <v>268</v>
      </c>
      <c r="AR222" s="43" t="s">
        <v>1561</v>
      </c>
      <c r="AS222" s="43" t="s">
        <v>1604</v>
      </c>
      <c r="AU222" s="43" t="s">
        <v>1563</v>
      </c>
    </row>
    <row r="223" spans="1:47" x14ac:dyDescent="0.25">
      <c r="A223" s="43" t="s">
        <v>1302</v>
      </c>
      <c r="B223" s="43" t="s">
        <v>1238</v>
      </c>
      <c r="C223" s="43">
        <v>2017</v>
      </c>
      <c r="D223" s="43">
        <v>1</v>
      </c>
      <c r="E223" s="44">
        <v>42566</v>
      </c>
      <c r="H223" s="43" t="s">
        <v>2</v>
      </c>
      <c r="I223" s="43" t="s">
        <v>18</v>
      </c>
      <c r="J223" s="43" t="s">
        <v>19</v>
      </c>
      <c r="K223" s="43" t="s">
        <v>4</v>
      </c>
      <c r="M223" s="43" t="s">
        <v>12</v>
      </c>
      <c r="N223" s="43">
        <v>7744.69</v>
      </c>
      <c r="P223" s="43" t="s">
        <v>274</v>
      </c>
      <c r="Q223" s="43" t="s">
        <v>252</v>
      </c>
      <c r="R223" s="43">
        <v>116</v>
      </c>
      <c r="S223" s="43" t="s">
        <v>262</v>
      </c>
      <c r="T223" s="43">
        <v>1</v>
      </c>
      <c r="U223" s="44">
        <v>42563</v>
      </c>
      <c r="V223" s="43" t="s">
        <v>1387</v>
      </c>
      <c r="W223" s="43" t="s">
        <v>274</v>
      </c>
      <c r="X223" s="43" t="s">
        <v>0</v>
      </c>
      <c r="AM223" s="43" t="s">
        <v>262</v>
      </c>
      <c r="AN223" s="43">
        <v>1</v>
      </c>
      <c r="AO223" s="44">
        <v>42563</v>
      </c>
      <c r="AP223" s="43" t="s">
        <v>1387</v>
      </c>
      <c r="AQ223" s="43" t="s">
        <v>262</v>
      </c>
      <c r="AR223" s="43" t="s">
        <v>1561</v>
      </c>
      <c r="AS223" s="43" t="s">
        <v>1562</v>
      </c>
      <c r="AU223" s="43" t="s">
        <v>1563</v>
      </c>
    </row>
    <row r="224" spans="1:47" x14ac:dyDescent="0.25">
      <c r="A224" s="43" t="s">
        <v>1302</v>
      </c>
      <c r="B224" s="43" t="s">
        <v>1238</v>
      </c>
      <c r="C224" s="43">
        <v>2017</v>
      </c>
      <c r="D224" s="43">
        <v>1</v>
      </c>
      <c r="E224" s="44">
        <v>42566</v>
      </c>
      <c r="H224" s="43" t="s">
        <v>2</v>
      </c>
      <c r="I224" s="43" t="s">
        <v>18</v>
      </c>
      <c r="J224" s="43" t="s">
        <v>19</v>
      </c>
      <c r="K224" s="43" t="s">
        <v>4</v>
      </c>
      <c r="M224" s="43" t="s">
        <v>12</v>
      </c>
      <c r="N224" s="43">
        <v>10885.5</v>
      </c>
      <c r="P224" s="43" t="s">
        <v>275</v>
      </c>
      <c r="Q224" s="43" t="s">
        <v>252</v>
      </c>
      <c r="R224" s="43">
        <v>119</v>
      </c>
      <c r="S224" s="43" t="s">
        <v>265</v>
      </c>
      <c r="T224" s="43">
        <v>1</v>
      </c>
      <c r="U224" s="44">
        <v>42563</v>
      </c>
      <c r="V224" s="43" t="s">
        <v>1350</v>
      </c>
      <c r="W224" s="43" t="s">
        <v>275</v>
      </c>
      <c r="X224" s="43" t="s">
        <v>0</v>
      </c>
      <c r="AM224" s="43" t="s">
        <v>265</v>
      </c>
      <c r="AN224" s="43">
        <v>1</v>
      </c>
      <c r="AO224" s="44">
        <v>42563</v>
      </c>
      <c r="AP224" s="43" t="s">
        <v>1350</v>
      </c>
      <c r="AQ224" s="43" t="s">
        <v>265</v>
      </c>
      <c r="AR224" s="43" t="s">
        <v>1561</v>
      </c>
      <c r="AS224" s="43" t="s">
        <v>1577</v>
      </c>
      <c r="AU224" s="43" t="s">
        <v>1563</v>
      </c>
    </row>
    <row r="225" spans="1:47" x14ac:dyDescent="0.25">
      <c r="A225" s="43" t="s">
        <v>1302</v>
      </c>
      <c r="B225" s="43" t="s">
        <v>1238</v>
      </c>
      <c r="C225" s="43">
        <v>2017</v>
      </c>
      <c r="D225" s="43">
        <v>1</v>
      </c>
      <c r="E225" s="44">
        <v>42570</v>
      </c>
      <c r="H225" s="43" t="s">
        <v>2</v>
      </c>
      <c r="J225" s="43" t="s">
        <v>8</v>
      </c>
      <c r="K225" s="43" t="s">
        <v>4</v>
      </c>
      <c r="M225" s="43" t="s">
        <v>29</v>
      </c>
      <c r="N225" s="43">
        <v>-8031.27</v>
      </c>
      <c r="P225" s="43" t="s">
        <v>28</v>
      </c>
      <c r="Q225" s="43" t="s">
        <v>295</v>
      </c>
      <c r="R225" s="43">
        <v>41</v>
      </c>
      <c r="AM225" s="43" t="s">
        <v>295</v>
      </c>
      <c r="AN225" s="43">
        <v>41</v>
      </c>
      <c r="AO225" s="44">
        <v>42570</v>
      </c>
      <c r="AP225" s="43" t="s">
        <v>29</v>
      </c>
      <c r="AQ225" s="43" t="s">
        <v>283</v>
      </c>
      <c r="AR225" s="43" t="s">
        <v>1564</v>
      </c>
      <c r="AU225" s="43" t="s">
        <v>1563</v>
      </c>
    </row>
    <row r="226" spans="1:47" x14ac:dyDescent="0.25">
      <c r="A226" s="43" t="s">
        <v>1302</v>
      </c>
      <c r="B226" s="43" t="s">
        <v>1238</v>
      </c>
      <c r="C226" s="43">
        <v>2017</v>
      </c>
      <c r="D226" s="43">
        <v>1</v>
      </c>
      <c r="E226" s="44">
        <v>42570</v>
      </c>
      <c r="H226" s="43" t="s">
        <v>2</v>
      </c>
      <c r="J226" s="43" t="s">
        <v>8</v>
      </c>
      <c r="K226" s="43" t="s">
        <v>4</v>
      </c>
      <c r="M226" s="43" t="s">
        <v>29</v>
      </c>
      <c r="N226" s="43">
        <v>-5970.58</v>
      </c>
      <c r="P226" s="43" t="s">
        <v>28</v>
      </c>
      <c r="Q226" s="43" t="s">
        <v>295</v>
      </c>
      <c r="R226" s="43">
        <v>42</v>
      </c>
      <c r="AM226" s="43" t="s">
        <v>295</v>
      </c>
      <c r="AN226" s="43">
        <v>42</v>
      </c>
      <c r="AO226" s="44">
        <v>42570</v>
      </c>
      <c r="AP226" s="43" t="s">
        <v>29</v>
      </c>
      <c r="AQ226" s="43" t="s">
        <v>286</v>
      </c>
      <c r="AR226" s="43" t="s">
        <v>1564</v>
      </c>
      <c r="AU226" s="43" t="s">
        <v>1563</v>
      </c>
    </row>
    <row r="227" spans="1:47" x14ac:dyDescent="0.25">
      <c r="A227" s="43" t="s">
        <v>1302</v>
      </c>
      <c r="B227" s="43" t="s">
        <v>1238</v>
      </c>
      <c r="C227" s="43">
        <v>2017</v>
      </c>
      <c r="D227" s="43">
        <v>1</v>
      </c>
      <c r="E227" s="44">
        <v>42570</v>
      </c>
      <c r="H227" s="43" t="s">
        <v>2</v>
      </c>
      <c r="J227" s="43" t="s">
        <v>10</v>
      </c>
      <c r="K227" s="43" t="s">
        <v>4</v>
      </c>
      <c r="M227" s="43" t="s">
        <v>12</v>
      </c>
      <c r="N227" s="43">
        <v>-8031.27</v>
      </c>
      <c r="P227" s="43" t="s">
        <v>12</v>
      </c>
      <c r="Q227" s="43" t="s">
        <v>280</v>
      </c>
      <c r="R227" s="43">
        <v>20</v>
      </c>
      <c r="AM227" s="43" t="s">
        <v>280</v>
      </c>
      <c r="AN227" s="43">
        <v>20</v>
      </c>
      <c r="AO227" s="44">
        <v>42570</v>
      </c>
      <c r="AP227" s="43" t="s">
        <v>12</v>
      </c>
      <c r="AQ227" s="43" t="s">
        <v>283</v>
      </c>
      <c r="AR227" s="43" t="s">
        <v>1564</v>
      </c>
      <c r="AU227" s="43" t="s">
        <v>1563</v>
      </c>
    </row>
    <row r="228" spans="1:47" x14ac:dyDescent="0.25">
      <c r="A228" s="43" t="s">
        <v>1302</v>
      </c>
      <c r="B228" s="43" t="s">
        <v>1238</v>
      </c>
      <c r="C228" s="43">
        <v>2017</v>
      </c>
      <c r="D228" s="43">
        <v>1</v>
      </c>
      <c r="E228" s="44">
        <v>42570</v>
      </c>
      <c r="H228" s="43" t="s">
        <v>2</v>
      </c>
      <c r="J228" s="43" t="s">
        <v>10</v>
      </c>
      <c r="K228" s="43" t="s">
        <v>4</v>
      </c>
      <c r="M228" s="43" t="s">
        <v>29</v>
      </c>
      <c r="N228" s="43">
        <v>3100.45</v>
      </c>
      <c r="P228" s="43" t="s">
        <v>12</v>
      </c>
      <c r="Q228" s="43" t="s">
        <v>295</v>
      </c>
      <c r="R228" s="43">
        <v>72</v>
      </c>
      <c r="AM228" s="43" t="s">
        <v>295</v>
      </c>
      <c r="AN228" s="43">
        <v>72</v>
      </c>
      <c r="AO228" s="44">
        <v>42570</v>
      </c>
      <c r="AP228" s="43" t="s">
        <v>29</v>
      </c>
      <c r="AQ228" s="43" t="s">
        <v>285</v>
      </c>
      <c r="AR228" s="43" t="s">
        <v>1564</v>
      </c>
      <c r="AU228" s="43" t="s">
        <v>1563</v>
      </c>
    </row>
    <row r="229" spans="1:47" x14ac:dyDescent="0.25">
      <c r="A229" s="43" t="s">
        <v>1302</v>
      </c>
      <c r="B229" s="43" t="s">
        <v>1238</v>
      </c>
      <c r="C229" s="43">
        <v>2016</v>
      </c>
      <c r="D229" s="43">
        <v>11</v>
      </c>
      <c r="E229" s="44">
        <v>42503</v>
      </c>
      <c r="H229" s="43" t="s">
        <v>2</v>
      </c>
      <c r="I229" s="43" t="s">
        <v>18</v>
      </c>
      <c r="J229" s="43" t="s">
        <v>19</v>
      </c>
      <c r="K229" s="43" t="s">
        <v>4</v>
      </c>
      <c r="M229" s="43" t="s">
        <v>12</v>
      </c>
      <c r="N229" s="43">
        <v>14131.55</v>
      </c>
      <c r="P229" s="43" t="s">
        <v>175</v>
      </c>
      <c r="Q229" s="43" t="s">
        <v>146</v>
      </c>
      <c r="R229" s="43">
        <v>169</v>
      </c>
      <c r="S229" s="43" t="s">
        <v>164</v>
      </c>
      <c r="T229" s="43">
        <v>1</v>
      </c>
      <c r="U229" s="44">
        <v>42502</v>
      </c>
      <c r="V229" s="43" t="s">
        <v>1374</v>
      </c>
      <c r="W229" s="43" t="s">
        <v>175</v>
      </c>
      <c r="X229" s="43" t="s">
        <v>0</v>
      </c>
      <c r="AM229" s="43" t="s">
        <v>164</v>
      </c>
      <c r="AN229" s="43">
        <v>1</v>
      </c>
      <c r="AO229" s="44">
        <v>42502</v>
      </c>
      <c r="AP229" s="43" t="s">
        <v>1374</v>
      </c>
      <c r="AQ229" s="43" t="s">
        <v>164</v>
      </c>
      <c r="AR229" s="43" t="s">
        <v>1561</v>
      </c>
      <c r="AS229" s="43" t="s">
        <v>1605</v>
      </c>
      <c r="AU229" s="43" t="s">
        <v>1563</v>
      </c>
    </row>
    <row r="230" spans="1:47" x14ac:dyDescent="0.25">
      <c r="A230" s="43" t="s">
        <v>1302</v>
      </c>
      <c r="B230" s="43" t="s">
        <v>1238</v>
      </c>
      <c r="C230" s="43">
        <v>2016</v>
      </c>
      <c r="D230" s="43">
        <v>11</v>
      </c>
      <c r="E230" s="44">
        <v>42503</v>
      </c>
      <c r="H230" s="43" t="s">
        <v>2</v>
      </c>
      <c r="I230" s="43" t="s">
        <v>18</v>
      </c>
      <c r="J230" s="43" t="s">
        <v>19</v>
      </c>
      <c r="K230" s="43" t="s">
        <v>4</v>
      </c>
      <c r="M230" s="43" t="s">
        <v>12</v>
      </c>
      <c r="N230" s="43">
        <v>17779.25</v>
      </c>
      <c r="P230" s="43" t="s">
        <v>174</v>
      </c>
      <c r="Q230" s="43" t="s">
        <v>146</v>
      </c>
      <c r="R230" s="43">
        <v>168</v>
      </c>
      <c r="S230" s="43" t="s">
        <v>163</v>
      </c>
      <c r="T230" s="43">
        <v>1</v>
      </c>
      <c r="U230" s="44">
        <v>42502</v>
      </c>
      <c r="V230" s="43" t="s">
        <v>1371</v>
      </c>
      <c r="W230" s="43" t="s">
        <v>174</v>
      </c>
      <c r="X230" s="43" t="s">
        <v>0</v>
      </c>
      <c r="AM230" s="43" t="s">
        <v>163</v>
      </c>
      <c r="AN230" s="43">
        <v>1</v>
      </c>
      <c r="AO230" s="44">
        <v>42502</v>
      </c>
      <c r="AP230" s="43" t="s">
        <v>1371</v>
      </c>
      <c r="AQ230" s="43" t="s">
        <v>163</v>
      </c>
      <c r="AR230" s="43" t="s">
        <v>1561</v>
      </c>
      <c r="AS230" s="43" t="s">
        <v>1579</v>
      </c>
      <c r="AU230" s="43" t="s">
        <v>1563</v>
      </c>
    </row>
    <row r="231" spans="1:47" x14ac:dyDescent="0.25">
      <c r="A231" s="43" t="s">
        <v>1302</v>
      </c>
      <c r="B231" s="43" t="s">
        <v>1238</v>
      </c>
      <c r="C231" s="43">
        <v>2016</v>
      </c>
      <c r="D231" s="43">
        <v>11</v>
      </c>
      <c r="E231" s="44">
        <v>42504</v>
      </c>
      <c r="H231" s="43" t="s">
        <v>2</v>
      </c>
      <c r="J231" s="43" t="s">
        <v>8</v>
      </c>
      <c r="K231" s="43" t="s">
        <v>4</v>
      </c>
      <c r="M231" s="43" t="s">
        <v>29</v>
      </c>
      <c r="N231" s="43">
        <v>-8002.97</v>
      </c>
      <c r="P231" s="43" t="s">
        <v>28</v>
      </c>
      <c r="Q231" s="43" t="s">
        <v>197</v>
      </c>
      <c r="R231" s="43">
        <v>12</v>
      </c>
      <c r="AM231" s="43" t="s">
        <v>197</v>
      </c>
      <c r="AN231" s="43">
        <v>12</v>
      </c>
      <c r="AO231" s="44">
        <v>42504</v>
      </c>
      <c r="AP231" s="43" t="s">
        <v>29</v>
      </c>
      <c r="AQ231" s="43" t="s">
        <v>161</v>
      </c>
      <c r="AR231" s="43" t="s">
        <v>1564</v>
      </c>
      <c r="AU231" s="43" t="s">
        <v>1563</v>
      </c>
    </row>
    <row r="232" spans="1:47" x14ac:dyDescent="0.25">
      <c r="A232" s="43" t="s">
        <v>1302</v>
      </c>
      <c r="B232" s="43" t="s">
        <v>1238</v>
      </c>
      <c r="C232" s="43">
        <v>2016</v>
      </c>
      <c r="D232" s="43">
        <v>11</v>
      </c>
      <c r="E232" s="44">
        <v>42504</v>
      </c>
      <c r="H232" s="43" t="s">
        <v>2</v>
      </c>
      <c r="J232" s="43" t="s">
        <v>10</v>
      </c>
      <c r="K232" s="43" t="s">
        <v>4</v>
      </c>
      <c r="M232" s="43" t="s">
        <v>29</v>
      </c>
      <c r="N232" s="43">
        <v>8002.97</v>
      </c>
      <c r="P232" s="43" t="s">
        <v>12</v>
      </c>
      <c r="Q232" s="43" t="s">
        <v>197</v>
      </c>
      <c r="R232" s="43">
        <v>151</v>
      </c>
      <c r="AM232" s="43" t="s">
        <v>197</v>
      </c>
      <c r="AN232" s="43">
        <v>151</v>
      </c>
      <c r="AO232" s="44">
        <v>42504</v>
      </c>
      <c r="AP232" s="43" t="s">
        <v>29</v>
      </c>
      <c r="AQ232" s="43" t="s">
        <v>161</v>
      </c>
      <c r="AR232" s="43" t="s">
        <v>1564</v>
      </c>
      <c r="AU232" s="43" t="s">
        <v>1563</v>
      </c>
    </row>
    <row r="233" spans="1:47" x14ac:dyDescent="0.25">
      <c r="A233" s="43" t="s">
        <v>1302</v>
      </c>
      <c r="B233" s="43" t="s">
        <v>1238</v>
      </c>
      <c r="C233" s="43">
        <v>2016</v>
      </c>
      <c r="D233" s="43">
        <v>11</v>
      </c>
      <c r="E233" s="44">
        <v>42504</v>
      </c>
      <c r="H233" s="43" t="s">
        <v>2</v>
      </c>
      <c r="J233" s="43" t="s">
        <v>10</v>
      </c>
      <c r="K233" s="43" t="s">
        <v>4</v>
      </c>
      <c r="M233" s="43" t="s">
        <v>29</v>
      </c>
      <c r="N233" s="43">
        <v>8847.5</v>
      </c>
      <c r="P233" s="43" t="s">
        <v>12</v>
      </c>
      <c r="Q233" s="43" t="s">
        <v>197</v>
      </c>
      <c r="R233" s="43">
        <v>178</v>
      </c>
      <c r="AM233" s="43" t="s">
        <v>197</v>
      </c>
      <c r="AN233" s="43">
        <v>178</v>
      </c>
      <c r="AO233" s="44">
        <v>42504</v>
      </c>
      <c r="AP233" s="43" t="s">
        <v>29</v>
      </c>
      <c r="AQ233" s="43" t="s">
        <v>169</v>
      </c>
      <c r="AR233" s="43" t="s">
        <v>1564</v>
      </c>
      <c r="AU233" s="43" t="s">
        <v>1563</v>
      </c>
    </row>
    <row r="234" spans="1:47" x14ac:dyDescent="0.25">
      <c r="A234" s="43" t="s">
        <v>1302</v>
      </c>
      <c r="B234" s="43" t="s">
        <v>1238</v>
      </c>
      <c r="C234" s="43">
        <v>2016</v>
      </c>
      <c r="D234" s="43">
        <v>11</v>
      </c>
      <c r="E234" s="44">
        <v>42517</v>
      </c>
      <c r="H234" s="43" t="s">
        <v>2</v>
      </c>
      <c r="J234" s="43" t="s">
        <v>10</v>
      </c>
      <c r="K234" s="43" t="s">
        <v>4</v>
      </c>
      <c r="M234" s="43" t="s">
        <v>12</v>
      </c>
      <c r="N234" s="43">
        <v>-7546</v>
      </c>
      <c r="P234" s="43" t="s">
        <v>12</v>
      </c>
      <c r="Q234" s="43" t="s">
        <v>205</v>
      </c>
      <c r="R234" s="43">
        <v>15</v>
      </c>
      <c r="AM234" s="43" t="s">
        <v>205</v>
      </c>
      <c r="AN234" s="43">
        <v>15</v>
      </c>
      <c r="AO234" s="44">
        <v>42517</v>
      </c>
      <c r="AP234" s="43" t="s">
        <v>12</v>
      </c>
      <c r="AQ234" s="43" t="s">
        <v>207</v>
      </c>
      <c r="AR234" s="43" t="s">
        <v>1564</v>
      </c>
      <c r="AU234" s="43" t="s">
        <v>1563</v>
      </c>
    </row>
    <row r="235" spans="1:47" x14ac:dyDescent="0.25">
      <c r="A235" s="43" t="s">
        <v>1302</v>
      </c>
      <c r="B235" s="43" t="s">
        <v>1238</v>
      </c>
      <c r="C235" s="43">
        <v>2017</v>
      </c>
      <c r="D235" s="43">
        <v>1</v>
      </c>
      <c r="E235" s="44">
        <v>42566</v>
      </c>
      <c r="H235" s="43" t="s">
        <v>2</v>
      </c>
      <c r="J235" s="43" t="s">
        <v>8</v>
      </c>
      <c r="K235" s="43" t="s">
        <v>4</v>
      </c>
      <c r="M235" s="43" t="s">
        <v>29</v>
      </c>
      <c r="N235" s="43">
        <v>-14124.5</v>
      </c>
      <c r="P235" s="43" t="s">
        <v>28</v>
      </c>
      <c r="Q235" s="43" t="s">
        <v>276</v>
      </c>
      <c r="R235" s="43">
        <v>47</v>
      </c>
      <c r="AM235" s="43" t="s">
        <v>276</v>
      </c>
      <c r="AN235" s="43">
        <v>47</v>
      </c>
      <c r="AO235" s="44">
        <v>42566</v>
      </c>
      <c r="AP235" s="43" t="s">
        <v>29</v>
      </c>
      <c r="AQ235" s="43" t="s">
        <v>259</v>
      </c>
      <c r="AR235" s="43" t="s">
        <v>1564</v>
      </c>
      <c r="AU235" s="43" t="s">
        <v>1563</v>
      </c>
    </row>
    <row r="236" spans="1:47" x14ac:dyDescent="0.25">
      <c r="A236" s="43" t="s">
        <v>1302</v>
      </c>
      <c r="B236" s="43" t="s">
        <v>1238</v>
      </c>
      <c r="C236" s="43">
        <v>2017</v>
      </c>
      <c r="D236" s="43">
        <v>1</v>
      </c>
      <c r="E236" s="44">
        <v>42566</v>
      </c>
      <c r="H236" s="43" t="s">
        <v>2</v>
      </c>
      <c r="J236" s="43" t="s">
        <v>8</v>
      </c>
      <c r="K236" s="43" t="s">
        <v>4</v>
      </c>
      <c r="M236" s="43" t="s">
        <v>29</v>
      </c>
      <c r="N236" s="43">
        <v>-4547.2700000000004</v>
      </c>
      <c r="P236" s="43" t="s">
        <v>28</v>
      </c>
      <c r="Q236" s="43" t="s">
        <v>276</v>
      </c>
      <c r="R236" s="43">
        <v>44</v>
      </c>
      <c r="AM236" s="43" t="s">
        <v>276</v>
      </c>
      <c r="AN236" s="43">
        <v>44</v>
      </c>
      <c r="AO236" s="44">
        <v>42566</v>
      </c>
      <c r="AP236" s="43" t="s">
        <v>29</v>
      </c>
      <c r="AQ236" s="43" t="s">
        <v>255</v>
      </c>
      <c r="AR236" s="43" t="s">
        <v>1564</v>
      </c>
      <c r="AU236" s="43" t="s">
        <v>1563</v>
      </c>
    </row>
    <row r="237" spans="1:47" x14ac:dyDescent="0.25">
      <c r="A237" s="43" t="s">
        <v>1302</v>
      </c>
      <c r="B237" s="43" t="s">
        <v>1238</v>
      </c>
      <c r="C237" s="43">
        <v>2017</v>
      </c>
      <c r="D237" s="43">
        <v>1</v>
      </c>
      <c r="E237" s="44">
        <v>42566</v>
      </c>
      <c r="H237" s="43" t="s">
        <v>2</v>
      </c>
      <c r="J237" s="43" t="s">
        <v>10</v>
      </c>
      <c r="K237" s="43" t="s">
        <v>4</v>
      </c>
      <c r="M237" s="43" t="s">
        <v>12</v>
      </c>
      <c r="N237" s="43">
        <v>-7744.69</v>
      </c>
      <c r="P237" s="43" t="s">
        <v>12</v>
      </c>
      <c r="Q237" s="43" t="s">
        <v>252</v>
      </c>
      <c r="R237" s="43">
        <v>18</v>
      </c>
      <c r="AM237" s="43" t="s">
        <v>252</v>
      </c>
      <c r="AN237" s="43">
        <v>18</v>
      </c>
      <c r="AO237" s="44">
        <v>42566</v>
      </c>
      <c r="AP237" s="43" t="s">
        <v>12</v>
      </c>
      <c r="AQ237" s="43" t="s">
        <v>262</v>
      </c>
      <c r="AR237" s="43" t="s">
        <v>1564</v>
      </c>
      <c r="AU237" s="43" t="s">
        <v>1563</v>
      </c>
    </row>
    <row r="238" spans="1:47" x14ac:dyDescent="0.25">
      <c r="A238" s="43" t="s">
        <v>1302</v>
      </c>
      <c r="B238" s="43" t="s">
        <v>1238</v>
      </c>
      <c r="C238" s="43">
        <v>2017</v>
      </c>
      <c r="D238" s="43">
        <v>1</v>
      </c>
      <c r="E238" s="44">
        <v>42566</v>
      </c>
      <c r="H238" s="43" t="s">
        <v>2</v>
      </c>
      <c r="J238" s="43" t="s">
        <v>10</v>
      </c>
      <c r="K238" s="43" t="s">
        <v>4</v>
      </c>
      <c r="M238" s="43" t="s">
        <v>29</v>
      </c>
      <c r="N238" s="43">
        <v>4145</v>
      </c>
      <c r="P238" s="43" t="s">
        <v>12</v>
      </c>
      <c r="Q238" s="43" t="s">
        <v>276</v>
      </c>
      <c r="R238" s="43">
        <v>112</v>
      </c>
      <c r="AM238" s="43" t="s">
        <v>276</v>
      </c>
      <c r="AN238" s="43">
        <v>112</v>
      </c>
      <c r="AO238" s="44">
        <v>42566</v>
      </c>
      <c r="AP238" s="43" t="s">
        <v>29</v>
      </c>
      <c r="AQ238" s="43" t="s">
        <v>258</v>
      </c>
      <c r="AR238" s="43" t="s">
        <v>1564</v>
      </c>
      <c r="AU238" s="43" t="s">
        <v>1563</v>
      </c>
    </row>
    <row r="239" spans="1:47" x14ac:dyDescent="0.25">
      <c r="A239" s="43" t="s">
        <v>1302</v>
      </c>
      <c r="B239" s="43" t="s">
        <v>1238</v>
      </c>
      <c r="C239" s="43">
        <v>2017</v>
      </c>
      <c r="D239" s="43">
        <v>1</v>
      </c>
      <c r="E239" s="44">
        <v>42566</v>
      </c>
      <c r="H239" s="43" t="s">
        <v>2</v>
      </c>
      <c r="I239" s="43" t="s">
        <v>18</v>
      </c>
      <c r="J239" s="43" t="s">
        <v>19</v>
      </c>
      <c r="K239" s="43" t="s">
        <v>4</v>
      </c>
      <c r="M239" s="43" t="s">
        <v>12</v>
      </c>
      <c r="N239" s="43">
        <v>4547.2700000000004</v>
      </c>
      <c r="P239" s="43" t="s">
        <v>124</v>
      </c>
      <c r="Q239" s="43" t="s">
        <v>252</v>
      </c>
      <c r="R239" s="43">
        <v>109</v>
      </c>
      <c r="S239" s="43" t="s">
        <v>255</v>
      </c>
      <c r="T239" s="43">
        <v>1</v>
      </c>
      <c r="U239" s="44">
        <v>42563</v>
      </c>
      <c r="V239" s="43" t="s">
        <v>1340</v>
      </c>
      <c r="W239" s="43" t="s">
        <v>124</v>
      </c>
      <c r="X239" s="43" t="s">
        <v>0</v>
      </c>
      <c r="AM239" s="43" t="s">
        <v>255</v>
      </c>
      <c r="AN239" s="43">
        <v>1</v>
      </c>
      <c r="AO239" s="44">
        <v>42563</v>
      </c>
      <c r="AP239" s="43" t="s">
        <v>1340</v>
      </c>
      <c r="AQ239" s="43" t="s">
        <v>255</v>
      </c>
      <c r="AR239" s="43" t="s">
        <v>1561</v>
      </c>
      <c r="AS239" s="43" t="s">
        <v>1583</v>
      </c>
      <c r="AU239" s="43" t="s">
        <v>1563</v>
      </c>
    </row>
    <row r="240" spans="1:47" x14ac:dyDescent="0.25">
      <c r="A240" s="43" t="s">
        <v>1302</v>
      </c>
      <c r="B240" s="43" t="s">
        <v>1238</v>
      </c>
      <c r="C240" s="43">
        <v>2016</v>
      </c>
      <c r="D240" s="43">
        <v>11</v>
      </c>
      <c r="E240" s="44">
        <v>42503</v>
      </c>
      <c r="H240" s="43" t="s">
        <v>2</v>
      </c>
      <c r="I240" s="43" t="s">
        <v>18</v>
      </c>
      <c r="J240" s="43" t="s">
        <v>19</v>
      </c>
      <c r="K240" s="43" t="s">
        <v>4</v>
      </c>
      <c r="M240" s="43" t="s">
        <v>12</v>
      </c>
      <c r="N240" s="43">
        <v>21460</v>
      </c>
      <c r="P240" s="43" t="s">
        <v>182</v>
      </c>
      <c r="Q240" s="43" t="s">
        <v>146</v>
      </c>
      <c r="R240" s="43">
        <v>197</v>
      </c>
      <c r="S240" s="43" t="s">
        <v>171</v>
      </c>
      <c r="T240" s="43">
        <v>1</v>
      </c>
      <c r="U240" s="44">
        <v>42502</v>
      </c>
      <c r="V240" s="43" t="s">
        <v>1372</v>
      </c>
      <c r="W240" s="43" t="s">
        <v>182</v>
      </c>
      <c r="X240" s="43" t="s">
        <v>0</v>
      </c>
      <c r="AM240" s="43" t="s">
        <v>171</v>
      </c>
      <c r="AN240" s="43">
        <v>1</v>
      </c>
      <c r="AO240" s="44">
        <v>42502</v>
      </c>
      <c r="AP240" s="43" t="s">
        <v>1372</v>
      </c>
      <c r="AQ240" s="43" t="s">
        <v>171</v>
      </c>
      <c r="AR240" s="43" t="s">
        <v>1561</v>
      </c>
      <c r="AS240" s="43" t="s">
        <v>181</v>
      </c>
      <c r="AU240" s="43" t="s">
        <v>1563</v>
      </c>
    </row>
    <row r="241" spans="1:47" x14ac:dyDescent="0.25">
      <c r="A241" s="43" t="s">
        <v>1302</v>
      </c>
      <c r="B241" s="43" t="s">
        <v>1238</v>
      </c>
      <c r="C241" s="43">
        <v>2016</v>
      </c>
      <c r="D241" s="43">
        <v>11</v>
      </c>
      <c r="E241" s="44">
        <v>42504</v>
      </c>
      <c r="H241" s="43" t="s">
        <v>2</v>
      </c>
      <c r="J241" s="43" t="s">
        <v>8</v>
      </c>
      <c r="K241" s="43" t="s">
        <v>4</v>
      </c>
      <c r="M241" s="43" t="s">
        <v>29</v>
      </c>
      <c r="N241" s="43">
        <v>-13203.84</v>
      </c>
      <c r="P241" s="43" t="s">
        <v>28</v>
      </c>
      <c r="Q241" s="43" t="s">
        <v>197</v>
      </c>
      <c r="R241" s="43">
        <v>51</v>
      </c>
      <c r="AM241" s="43" t="s">
        <v>197</v>
      </c>
      <c r="AN241" s="43">
        <v>51</v>
      </c>
      <c r="AO241" s="44">
        <v>42504</v>
      </c>
      <c r="AP241" s="43" t="s">
        <v>29</v>
      </c>
      <c r="AQ241" s="43" t="s">
        <v>153</v>
      </c>
      <c r="AR241" s="43" t="s">
        <v>1564</v>
      </c>
      <c r="AU241" s="43" t="s">
        <v>1563</v>
      </c>
    </row>
    <row r="242" spans="1:47" x14ac:dyDescent="0.25">
      <c r="A242" s="43" t="s">
        <v>1302</v>
      </c>
      <c r="B242" s="43" t="s">
        <v>1238</v>
      </c>
      <c r="C242" s="43">
        <v>2016</v>
      </c>
      <c r="D242" s="43">
        <v>11</v>
      </c>
      <c r="E242" s="44">
        <v>42504</v>
      </c>
      <c r="H242" s="43" t="s">
        <v>2</v>
      </c>
      <c r="J242" s="43" t="s">
        <v>8</v>
      </c>
      <c r="K242" s="43" t="s">
        <v>4</v>
      </c>
      <c r="M242" s="43" t="s">
        <v>29</v>
      </c>
      <c r="N242" s="43">
        <v>-4608.55</v>
      </c>
      <c r="P242" s="43" t="s">
        <v>28</v>
      </c>
      <c r="Q242" s="43" t="s">
        <v>197</v>
      </c>
      <c r="R242" s="43">
        <v>20</v>
      </c>
      <c r="AM242" s="43" t="s">
        <v>197</v>
      </c>
      <c r="AN242" s="43">
        <v>20</v>
      </c>
      <c r="AO242" s="44">
        <v>42504</v>
      </c>
      <c r="AP242" s="43" t="s">
        <v>29</v>
      </c>
      <c r="AQ242" s="43" t="s">
        <v>166</v>
      </c>
      <c r="AR242" s="43" t="s">
        <v>1564</v>
      </c>
      <c r="AU242" s="43" t="s">
        <v>1563</v>
      </c>
    </row>
    <row r="243" spans="1:47" x14ac:dyDescent="0.25">
      <c r="A243" s="43" t="s">
        <v>1302</v>
      </c>
      <c r="B243" s="43" t="s">
        <v>1238</v>
      </c>
      <c r="C243" s="43">
        <v>2016</v>
      </c>
      <c r="D243" s="43">
        <v>11</v>
      </c>
      <c r="E243" s="44">
        <v>42504</v>
      </c>
      <c r="H243" s="43" t="s">
        <v>2</v>
      </c>
      <c r="J243" s="43" t="s">
        <v>10</v>
      </c>
      <c r="K243" s="43" t="s">
        <v>4</v>
      </c>
      <c r="M243" s="43" t="s">
        <v>29</v>
      </c>
      <c r="N243" s="43">
        <v>3143.3</v>
      </c>
      <c r="P243" s="43" t="s">
        <v>12</v>
      </c>
      <c r="Q243" s="43" t="s">
        <v>197</v>
      </c>
      <c r="R243" s="43">
        <v>172</v>
      </c>
      <c r="AM243" s="43" t="s">
        <v>197</v>
      </c>
      <c r="AN243" s="43">
        <v>172</v>
      </c>
      <c r="AO243" s="44">
        <v>42504</v>
      </c>
      <c r="AP243" s="43" t="s">
        <v>29</v>
      </c>
      <c r="AQ243" s="43" t="s">
        <v>154</v>
      </c>
      <c r="AR243" s="43" t="s">
        <v>1564</v>
      </c>
      <c r="AU243" s="43" t="s">
        <v>1563</v>
      </c>
    </row>
    <row r="244" spans="1:47" x14ac:dyDescent="0.25">
      <c r="A244" s="43" t="s">
        <v>1302</v>
      </c>
      <c r="B244" s="43" t="s">
        <v>1238</v>
      </c>
      <c r="C244" s="43">
        <v>2016</v>
      </c>
      <c r="D244" s="43">
        <v>11</v>
      </c>
      <c r="E244" s="44">
        <v>42504</v>
      </c>
      <c r="H244" s="43" t="s">
        <v>2</v>
      </c>
      <c r="J244" s="43" t="s">
        <v>10</v>
      </c>
      <c r="K244" s="43" t="s">
        <v>4</v>
      </c>
      <c r="M244" s="43" t="s">
        <v>29</v>
      </c>
      <c r="N244" s="43">
        <v>5955.86</v>
      </c>
      <c r="P244" s="43" t="s">
        <v>12</v>
      </c>
      <c r="Q244" s="43" t="s">
        <v>197</v>
      </c>
      <c r="R244" s="43">
        <v>186</v>
      </c>
      <c r="AM244" s="43" t="s">
        <v>197</v>
      </c>
      <c r="AN244" s="43">
        <v>186</v>
      </c>
      <c r="AO244" s="44">
        <v>42504</v>
      </c>
      <c r="AP244" s="43" t="s">
        <v>29</v>
      </c>
      <c r="AQ244" s="43" t="s">
        <v>149</v>
      </c>
      <c r="AR244" s="43" t="s">
        <v>1564</v>
      </c>
      <c r="AU244" s="43" t="s">
        <v>1563</v>
      </c>
    </row>
    <row r="245" spans="1:47" x14ac:dyDescent="0.25">
      <c r="A245" s="43" t="s">
        <v>1302</v>
      </c>
      <c r="B245" s="43" t="s">
        <v>1238</v>
      </c>
      <c r="C245" s="43">
        <v>2016</v>
      </c>
      <c r="D245" s="43">
        <v>11</v>
      </c>
      <c r="E245" s="44">
        <v>42504</v>
      </c>
      <c r="H245" s="43" t="s">
        <v>2</v>
      </c>
      <c r="J245" s="43" t="s">
        <v>10</v>
      </c>
      <c r="K245" s="43" t="s">
        <v>4</v>
      </c>
      <c r="M245" s="43" t="s">
        <v>29</v>
      </c>
      <c r="N245" s="43">
        <v>7930</v>
      </c>
      <c r="P245" s="43" t="s">
        <v>12</v>
      </c>
      <c r="Q245" s="43" t="s">
        <v>197</v>
      </c>
      <c r="R245" s="43">
        <v>255</v>
      </c>
      <c r="AM245" s="43" t="s">
        <v>197</v>
      </c>
      <c r="AN245" s="43">
        <v>255</v>
      </c>
      <c r="AO245" s="44">
        <v>42504</v>
      </c>
      <c r="AP245" s="43" t="s">
        <v>29</v>
      </c>
      <c r="AQ245" s="43" t="s">
        <v>160</v>
      </c>
      <c r="AR245" s="43" t="s">
        <v>1564</v>
      </c>
      <c r="AU245" s="43" t="s">
        <v>1563</v>
      </c>
    </row>
    <row r="246" spans="1:47" x14ac:dyDescent="0.25">
      <c r="A246" s="43" t="s">
        <v>1302</v>
      </c>
      <c r="B246" s="43" t="s">
        <v>1238</v>
      </c>
      <c r="C246" s="43">
        <v>2016</v>
      </c>
      <c r="D246" s="43">
        <v>11</v>
      </c>
      <c r="E246" s="44">
        <v>42504</v>
      </c>
      <c r="H246" s="43" t="s">
        <v>2</v>
      </c>
      <c r="J246" s="43" t="s">
        <v>10</v>
      </c>
      <c r="K246" s="43" t="s">
        <v>4</v>
      </c>
      <c r="M246" s="43" t="s">
        <v>29</v>
      </c>
      <c r="N246" s="43">
        <v>13203.84</v>
      </c>
      <c r="P246" s="43" t="s">
        <v>12</v>
      </c>
      <c r="Q246" s="43" t="s">
        <v>197</v>
      </c>
      <c r="R246" s="43">
        <v>191</v>
      </c>
      <c r="AM246" s="43" t="s">
        <v>197</v>
      </c>
      <c r="AN246" s="43">
        <v>191</v>
      </c>
      <c r="AO246" s="44">
        <v>42504</v>
      </c>
      <c r="AP246" s="43" t="s">
        <v>29</v>
      </c>
      <c r="AQ246" s="43" t="s">
        <v>153</v>
      </c>
      <c r="AR246" s="43" t="s">
        <v>1564</v>
      </c>
      <c r="AU246" s="43" t="s">
        <v>1563</v>
      </c>
    </row>
    <row r="247" spans="1:47" x14ac:dyDescent="0.25">
      <c r="A247" s="43" t="s">
        <v>1302</v>
      </c>
      <c r="B247" s="43" t="s">
        <v>1238</v>
      </c>
      <c r="C247" s="43">
        <v>2016</v>
      </c>
      <c r="D247" s="43">
        <v>11</v>
      </c>
      <c r="E247" s="44">
        <v>42504</v>
      </c>
      <c r="H247" s="43" t="s">
        <v>2</v>
      </c>
      <c r="J247" s="43" t="s">
        <v>10</v>
      </c>
      <c r="K247" s="43" t="s">
        <v>4</v>
      </c>
      <c r="M247" s="43" t="s">
        <v>29</v>
      </c>
      <c r="N247" s="43">
        <v>18258.36</v>
      </c>
      <c r="P247" s="43" t="s">
        <v>12</v>
      </c>
      <c r="Q247" s="43" t="s">
        <v>197</v>
      </c>
      <c r="R247" s="43">
        <v>244</v>
      </c>
      <c r="AM247" s="43" t="s">
        <v>197</v>
      </c>
      <c r="AN247" s="43">
        <v>244</v>
      </c>
      <c r="AO247" s="44">
        <v>42504</v>
      </c>
      <c r="AP247" s="43" t="s">
        <v>29</v>
      </c>
      <c r="AQ247" s="43" t="s">
        <v>157</v>
      </c>
      <c r="AR247" s="43" t="s">
        <v>1564</v>
      </c>
      <c r="AU247" s="43" t="s">
        <v>1563</v>
      </c>
    </row>
    <row r="248" spans="1:47" x14ac:dyDescent="0.25">
      <c r="A248" s="43" t="s">
        <v>1302</v>
      </c>
      <c r="B248" s="43" t="s">
        <v>1238</v>
      </c>
      <c r="C248" s="43">
        <v>2016</v>
      </c>
      <c r="D248" s="43">
        <v>11</v>
      </c>
      <c r="E248" s="44">
        <v>42517</v>
      </c>
      <c r="H248" s="43" t="s">
        <v>2</v>
      </c>
      <c r="I248" s="43" t="s">
        <v>18</v>
      </c>
      <c r="J248" s="43" t="s">
        <v>19</v>
      </c>
      <c r="K248" s="43" t="s">
        <v>4</v>
      </c>
      <c r="M248" s="43" t="s">
        <v>12</v>
      </c>
      <c r="N248" s="43">
        <v>7808.75</v>
      </c>
      <c r="P248" s="43" t="s">
        <v>210</v>
      </c>
      <c r="Q248" s="43" t="s">
        <v>205</v>
      </c>
      <c r="R248" s="43">
        <v>35</v>
      </c>
      <c r="S248" s="43" t="s">
        <v>206</v>
      </c>
      <c r="T248" s="43">
        <v>1</v>
      </c>
      <c r="U248" s="44">
        <v>42516</v>
      </c>
      <c r="V248" s="43" t="s">
        <v>1382</v>
      </c>
      <c r="W248" s="43" t="s">
        <v>210</v>
      </c>
      <c r="X248" s="43" t="s">
        <v>0</v>
      </c>
      <c r="AM248" s="43" t="s">
        <v>206</v>
      </c>
      <c r="AN248" s="43">
        <v>1</v>
      </c>
      <c r="AO248" s="44">
        <v>42516</v>
      </c>
      <c r="AP248" s="43" t="s">
        <v>1382</v>
      </c>
      <c r="AQ248" s="43" t="s">
        <v>206</v>
      </c>
      <c r="AR248" s="43" t="s">
        <v>1561</v>
      </c>
      <c r="AS248" s="43" t="s">
        <v>1581</v>
      </c>
      <c r="AU248" s="43" t="s">
        <v>1563</v>
      </c>
    </row>
    <row r="249" spans="1:47" x14ac:dyDescent="0.25">
      <c r="A249" s="43" t="s">
        <v>1302</v>
      </c>
      <c r="B249" s="43" t="s">
        <v>1238</v>
      </c>
      <c r="C249" s="43">
        <v>2016</v>
      </c>
      <c r="D249" s="43">
        <v>12</v>
      </c>
      <c r="E249" s="44">
        <v>42529</v>
      </c>
      <c r="H249" s="43" t="s">
        <v>2</v>
      </c>
      <c r="J249" s="43" t="s">
        <v>10</v>
      </c>
      <c r="K249" s="43" t="s">
        <v>4</v>
      </c>
      <c r="M249" s="43" t="s">
        <v>12</v>
      </c>
      <c r="N249" s="43">
        <v>-9000</v>
      </c>
      <c r="P249" s="43" t="s">
        <v>12</v>
      </c>
      <c r="Q249" s="43" t="s">
        <v>218</v>
      </c>
      <c r="R249" s="43">
        <v>7</v>
      </c>
      <c r="AM249" s="43" t="s">
        <v>218</v>
      </c>
      <c r="AN249" s="43">
        <v>7</v>
      </c>
      <c r="AO249" s="44">
        <v>42529</v>
      </c>
      <c r="AP249" s="43" t="s">
        <v>12</v>
      </c>
      <c r="AQ249" s="43" t="s">
        <v>220</v>
      </c>
      <c r="AR249" s="43" t="s">
        <v>1564</v>
      </c>
      <c r="AU249" s="43" t="s">
        <v>1563</v>
      </c>
    </row>
    <row r="250" spans="1:47" x14ac:dyDescent="0.25">
      <c r="A250" s="43" t="s">
        <v>1302</v>
      </c>
      <c r="B250" s="43" t="s">
        <v>1238</v>
      </c>
      <c r="C250" s="43">
        <v>2016</v>
      </c>
      <c r="D250" s="43">
        <v>12</v>
      </c>
      <c r="E250" s="44">
        <v>42530</v>
      </c>
      <c r="H250" s="43" t="s">
        <v>2</v>
      </c>
      <c r="J250" s="43" t="s">
        <v>8</v>
      </c>
      <c r="K250" s="43" t="s">
        <v>4</v>
      </c>
      <c r="M250" s="43" t="s">
        <v>29</v>
      </c>
      <c r="N250" s="43">
        <v>-9000</v>
      </c>
      <c r="P250" s="43" t="s">
        <v>28</v>
      </c>
      <c r="Q250" s="43" t="s">
        <v>225</v>
      </c>
      <c r="R250" s="43">
        <v>10</v>
      </c>
      <c r="AM250" s="43" t="s">
        <v>225</v>
      </c>
      <c r="AN250" s="43">
        <v>10</v>
      </c>
      <c r="AO250" s="44">
        <v>42530</v>
      </c>
      <c r="AP250" s="43" t="s">
        <v>29</v>
      </c>
      <c r="AQ250" s="43" t="s">
        <v>220</v>
      </c>
      <c r="AR250" s="43" t="s">
        <v>1564</v>
      </c>
      <c r="AU250" s="43" t="s">
        <v>1563</v>
      </c>
    </row>
    <row r="251" spans="1:47" x14ac:dyDescent="0.25">
      <c r="A251" s="43" t="s">
        <v>1302</v>
      </c>
      <c r="B251" s="43" t="s">
        <v>1238</v>
      </c>
      <c r="C251" s="43">
        <v>2016</v>
      </c>
      <c r="D251" s="43">
        <v>10</v>
      </c>
      <c r="E251" s="44">
        <v>42489</v>
      </c>
      <c r="H251" s="43" t="s">
        <v>2</v>
      </c>
      <c r="I251" s="43" t="s">
        <v>18</v>
      </c>
      <c r="J251" s="43" t="s">
        <v>137</v>
      </c>
      <c r="K251" s="43" t="s">
        <v>4</v>
      </c>
      <c r="M251" s="43" t="s">
        <v>12</v>
      </c>
      <c r="N251" s="43">
        <v>5713</v>
      </c>
      <c r="P251" s="43" t="s">
        <v>138</v>
      </c>
      <c r="Q251" s="43" t="s">
        <v>93</v>
      </c>
      <c r="R251" s="43">
        <v>137</v>
      </c>
      <c r="S251" s="43" t="s">
        <v>96</v>
      </c>
      <c r="T251" s="43">
        <v>1</v>
      </c>
      <c r="U251" s="44">
        <v>42481</v>
      </c>
      <c r="V251" s="43" t="s">
        <v>1385</v>
      </c>
      <c r="W251" s="43" t="s">
        <v>138</v>
      </c>
      <c r="X251" s="43" t="s">
        <v>0</v>
      </c>
      <c r="AM251" s="43" t="s">
        <v>96</v>
      </c>
      <c r="AN251" s="43">
        <v>1</v>
      </c>
      <c r="AO251" s="44">
        <v>42481</v>
      </c>
      <c r="AP251" s="43" t="s">
        <v>1385</v>
      </c>
      <c r="AQ251" s="43" t="s">
        <v>96</v>
      </c>
      <c r="AR251" s="43" t="s">
        <v>1561</v>
      </c>
      <c r="AS251" s="43" t="s">
        <v>1583</v>
      </c>
      <c r="AU251" s="43" t="s">
        <v>1563</v>
      </c>
    </row>
    <row r="252" spans="1:47" x14ac:dyDescent="0.25">
      <c r="A252" s="43" t="s">
        <v>1302</v>
      </c>
      <c r="B252" s="43" t="s">
        <v>1238</v>
      </c>
      <c r="C252" s="43">
        <v>2016</v>
      </c>
      <c r="D252" s="43">
        <v>11</v>
      </c>
      <c r="E252" s="44">
        <v>42492</v>
      </c>
      <c r="H252" s="43" t="s">
        <v>2</v>
      </c>
      <c r="J252" s="43" t="s">
        <v>8</v>
      </c>
      <c r="K252" s="43" t="s">
        <v>4</v>
      </c>
      <c r="M252" s="43" t="s">
        <v>29</v>
      </c>
      <c r="N252" s="43">
        <v>-20141.830000000002</v>
      </c>
      <c r="P252" s="43" t="s">
        <v>28</v>
      </c>
      <c r="Q252" s="43" t="s">
        <v>142</v>
      </c>
      <c r="R252" s="43">
        <v>40</v>
      </c>
      <c r="AM252" s="43" t="s">
        <v>142</v>
      </c>
      <c r="AN252" s="43">
        <v>40</v>
      </c>
      <c r="AO252" s="44">
        <v>42492</v>
      </c>
      <c r="AP252" s="43" t="s">
        <v>29</v>
      </c>
      <c r="AQ252" s="43" t="s">
        <v>105</v>
      </c>
      <c r="AR252" s="43" t="s">
        <v>1564</v>
      </c>
      <c r="AU252" s="43" t="s">
        <v>1563</v>
      </c>
    </row>
    <row r="253" spans="1:47" x14ac:dyDescent="0.25">
      <c r="A253" s="43" t="s">
        <v>1302</v>
      </c>
      <c r="B253" s="43" t="s">
        <v>1238</v>
      </c>
      <c r="C253" s="43">
        <v>2016</v>
      </c>
      <c r="D253" s="43">
        <v>11</v>
      </c>
      <c r="E253" s="44">
        <v>42492</v>
      </c>
      <c r="H253" s="43" t="s">
        <v>2</v>
      </c>
      <c r="J253" s="43" t="s">
        <v>8</v>
      </c>
      <c r="K253" s="43" t="s">
        <v>4</v>
      </c>
      <c r="M253" s="43" t="s">
        <v>29</v>
      </c>
      <c r="N253" s="43">
        <v>-13000</v>
      </c>
      <c r="P253" s="43" t="s">
        <v>28</v>
      </c>
      <c r="Q253" s="43" t="s">
        <v>142</v>
      </c>
      <c r="R253" s="43">
        <v>45</v>
      </c>
      <c r="AM253" s="43" t="s">
        <v>142</v>
      </c>
      <c r="AN253" s="43">
        <v>45</v>
      </c>
      <c r="AO253" s="44">
        <v>42492</v>
      </c>
      <c r="AP253" s="43" t="s">
        <v>29</v>
      </c>
      <c r="AQ253" s="43" t="s">
        <v>110</v>
      </c>
      <c r="AR253" s="43" t="s">
        <v>1564</v>
      </c>
      <c r="AU253" s="43" t="s">
        <v>1563</v>
      </c>
    </row>
    <row r="254" spans="1:47" x14ac:dyDescent="0.25">
      <c r="A254" s="43" t="s">
        <v>1302</v>
      </c>
      <c r="B254" s="43" t="s">
        <v>1238</v>
      </c>
      <c r="C254" s="43">
        <v>2016</v>
      </c>
      <c r="D254" s="43">
        <v>11</v>
      </c>
      <c r="E254" s="44">
        <v>42492</v>
      </c>
      <c r="H254" s="43" t="s">
        <v>2</v>
      </c>
      <c r="J254" s="43" t="s">
        <v>8</v>
      </c>
      <c r="K254" s="43" t="s">
        <v>4</v>
      </c>
      <c r="M254" s="43" t="s">
        <v>29</v>
      </c>
      <c r="N254" s="43">
        <v>-9028.51</v>
      </c>
      <c r="P254" s="43" t="s">
        <v>28</v>
      </c>
      <c r="Q254" s="43" t="s">
        <v>142</v>
      </c>
      <c r="R254" s="43">
        <v>32</v>
      </c>
      <c r="AM254" s="43" t="s">
        <v>142</v>
      </c>
      <c r="AN254" s="43">
        <v>32</v>
      </c>
      <c r="AO254" s="44">
        <v>42492</v>
      </c>
      <c r="AP254" s="43" t="s">
        <v>29</v>
      </c>
      <c r="AQ254" s="43" t="s">
        <v>100</v>
      </c>
      <c r="AR254" s="43" t="s">
        <v>1564</v>
      </c>
      <c r="AU254" s="43" t="s">
        <v>1563</v>
      </c>
    </row>
    <row r="255" spans="1:47" x14ac:dyDescent="0.25">
      <c r="A255" s="43" t="s">
        <v>1302</v>
      </c>
      <c r="B255" s="43" t="s">
        <v>1238</v>
      </c>
      <c r="C255" s="43">
        <v>2016</v>
      </c>
      <c r="D255" s="43">
        <v>11</v>
      </c>
      <c r="E255" s="44">
        <v>42492</v>
      </c>
      <c r="H255" s="43" t="s">
        <v>2</v>
      </c>
      <c r="J255" s="43" t="s">
        <v>8</v>
      </c>
      <c r="K255" s="43" t="s">
        <v>4</v>
      </c>
      <c r="M255" s="43" t="s">
        <v>29</v>
      </c>
      <c r="N255" s="43">
        <v>-7455.24</v>
      </c>
      <c r="P255" s="43" t="s">
        <v>28</v>
      </c>
      <c r="Q255" s="43" t="s">
        <v>142</v>
      </c>
      <c r="R255" s="43">
        <v>51</v>
      </c>
      <c r="AM255" s="43" t="s">
        <v>142</v>
      </c>
      <c r="AN255" s="43">
        <v>51</v>
      </c>
      <c r="AO255" s="44">
        <v>42492</v>
      </c>
      <c r="AP255" s="43" t="s">
        <v>29</v>
      </c>
      <c r="AQ255" s="43" t="s">
        <v>116</v>
      </c>
      <c r="AR255" s="43" t="s">
        <v>1564</v>
      </c>
      <c r="AU255" s="43" t="s">
        <v>1563</v>
      </c>
    </row>
    <row r="256" spans="1:47" x14ac:dyDescent="0.25">
      <c r="A256" s="43" t="s">
        <v>1302</v>
      </c>
      <c r="B256" s="43" t="s">
        <v>1238</v>
      </c>
      <c r="C256" s="43">
        <v>2016</v>
      </c>
      <c r="D256" s="43">
        <v>11</v>
      </c>
      <c r="E256" s="44">
        <v>42492</v>
      </c>
      <c r="H256" s="43" t="s">
        <v>2</v>
      </c>
      <c r="J256" s="43" t="s">
        <v>8</v>
      </c>
      <c r="K256" s="43" t="s">
        <v>4</v>
      </c>
      <c r="M256" s="43" t="s">
        <v>29</v>
      </c>
      <c r="N256" s="43">
        <v>-6237.5</v>
      </c>
      <c r="P256" s="43" t="s">
        <v>28</v>
      </c>
      <c r="Q256" s="43" t="s">
        <v>142</v>
      </c>
      <c r="R256" s="43">
        <v>35</v>
      </c>
      <c r="AM256" s="43" t="s">
        <v>142</v>
      </c>
      <c r="AN256" s="43">
        <v>35</v>
      </c>
      <c r="AO256" s="44">
        <v>42492</v>
      </c>
      <c r="AP256" s="43" t="s">
        <v>29</v>
      </c>
      <c r="AQ256" s="43" t="s">
        <v>102</v>
      </c>
      <c r="AR256" s="43" t="s">
        <v>1564</v>
      </c>
      <c r="AU256" s="43" t="s">
        <v>1563</v>
      </c>
    </row>
    <row r="257" spans="1:47" x14ac:dyDescent="0.25">
      <c r="A257" s="43" t="s">
        <v>1302</v>
      </c>
      <c r="B257" s="43" t="s">
        <v>1238</v>
      </c>
      <c r="C257" s="43">
        <v>2016</v>
      </c>
      <c r="D257" s="43">
        <v>11</v>
      </c>
      <c r="E257" s="44">
        <v>42503</v>
      </c>
      <c r="H257" s="43" t="s">
        <v>2</v>
      </c>
      <c r="J257" s="43" t="s">
        <v>10</v>
      </c>
      <c r="K257" s="43" t="s">
        <v>4</v>
      </c>
      <c r="M257" s="43" t="s">
        <v>12</v>
      </c>
      <c r="N257" s="43">
        <v>-21460</v>
      </c>
      <c r="P257" s="43" t="s">
        <v>12</v>
      </c>
      <c r="Q257" s="43" t="s">
        <v>146</v>
      </c>
      <c r="R257" s="43">
        <v>133</v>
      </c>
      <c r="AM257" s="43" t="s">
        <v>146</v>
      </c>
      <c r="AN257" s="43">
        <v>133</v>
      </c>
      <c r="AO257" s="44">
        <v>42503</v>
      </c>
      <c r="AP257" s="43" t="s">
        <v>12</v>
      </c>
      <c r="AQ257" s="43" t="s">
        <v>171</v>
      </c>
      <c r="AR257" s="43" t="s">
        <v>1564</v>
      </c>
      <c r="AU257" s="43" t="s">
        <v>1563</v>
      </c>
    </row>
    <row r="258" spans="1:47" x14ac:dyDescent="0.25">
      <c r="A258" s="43" t="s">
        <v>1302</v>
      </c>
      <c r="B258" s="43" t="s">
        <v>1238</v>
      </c>
      <c r="C258" s="43">
        <v>2016</v>
      </c>
      <c r="D258" s="43">
        <v>11</v>
      </c>
      <c r="E258" s="44">
        <v>42503</v>
      </c>
      <c r="H258" s="43" t="s">
        <v>2</v>
      </c>
      <c r="J258" s="43" t="s">
        <v>10</v>
      </c>
      <c r="K258" s="43" t="s">
        <v>4</v>
      </c>
      <c r="M258" s="43" t="s">
        <v>12</v>
      </c>
      <c r="N258" s="43">
        <v>-12615.22</v>
      </c>
      <c r="P258" s="43" t="s">
        <v>12</v>
      </c>
      <c r="Q258" s="43" t="s">
        <v>146</v>
      </c>
      <c r="R258" s="43">
        <v>10</v>
      </c>
      <c r="AM258" s="43" t="s">
        <v>146</v>
      </c>
      <c r="AN258" s="43">
        <v>10</v>
      </c>
      <c r="AO258" s="44">
        <v>42503</v>
      </c>
      <c r="AP258" s="43" t="s">
        <v>12</v>
      </c>
      <c r="AQ258" s="43" t="s">
        <v>150</v>
      </c>
      <c r="AR258" s="43" t="s">
        <v>1564</v>
      </c>
      <c r="AU258" s="43" t="s">
        <v>1563</v>
      </c>
    </row>
    <row r="259" spans="1:47" x14ac:dyDescent="0.25">
      <c r="A259" s="43" t="s">
        <v>1302</v>
      </c>
      <c r="B259" s="43" t="s">
        <v>1238</v>
      </c>
      <c r="C259" s="43">
        <v>2016</v>
      </c>
      <c r="D259" s="43">
        <v>11</v>
      </c>
      <c r="E259" s="44">
        <v>42503</v>
      </c>
      <c r="H259" s="43" t="s">
        <v>2</v>
      </c>
      <c r="J259" s="43" t="s">
        <v>10</v>
      </c>
      <c r="K259" s="43" t="s">
        <v>4</v>
      </c>
      <c r="M259" s="43" t="s">
        <v>12</v>
      </c>
      <c r="N259" s="43">
        <v>-5696.54</v>
      </c>
      <c r="P259" s="43" t="s">
        <v>12</v>
      </c>
      <c r="Q259" s="43" t="s">
        <v>146</v>
      </c>
      <c r="R259" s="43">
        <v>85</v>
      </c>
      <c r="AM259" s="43" t="s">
        <v>146</v>
      </c>
      <c r="AN259" s="43">
        <v>85</v>
      </c>
      <c r="AO259" s="44">
        <v>42503</v>
      </c>
      <c r="AP259" s="43" t="s">
        <v>12</v>
      </c>
      <c r="AQ259" s="43" t="s">
        <v>162</v>
      </c>
      <c r="AR259" s="43" t="s">
        <v>1564</v>
      </c>
      <c r="AU259" s="43" t="s">
        <v>1563</v>
      </c>
    </row>
    <row r="260" spans="1:47" x14ac:dyDescent="0.25">
      <c r="A260" s="43" t="s">
        <v>1302</v>
      </c>
      <c r="B260" s="43" t="s">
        <v>1238</v>
      </c>
      <c r="C260" s="43">
        <v>2016</v>
      </c>
      <c r="D260" s="43">
        <v>11</v>
      </c>
      <c r="E260" s="44">
        <v>42503</v>
      </c>
      <c r="H260" s="43" t="s">
        <v>2</v>
      </c>
      <c r="I260" s="43" t="s">
        <v>18</v>
      </c>
      <c r="J260" s="43" t="s">
        <v>19</v>
      </c>
      <c r="K260" s="43" t="s">
        <v>4</v>
      </c>
      <c r="M260" s="43" t="s">
        <v>12</v>
      </c>
      <c r="N260" s="43">
        <v>6915</v>
      </c>
      <c r="P260" s="43" t="s">
        <v>195</v>
      </c>
      <c r="Q260" s="43" t="s">
        <v>146</v>
      </c>
      <c r="R260" s="43">
        <v>254</v>
      </c>
      <c r="S260" s="43" t="s">
        <v>159</v>
      </c>
      <c r="T260" s="43">
        <v>1</v>
      </c>
      <c r="U260" s="44">
        <v>42502</v>
      </c>
      <c r="V260" s="43" t="s">
        <v>1379</v>
      </c>
      <c r="W260" s="43" t="s">
        <v>195</v>
      </c>
      <c r="X260" s="43" t="s">
        <v>0</v>
      </c>
      <c r="AM260" s="43" t="s">
        <v>159</v>
      </c>
      <c r="AN260" s="43">
        <v>1</v>
      </c>
      <c r="AO260" s="44">
        <v>42502</v>
      </c>
      <c r="AP260" s="43" t="s">
        <v>1379</v>
      </c>
      <c r="AQ260" s="43" t="s">
        <v>159</v>
      </c>
      <c r="AR260" s="43" t="s">
        <v>1561</v>
      </c>
      <c r="AS260" s="43" t="s">
        <v>1606</v>
      </c>
      <c r="AU260" s="43" t="s">
        <v>1563</v>
      </c>
    </row>
    <row r="261" spans="1:47" x14ac:dyDescent="0.25">
      <c r="A261" s="43" t="s">
        <v>1302</v>
      </c>
      <c r="B261" s="43" t="s">
        <v>1238</v>
      </c>
      <c r="C261" s="43">
        <v>2016</v>
      </c>
      <c r="D261" s="43">
        <v>11</v>
      </c>
      <c r="E261" s="44">
        <v>42503</v>
      </c>
      <c r="H261" s="43" t="s">
        <v>2</v>
      </c>
      <c r="I261" s="43" t="s">
        <v>18</v>
      </c>
      <c r="J261" s="43" t="s">
        <v>19</v>
      </c>
      <c r="K261" s="43" t="s">
        <v>4</v>
      </c>
      <c r="M261" s="43" t="s">
        <v>12</v>
      </c>
      <c r="N261" s="43">
        <v>4608.55</v>
      </c>
      <c r="P261" s="43" t="s">
        <v>177</v>
      </c>
      <c r="Q261" s="43" t="s">
        <v>146</v>
      </c>
      <c r="R261" s="43">
        <v>171</v>
      </c>
      <c r="S261" s="43" t="s">
        <v>166</v>
      </c>
      <c r="T261" s="43">
        <v>1</v>
      </c>
      <c r="U261" s="44">
        <v>42502</v>
      </c>
      <c r="V261" s="43" t="s">
        <v>1380</v>
      </c>
      <c r="W261" s="43" t="s">
        <v>177</v>
      </c>
      <c r="X261" s="43" t="s">
        <v>0</v>
      </c>
      <c r="AM261" s="43" t="s">
        <v>166</v>
      </c>
      <c r="AN261" s="43">
        <v>1</v>
      </c>
      <c r="AO261" s="44">
        <v>42502</v>
      </c>
      <c r="AP261" s="43" t="s">
        <v>1380</v>
      </c>
      <c r="AQ261" s="43" t="s">
        <v>166</v>
      </c>
      <c r="AR261" s="43" t="s">
        <v>1561</v>
      </c>
      <c r="AS261" s="43" t="s">
        <v>1607</v>
      </c>
      <c r="AU261" s="43" t="s">
        <v>1563</v>
      </c>
    </row>
    <row r="262" spans="1:47" x14ac:dyDescent="0.25">
      <c r="A262" s="43" t="s">
        <v>1302</v>
      </c>
      <c r="B262" s="43" t="s">
        <v>1238</v>
      </c>
      <c r="C262" s="43">
        <v>2016</v>
      </c>
      <c r="D262" s="43">
        <v>11</v>
      </c>
      <c r="E262" s="44">
        <v>42503</v>
      </c>
      <c r="H262" s="43" t="s">
        <v>2</v>
      </c>
      <c r="I262" s="43" t="s">
        <v>18</v>
      </c>
      <c r="J262" s="43" t="s">
        <v>19</v>
      </c>
      <c r="K262" s="43" t="s">
        <v>4</v>
      </c>
      <c r="M262" s="43" t="s">
        <v>12</v>
      </c>
      <c r="N262" s="43">
        <v>4860.75</v>
      </c>
      <c r="P262" s="43" t="s">
        <v>183</v>
      </c>
      <c r="Q262" s="43" t="s">
        <v>146</v>
      </c>
      <c r="R262" s="43">
        <v>207</v>
      </c>
      <c r="S262" s="43" t="s">
        <v>147</v>
      </c>
      <c r="T262" s="43">
        <v>1</v>
      </c>
      <c r="U262" s="44">
        <v>42502</v>
      </c>
      <c r="V262" s="43" t="s">
        <v>1356</v>
      </c>
      <c r="W262" s="43" t="s">
        <v>183</v>
      </c>
      <c r="X262" s="43" t="s">
        <v>0</v>
      </c>
      <c r="AM262" s="43" t="s">
        <v>147</v>
      </c>
      <c r="AN262" s="43">
        <v>1</v>
      </c>
      <c r="AO262" s="44">
        <v>42502</v>
      </c>
      <c r="AP262" s="43" t="s">
        <v>1356</v>
      </c>
      <c r="AQ262" s="43" t="s">
        <v>147</v>
      </c>
      <c r="AR262" s="43" t="s">
        <v>1561</v>
      </c>
      <c r="AS262" s="43" t="s">
        <v>1580</v>
      </c>
      <c r="AU262" s="43" t="s">
        <v>1563</v>
      </c>
    </row>
    <row r="263" spans="1:47" x14ac:dyDescent="0.25">
      <c r="A263" s="43" t="s">
        <v>1302</v>
      </c>
      <c r="B263" s="43" t="s">
        <v>1238</v>
      </c>
      <c r="C263" s="43">
        <v>2016</v>
      </c>
      <c r="D263" s="43">
        <v>11</v>
      </c>
      <c r="E263" s="44">
        <v>42503</v>
      </c>
      <c r="H263" s="43" t="s">
        <v>2</v>
      </c>
      <c r="I263" s="43" t="s">
        <v>18</v>
      </c>
      <c r="J263" s="43" t="s">
        <v>19</v>
      </c>
      <c r="K263" s="43" t="s">
        <v>4</v>
      </c>
      <c r="M263" s="43" t="s">
        <v>12</v>
      </c>
      <c r="N263" s="43">
        <v>5696.54</v>
      </c>
      <c r="P263" s="43" t="s">
        <v>173</v>
      </c>
      <c r="Q263" s="43" t="s">
        <v>146</v>
      </c>
      <c r="R263" s="43">
        <v>154</v>
      </c>
      <c r="S263" s="43" t="s">
        <v>162</v>
      </c>
      <c r="T263" s="43">
        <v>1</v>
      </c>
      <c r="U263" s="44">
        <v>42502</v>
      </c>
      <c r="V263" s="43" t="s">
        <v>1386</v>
      </c>
      <c r="W263" s="43" t="s">
        <v>173</v>
      </c>
      <c r="X263" s="43" t="s">
        <v>0</v>
      </c>
      <c r="AM263" s="43" t="s">
        <v>162</v>
      </c>
      <c r="AN263" s="43">
        <v>1</v>
      </c>
      <c r="AO263" s="44">
        <v>42502</v>
      </c>
      <c r="AP263" s="43" t="s">
        <v>1386</v>
      </c>
      <c r="AQ263" s="43" t="s">
        <v>162</v>
      </c>
      <c r="AR263" s="43" t="s">
        <v>1561</v>
      </c>
      <c r="AS263" s="43" t="s">
        <v>1604</v>
      </c>
      <c r="AU263" s="43" t="s">
        <v>1563</v>
      </c>
    </row>
    <row r="264" spans="1:47" x14ac:dyDescent="0.25">
      <c r="A264" s="43" t="s">
        <v>1302</v>
      </c>
      <c r="B264" s="43" t="s">
        <v>1238</v>
      </c>
      <c r="C264" s="43">
        <v>2016</v>
      </c>
      <c r="D264" s="43">
        <v>11</v>
      </c>
      <c r="E264" s="44">
        <v>42504</v>
      </c>
      <c r="H264" s="43" t="s">
        <v>2</v>
      </c>
      <c r="J264" s="43" t="s">
        <v>8</v>
      </c>
      <c r="K264" s="43" t="s">
        <v>4</v>
      </c>
      <c r="M264" s="43" t="s">
        <v>29</v>
      </c>
      <c r="N264" s="43">
        <v>-17779.25</v>
      </c>
      <c r="P264" s="43" t="s">
        <v>28</v>
      </c>
      <c r="Q264" s="43" t="s">
        <v>197</v>
      </c>
      <c r="R264" s="43">
        <v>17</v>
      </c>
      <c r="AM264" s="43" t="s">
        <v>197</v>
      </c>
      <c r="AN264" s="43">
        <v>17</v>
      </c>
      <c r="AO264" s="44">
        <v>42504</v>
      </c>
      <c r="AP264" s="43" t="s">
        <v>29</v>
      </c>
      <c r="AQ264" s="43" t="s">
        <v>163</v>
      </c>
      <c r="AR264" s="43" t="s">
        <v>1564</v>
      </c>
      <c r="AU264" s="43" t="s">
        <v>1563</v>
      </c>
    </row>
    <row r="265" spans="1:47" x14ac:dyDescent="0.25">
      <c r="A265" s="43" t="s">
        <v>1302</v>
      </c>
      <c r="B265" s="43" t="s">
        <v>1238</v>
      </c>
      <c r="C265" s="43">
        <v>2016</v>
      </c>
      <c r="D265" s="43">
        <v>11</v>
      </c>
      <c r="E265" s="44">
        <v>42504</v>
      </c>
      <c r="H265" s="43" t="s">
        <v>2</v>
      </c>
      <c r="J265" s="43" t="s">
        <v>8</v>
      </c>
      <c r="K265" s="43" t="s">
        <v>4</v>
      </c>
      <c r="M265" s="43" t="s">
        <v>29</v>
      </c>
      <c r="N265" s="43">
        <v>-10466.98</v>
      </c>
      <c r="P265" s="43" t="s">
        <v>28</v>
      </c>
      <c r="Q265" s="43" t="s">
        <v>197</v>
      </c>
      <c r="R265" s="43">
        <v>39</v>
      </c>
      <c r="AM265" s="43" t="s">
        <v>197</v>
      </c>
      <c r="AN265" s="43">
        <v>39</v>
      </c>
      <c r="AO265" s="44">
        <v>42504</v>
      </c>
      <c r="AP265" s="43" t="s">
        <v>29</v>
      </c>
      <c r="AQ265" s="43" t="s">
        <v>170</v>
      </c>
      <c r="AR265" s="43" t="s">
        <v>1564</v>
      </c>
      <c r="AU265" s="43" t="s">
        <v>1563</v>
      </c>
    </row>
    <row r="266" spans="1:47" x14ac:dyDescent="0.25">
      <c r="A266" s="43" t="s">
        <v>1302</v>
      </c>
      <c r="B266" s="43" t="s">
        <v>1238</v>
      </c>
      <c r="C266" s="43">
        <v>2016</v>
      </c>
      <c r="D266" s="43">
        <v>11</v>
      </c>
      <c r="E266" s="44">
        <v>42504</v>
      </c>
      <c r="H266" s="43" t="s">
        <v>2</v>
      </c>
      <c r="J266" s="43" t="s">
        <v>8</v>
      </c>
      <c r="K266" s="43" t="s">
        <v>4</v>
      </c>
      <c r="M266" s="43" t="s">
        <v>29</v>
      </c>
      <c r="N266" s="43">
        <v>-5696.54</v>
      </c>
      <c r="P266" s="43" t="s">
        <v>28</v>
      </c>
      <c r="Q266" s="43" t="s">
        <v>197</v>
      </c>
      <c r="R266" s="43">
        <v>26</v>
      </c>
      <c r="AM266" s="43" t="s">
        <v>197</v>
      </c>
      <c r="AN266" s="43">
        <v>26</v>
      </c>
      <c r="AO266" s="44">
        <v>42504</v>
      </c>
      <c r="AP266" s="43" t="s">
        <v>29</v>
      </c>
      <c r="AQ266" s="43" t="s">
        <v>162</v>
      </c>
      <c r="AR266" s="43" t="s">
        <v>1564</v>
      </c>
      <c r="AU266" s="43" t="s">
        <v>1563</v>
      </c>
    </row>
    <row r="267" spans="1:47" x14ac:dyDescent="0.25">
      <c r="A267" s="43" t="s">
        <v>1302</v>
      </c>
      <c r="B267" s="43" t="s">
        <v>1238</v>
      </c>
      <c r="C267" s="43">
        <v>2016</v>
      </c>
      <c r="D267" s="43">
        <v>11</v>
      </c>
      <c r="E267" s="44">
        <v>42504</v>
      </c>
      <c r="H267" s="43" t="s">
        <v>2</v>
      </c>
      <c r="J267" s="43" t="s">
        <v>10</v>
      </c>
      <c r="K267" s="43" t="s">
        <v>4</v>
      </c>
      <c r="M267" s="43" t="s">
        <v>29</v>
      </c>
      <c r="N267" s="43">
        <v>4608.55</v>
      </c>
      <c r="P267" s="43" t="s">
        <v>12</v>
      </c>
      <c r="Q267" s="43" t="s">
        <v>197</v>
      </c>
      <c r="R267" s="43">
        <v>159</v>
      </c>
      <c r="AM267" s="43" t="s">
        <v>197</v>
      </c>
      <c r="AN267" s="43">
        <v>159</v>
      </c>
      <c r="AO267" s="44">
        <v>42504</v>
      </c>
      <c r="AP267" s="43" t="s">
        <v>29</v>
      </c>
      <c r="AQ267" s="43" t="s">
        <v>166</v>
      </c>
      <c r="AR267" s="43" t="s">
        <v>1564</v>
      </c>
      <c r="AU267" s="43" t="s">
        <v>1563</v>
      </c>
    </row>
    <row r="268" spans="1:47" x14ac:dyDescent="0.25">
      <c r="A268" s="43" t="s">
        <v>1302</v>
      </c>
      <c r="B268" s="43" t="s">
        <v>1238</v>
      </c>
      <c r="C268" s="43">
        <v>2016</v>
      </c>
      <c r="D268" s="43">
        <v>11</v>
      </c>
      <c r="E268" s="44">
        <v>42517</v>
      </c>
      <c r="H268" s="43" t="s">
        <v>2</v>
      </c>
      <c r="I268" s="43" t="s">
        <v>18</v>
      </c>
      <c r="J268" s="43" t="s">
        <v>19</v>
      </c>
      <c r="K268" s="43" t="s">
        <v>4</v>
      </c>
      <c r="M268" s="43" t="s">
        <v>12</v>
      </c>
      <c r="N268" s="43">
        <v>7873.5</v>
      </c>
      <c r="P268" s="43" t="s">
        <v>212</v>
      </c>
      <c r="Q268" s="43" t="s">
        <v>205</v>
      </c>
      <c r="R268" s="43">
        <v>38</v>
      </c>
      <c r="S268" s="43" t="s">
        <v>208</v>
      </c>
      <c r="T268" s="43">
        <v>1</v>
      </c>
      <c r="U268" s="44">
        <v>42516</v>
      </c>
      <c r="V268" s="43" t="s">
        <v>1389</v>
      </c>
      <c r="W268" s="43" t="s">
        <v>212</v>
      </c>
      <c r="X268" s="43" t="s">
        <v>0</v>
      </c>
      <c r="AM268" s="43" t="s">
        <v>208</v>
      </c>
      <c r="AN268" s="43">
        <v>1</v>
      </c>
      <c r="AO268" s="44">
        <v>42516</v>
      </c>
      <c r="AP268" s="43" t="s">
        <v>1389</v>
      </c>
      <c r="AQ268" s="43" t="s">
        <v>208</v>
      </c>
      <c r="AR268" s="43" t="s">
        <v>1561</v>
      </c>
      <c r="AS268" s="43" t="s">
        <v>1608</v>
      </c>
      <c r="AU268" s="43" t="s">
        <v>1563</v>
      </c>
    </row>
    <row r="269" spans="1:47" x14ac:dyDescent="0.25">
      <c r="A269" s="43" t="s">
        <v>1302</v>
      </c>
      <c r="B269" s="43" t="s">
        <v>1238</v>
      </c>
      <c r="C269" s="43">
        <v>2016</v>
      </c>
      <c r="D269" s="43">
        <v>11</v>
      </c>
      <c r="E269" s="44">
        <v>42518</v>
      </c>
      <c r="H269" s="43" t="s">
        <v>2</v>
      </c>
      <c r="J269" s="43" t="s">
        <v>10</v>
      </c>
      <c r="K269" s="43" t="s">
        <v>4</v>
      </c>
      <c r="M269" s="43" t="s">
        <v>29</v>
      </c>
      <c r="N269" s="43">
        <v>7873.5</v>
      </c>
      <c r="P269" s="43" t="s">
        <v>12</v>
      </c>
      <c r="Q269" s="43" t="s">
        <v>214</v>
      </c>
      <c r="R269" s="43">
        <v>36</v>
      </c>
      <c r="AM269" s="43" t="s">
        <v>214</v>
      </c>
      <c r="AN269" s="43">
        <v>36</v>
      </c>
      <c r="AO269" s="44">
        <v>42518</v>
      </c>
      <c r="AP269" s="43" t="s">
        <v>29</v>
      </c>
      <c r="AQ269" s="43" t="s">
        <v>208</v>
      </c>
      <c r="AR269" s="43" t="s">
        <v>1564</v>
      </c>
      <c r="AU269" s="43" t="s">
        <v>1563</v>
      </c>
    </row>
    <row r="270" spans="1:47" x14ac:dyDescent="0.25">
      <c r="A270" s="43" t="s">
        <v>1302</v>
      </c>
      <c r="B270" s="43" t="s">
        <v>1238</v>
      </c>
      <c r="C270" s="43">
        <v>2016</v>
      </c>
      <c r="D270" s="43">
        <v>12</v>
      </c>
      <c r="E270" s="44">
        <v>42529</v>
      </c>
      <c r="H270" s="43" t="s">
        <v>2</v>
      </c>
      <c r="J270" s="43" t="s">
        <v>10</v>
      </c>
      <c r="K270" s="43" t="s">
        <v>4</v>
      </c>
      <c r="M270" s="43" t="s">
        <v>12</v>
      </c>
      <c r="N270" s="43">
        <v>-5631.98</v>
      </c>
      <c r="P270" s="43" t="s">
        <v>12</v>
      </c>
      <c r="Q270" s="43" t="s">
        <v>218</v>
      </c>
      <c r="R270" s="43">
        <v>10</v>
      </c>
      <c r="AM270" s="43" t="s">
        <v>218</v>
      </c>
      <c r="AN270" s="43">
        <v>10</v>
      </c>
      <c r="AO270" s="44">
        <v>42529</v>
      </c>
      <c r="AP270" s="43" t="s">
        <v>12</v>
      </c>
      <c r="AQ270" s="43" t="s">
        <v>221</v>
      </c>
      <c r="AR270" s="43" t="s">
        <v>1564</v>
      </c>
      <c r="AU270" s="43" t="s">
        <v>1563</v>
      </c>
    </row>
    <row r="271" spans="1:47" x14ac:dyDescent="0.25">
      <c r="A271" s="43" t="s">
        <v>1302</v>
      </c>
      <c r="B271" s="43" t="s">
        <v>1238</v>
      </c>
      <c r="C271" s="43">
        <v>2016</v>
      </c>
      <c r="D271" s="43">
        <v>11</v>
      </c>
      <c r="E271" s="44">
        <v>42503</v>
      </c>
      <c r="H271" s="43" t="s">
        <v>2</v>
      </c>
      <c r="J271" s="43" t="s">
        <v>10</v>
      </c>
      <c r="K271" s="43" t="s">
        <v>4</v>
      </c>
      <c r="M271" s="43" t="s">
        <v>12</v>
      </c>
      <c r="N271" s="43">
        <v>-4608.55</v>
      </c>
      <c r="P271" s="43" t="s">
        <v>12</v>
      </c>
      <c r="Q271" s="43" t="s">
        <v>146</v>
      </c>
      <c r="R271" s="43">
        <v>103</v>
      </c>
      <c r="AM271" s="43" t="s">
        <v>146</v>
      </c>
      <c r="AN271" s="43">
        <v>103</v>
      </c>
      <c r="AO271" s="44">
        <v>42503</v>
      </c>
      <c r="AP271" s="43" t="s">
        <v>12</v>
      </c>
      <c r="AQ271" s="43" t="s">
        <v>166</v>
      </c>
      <c r="AR271" s="43" t="s">
        <v>1564</v>
      </c>
      <c r="AU271" s="43" t="s">
        <v>1563</v>
      </c>
    </row>
    <row r="272" spans="1:47" x14ac:dyDescent="0.25">
      <c r="A272" s="43" t="s">
        <v>1302</v>
      </c>
      <c r="B272" s="43" t="s">
        <v>1238</v>
      </c>
      <c r="C272" s="43">
        <v>2016</v>
      </c>
      <c r="D272" s="43">
        <v>11</v>
      </c>
      <c r="E272" s="44">
        <v>42503</v>
      </c>
      <c r="H272" s="43" t="s">
        <v>2</v>
      </c>
      <c r="J272" s="43" t="s">
        <v>10</v>
      </c>
      <c r="K272" s="43" t="s">
        <v>4</v>
      </c>
      <c r="M272" s="43" t="s">
        <v>12</v>
      </c>
      <c r="N272" s="43">
        <v>-3143.3</v>
      </c>
      <c r="P272" s="43" t="s">
        <v>12</v>
      </c>
      <c r="Q272" s="43" t="s">
        <v>146</v>
      </c>
      <c r="R272" s="43">
        <v>15</v>
      </c>
      <c r="AM272" s="43" t="s">
        <v>146</v>
      </c>
      <c r="AN272" s="43">
        <v>15</v>
      </c>
      <c r="AO272" s="44">
        <v>42503</v>
      </c>
      <c r="AP272" s="43" t="s">
        <v>12</v>
      </c>
      <c r="AQ272" s="43" t="s">
        <v>154</v>
      </c>
      <c r="AR272" s="43" t="s">
        <v>1564</v>
      </c>
      <c r="AU272" s="43" t="s">
        <v>1563</v>
      </c>
    </row>
    <row r="273" spans="1:47" x14ac:dyDescent="0.25">
      <c r="A273" s="43" t="s">
        <v>1302</v>
      </c>
      <c r="B273" s="43" t="s">
        <v>1238</v>
      </c>
      <c r="C273" s="43">
        <v>2016</v>
      </c>
      <c r="D273" s="43">
        <v>11</v>
      </c>
      <c r="E273" s="44">
        <v>42503</v>
      </c>
      <c r="H273" s="43" t="s">
        <v>2</v>
      </c>
      <c r="I273" s="43" t="s">
        <v>18</v>
      </c>
      <c r="J273" s="43" t="s">
        <v>19</v>
      </c>
      <c r="K273" s="43" t="s">
        <v>4</v>
      </c>
      <c r="M273" s="43" t="s">
        <v>12</v>
      </c>
      <c r="N273" s="43">
        <v>4174.2700000000004</v>
      </c>
      <c r="P273" s="43" t="s">
        <v>188</v>
      </c>
      <c r="Q273" s="43" t="s">
        <v>146</v>
      </c>
      <c r="R273" s="43">
        <v>215</v>
      </c>
      <c r="S273" s="43" t="s">
        <v>152</v>
      </c>
      <c r="T273" s="43">
        <v>1</v>
      </c>
      <c r="U273" s="44">
        <v>42502</v>
      </c>
      <c r="V273" s="43" t="s">
        <v>1386</v>
      </c>
      <c r="W273" s="43" t="s">
        <v>188</v>
      </c>
      <c r="X273" s="43" t="s">
        <v>0</v>
      </c>
      <c r="AM273" s="43" t="s">
        <v>152</v>
      </c>
      <c r="AN273" s="43">
        <v>1</v>
      </c>
      <c r="AO273" s="44">
        <v>42502</v>
      </c>
      <c r="AP273" s="43" t="s">
        <v>1386</v>
      </c>
      <c r="AQ273" s="43" t="s">
        <v>152</v>
      </c>
      <c r="AR273" s="43" t="s">
        <v>1561</v>
      </c>
      <c r="AS273" s="43" t="s">
        <v>1604</v>
      </c>
      <c r="AU273" s="43" t="s">
        <v>1563</v>
      </c>
    </row>
    <row r="274" spans="1:47" x14ac:dyDescent="0.25">
      <c r="A274" s="43" t="s">
        <v>1302</v>
      </c>
      <c r="B274" s="43" t="s">
        <v>1238</v>
      </c>
      <c r="C274" s="43">
        <v>2016</v>
      </c>
      <c r="D274" s="43">
        <v>11</v>
      </c>
      <c r="E274" s="44">
        <v>42503</v>
      </c>
      <c r="H274" s="43" t="s">
        <v>2</v>
      </c>
      <c r="I274" s="43" t="s">
        <v>18</v>
      </c>
      <c r="J274" s="43" t="s">
        <v>19</v>
      </c>
      <c r="K274" s="43" t="s">
        <v>4</v>
      </c>
      <c r="M274" s="43" t="s">
        <v>12</v>
      </c>
      <c r="N274" s="43">
        <v>8002.97</v>
      </c>
      <c r="P274" s="43" t="s">
        <v>172</v>
      </c>
      <c r="Q274" s="43" t="s">
        <v>146</v>
      </c>
      <c r="R274" s="43">
        <v>140</v>
      </c>
      <c r="S274" s="43" t="s">
        <v>161</v>
      </c>
      <c r="T274" s="43">
        <v>1</v>
      </c>
      <c r="U274" s="44">
        <v>42502</v>
      </c>
      <c r="V274" s="43" t="s">
        <v>1373</v>
      </c>
      <c r="W274" s="43" t="s">
        <v>172</v>
      </c>
      <c r="X274" s="43" t="s">
        <v>0</v>
      </c>
      <c r="AM274" s="43" t="s">
        <v>161</v>
      </c>
      <c r="AN274" s="43">
        <v>1</v>
      </c>
      <c r="AO274" s="44">
        <v>42502</v>
      </c>
      <c r="AP274" s="43" t="s">
        <v>1373</v>
      </c>
      <c r="AQ274" s="43" t="s">
        <v>161</v>
      </c>
      <c r="AR274" s="43" t="s">
        <v>1561</v>
      </c>
      <c r="AS274" s="43" t="s">
        <v>1594</v>
      </c>
      <c r="AU274" s="43" t="s">
        <v>1563</v>
      </c>
    </row>
    <row r="275" spans="1:47" x14ac:dyDescent="0.25">
      <c r="A275" s="43" t="s">
        <v>1302</v>
      </c>
      <c r="B275" s="43" t="s">
        <v>1238</v>
      </c>
      <c r="C275" s="43">
        <v>2016</v>
      </c>
      <c r="D275" s="43">
        <v>11</v>
      </c>
      <c r="E275" s="44">
        <v>42504</v>
      </c>
      <c r="H275" s="43" t="s">
        <v>2</v>
      </c>
      <c r="J275" s="43" t="s">
        <v>8</v>
      </c>
      <c r="K275" s="43" t="s">
        <v>4</v>
      </c>
      <c r="M275" s="43" t="s">
        <v>29</v>
      </c>
      <c r="N275" s="43">
        <v>-8057</v>
      </c>
      <c r="P275" s="43" t="s">
        <v>28</v>
      </c>
      <c r="Q275" s="43" t="s">
        <v>197</v>
      </c>
      <c r="R275" s="43">
        <v>35</v>
      </c>
      <c r="AM275" s="43" t="s">
        <v>197</v>
      </c>
      <c r="AN275" s="43">
        <v>35</v>
      </c>
      <c r="AO275" s="44">
        <v>42504</v>
      </c>
      <c r="AP275" s="43" t="s">
        <v>29</v>
      </c>
      <c r="AQ275" s="43" t="s">
        <v>156</v>
      </c>
      <c r="AR275" s="43" t="s">
        <v>1564</v>
      </c>
      <c r="AU275" s="43" t="s">
        <v>1563</v>
      </c>
    </row>
    <row r="276" spans="1:47" x14ac:dyDescent="0.25">
      <c r="A276" s="43" t="s">
        <v>1302</v>
      </c>
      <c r="B276" s="43" t="s">
        <v>1238</v>
      </c>
      <c r="C276" s="43">
        <v>2016</v>
      </c>
      <c r="D276" s="43">
        <v>11</v>
      </c>
      <c r="E276" s="44">
        <v>42504</v>
      </c>
      <c r="H276" s="43" t="s">
        <v>2</v>
      </c>
      <c r="J276" s="43" t="s">
        <v>8</v>
      </c>
      <c r="K276" s="43" t="s">
        <v>4</v>
      </c>
      <c r="M276" s="43" t="s">
        <v>29</v>
      </c>
      <c r="N276" s="43">
        <v>-6915</v>
      </c>
      <c r="P276" s="43" t="s">
        <v>28</v>
      </c>
      <c r="Q276" s="43" t="s">
        <v>197</v>
      </c>
      <c r="R276" s="43">
        <v>113</v>
      </c>
      <c r="AM276" s="43" t="s">
        <v>197</v>
      </c>
      <c r="AN276" s="43">
        <v>113</v>
      </c>
      <c r="AO276" s="44">
        <v>42504</v>
      </c>
      <c r="AP276" s="43" t="s">
        <v>29</v>
      </c>
      <c r="AQ276" s="43" t="s">
        <v>159</v>
      </c>
      <c r="AR276" s="43" t="s">
        <v>1564</v>
      </c>
      <c r="AU276" s="43" t="s">
        <v>1563</v>
      </c>
    </row>
    <row r="277" spans="1:47" x14ac:dyDescent="0.25">
      <c r="A277" s="43" t="s">
        <v>1302</v>
      </c>
      <c r="B277" s="43" t="s">
        <v>1238</v>
      </c>
      <c r="C277" s="43">
        <v>2016</v>
      </c>
      <c r="D277" s="43">
        <v>11</v>
      </c>
      <c r="E277" s="44">
        <v>42504</v>
      </c>
      <c r="H277" s="43" t="s">
        <v>2</v>
      </c>
      <c r="J277" s="43" t="s">
        <v>8</v>
      </c>
      <c r="K277" s="43" t="s">
        <v>4</v>
      </c>
      <c r="M277" s="43" t="s">
        <v>29</v>
      </c>
      <c r="N277" s="43">
        <v>-6220.5</v>
      </c>
      <c r="P277" s="43" t="s">
        <v>28</v>
      </c>
      <c r="Q277" s="43" t="s">
        <v>197</v>
      </c>
      <c r="R277" s="43">
        <v>19</v>
      </c>
      <c r="AM277" s="43" t="s">
        <v>197</v>
      </c>
      <c r="AN277" s="43">
        <v>19</v>
      </c>
      <c r="AO277" s="44">
        <v>42504</v>
      </c>
      <c r="AP277" s="43" t="s">
        <v>29</v>
      </c>
      <c r="AQ277" s="43" t="s">
        <v>165</v>
      </c>
      <c r="AR277" s="43" t="s">
        <v>1564</v>
      </c>
      <c r="AU277" s="43" t="s">
        <v>1563</v>
      </c>
    </row>
    <row r="278" spans="1:47" x14ac:dyDescent="0.25">
      <c r="A278" s="43" t="s">
        <v>1302</v>
      </c>
      <c r="B278" s="43" t="s">
        <v>1238</v>
      </c>
      <c r="C278" s="43">
        <v>2016</v>
      </c>
      <c r="D278" s="43">
        <v>11</v>
      </c>
      <c r="E278" s="44">
        <v>42504</v>
      </c>
      <c r="H278" s="43" t="s">
        <v>2</v>
      </c>
      <c r="J278" s="43" t="s">
        <v>10</v>
      </c>
      <c r="K278" s="43" t="s">
        <v>4</v>
      </c>
      <c r="M278" s="43" t="s">
        <v>29</v>
      </c>
      <c r="N278" s="43">
        <v>8057</v>
      </c>
      <c r="P278" s="43" t="s">
        <v>12</v>
      </c>
      <c r="Q278" s="43" t="s">
        <v>197</v>
      </c>
      <c r="R278" s="43">
        <v>174</v>
      </c>
      <c r="AM278" s="43" t="s">
        <v>197</v>
      </c>
      <c r="AN278" s="43">
        <v>174</v>
      </c>
      <c r="AO278" s="44">
        <v>42504</v>
      </c>
      <c r="AP278" s="43" t="s">
        <v>29</v>
      </c>
      <c r="AQ278" s="43" t="s">
        <v>156</v>
      </c>
      <c r="AR278" s="43" t="s">
        <v>1564</v>
      </c>
      <c r="AU278" s="43" t="s">
        <v>1563</v>
      </c>
    </row>
    <row r="279" spans="1:47" x14ac:dyDescent="0.25">
      <c r="A279" s="43" t="s">
        <v>1302</v>
      </c>
      <c r="B279" s="43" t="s">
        <v>1238</v>
      </c>
      <c r="C279" s="43">
        <v>2016</v>
      </c>
      <c r="D279" s="43">
        <v>11</v>
      </c>
      <c r="E279" s="44">
        <v>42504</v>
      </c>
      <c r="H279" s="43" t="s">
        <v>2</v>
      </c>
      <c r="J279" s="43" t="s">
        <v>10</v>
      </c>
      <c r="K279" s="43" t="s">
        <v>4</v>
      </c>
      <c r="M279" s="43" t="s">
        <v>29</v>
      </c>
      <c r="N279" s="43">
        <v>10466.98</v>
      </c>
      <c r="P279" s="43" t="s">
        <v>12</v>
      </c>
      <c r="Q279" s="43" t="s">
        <v>197</v>
      </c>
      <c r="R279" s="43">
        <v>179</v>
      </c>
      <c r="AM279" s="43" t="s">
        <v>197</v>
      </c>
      <c r="AN279" s="43">
        <v>179</v>
      </c>
      <c r="AO279" s="44">
        <v>42504</v>
      </c>
      <c r="AP279" s="43" t="s">
        <v>29</v>
      </c>
      <c r="AQ279" s="43" t="s">
        <v>170</v>
      </c>
      <c r="AR279" s="43" t="s">
        <v>1564</v>
      </c>
      <c r="AU279" s="43" t="s">
        <v>1563</v>
      </c>
    </row>
    <row r="280" spans="1:47" x14ac:dyDescent="0.25">
      <c r="A280" s="43" t="s">
        <v>1302</v>
      </c>
      <c r="B280" s="43" t="s">
        <v>1238</v>
      </c>
      <c r="C280" s="43">
        <v>2016</v>
      </c>
      <c r="D280" s="43">
        <v>11</v>
      </c>
      <c r="E280" s="44">
        <v>42506</v>
      </c>
      <c r="H280" s="43" t="s">
        <v>2</v>
      </c>
      <c r="J280" s="43" t="s">
        <v>8</v>
      </c>
      <c r="K280" s="43" t="s">
        <v>4</v>
      </c>
      <c r="M280" s="43" t="s">
        <v>7</v>
      </c>
      <c r="N280" s="43">
        <v>40649.360000000001</v>
      </c>
      <c r="P280" s="43" t="s">
        <v>201</v>
      </c>
      <c r="Q280" s="43" t="s">
        <v>199</v>
      </c>
      <c r="R280" s="43">
        <v>5</v>
      </c>
      <c r="AM280" s="43" t="s">
        <v>199</v>
      </c>
      <c r="AN280" s="43">
        <v>5</v>
      </c>
      <c r="AO280" s="44">
        <v>42506</v>
      </c>
      <c r="AP280" s="43" t="s">
        <v>7</v>
      </c>
      <c r="AQ280" s="43" t="s">
        <v>200</v>
      </c>
      <c r="AR280" s="43" t="s">
        <v>1564</v>
      </c>
      <c r="AU280" s="43" t="s">
        <v>1570</v>
      </c>
    </row>
    <row r="281" spans="1:47" x14ac:dyDescent="0.25">
      <c r="A281" s="43" t="s">
        <v>1302</v>
      </c>
      <c r="B281" s="43" t="s">
        <v>1238</v>
      </c>
      <c r="C281" s="43">
        <v>2016</v>
      </c>
      <c r="D281" s="43">
        <v>11</v>
      </c>
      <c r="E281" s="44">
        <v>42503</v>
      </c>
      <c r="H281" s="43" t="s">
        <v>2</v>
      </c>
      <c r="J281" s="43" t="s">
        <v>10</v>
      </c>
      <c r="K281" s="43" t="s">
        <v>4</v>
      </c>
      <c r="M281" s="43" t="s">
        <v>12</v>
      </c>
      <c r="N281" s="43">
        <v>-17779.25</v>
      </c>
      <c r="P281" s="43" t="s">
        <v>12</v>
      </c>
      <c r="Q281" s="43" t="s">
        <v>146</v>
      </c>
      <c r="R281" s="43">
        <v>99</v>
      </c>
      <c r="AM281" s="43" t="s">
        <v>146</v>
      </c>
      <c r="AN281" s="43">
        <v>99</v>
      </c>
      <c r="AO281" s="44">
        <v>42503</v>
      </c>
      <c r="AP281" s="43" t="s">
        <v>12</v>
      </c>
      <c r="AQ281" s="43" t="s">
        <v>163</v>
      </c>
      <c r="AR281" s="43" t="s">
        <v>1564</v>
      </c>
      <c r="AU281" s="43" t="s">
        <v>1563</v>
      </c>
    </row>
    <row r="282" spans="1:47" x14ac:dyDescent="0.25">
      <c r="A282" s="43" t="s">
        <v>1302</v>
      </c>
      <c r="B282" s="43" t="s">
        <v>1238</v>
      </c>
      <c r="C282" s="43">
        <v>2016</v>
      </c>
      <c r="D282" s="43">
        <v>11</v>
      </c>
      <c r="E282" s="44">
        <v>42503</v>
      </c>
      <c r="H282" s="43" t="s">
        <v>2</v>
      </c>
      <c r="J282" s="43" t="s">
        <v>10</v>
      </c>
      <c r="K282" s="43" t="s">
        <v>4</v>
      </c>
      <c r="M282" s="43" t="s">
        <v>12</v>
      </c>
      <c r="N282" s="43">
        <v>-10466.98</v>
      </c>
      <c r="P282" s="43" t="s">
        <v>12</v>
      </c>
      <c r="Q282" s="43" t="s">
        <v>146</v>
      </c>
      <c r="R282" s="43">
        <v>132</v>
      </c>
      <c r="AM282" s="43" t="s">
        <v>146</v>
      </c>
      <c r="AN282" s="43">
        <v>132</v>
      </c>
      <c r="AO282" s="44">
        <v>42503</v>
      </c>
      <c r="AP282" s="43" t="s">
        <v>12</v>
      </c>
      <c r="AQ282" s="43" t="s">
        <v>170</v>
      </c>
      <c r="AR282" s="43" t="s">
        <v>1564</v>
      </c>
      <c r="AU282" s="43" t="s">
        <v>1563</v>
      </c>
    </row>
    <row r="283" spans="1:47" x14ac:dyDescent="0.25">
      <c r="A283" s="43" t="s">
        <v>1302</v>
      </c>
      <c r="B283" s="43" t="s">
        <v>1238</v>
      </c>
      <c r="C283" s="43">
        <v>2016</v>
      </c>
      <c r="D283" s="43">
        <v>11</v>
      </c>
      <c r="E283" s="44">
        <v>42503</v>
      </c>
      <c r="H283" s="43" t="s">
        <v>2</v>
      </c>
      <c r="J283" s="43" t="s">
        <v>10</v>
      </c>
      <c r="K283" s="43" t="s">
        <v>4</v>
      </c>
      <c r="M283" s="43" t="s">
        <v>12</v>
      </c>
      <c r="N283" s="43">
        <v>-7013.55</v>
      </c>
      <c r="P283" s="43" t="s">
        <v>12</v>
      </c>
      <c r="Q283" s="43" t="s">
        <v>146</v>
      </c>
      <c r="R283" s="43">
        <v>130</v>
      </c>
      <c r="AM283" s="43" t="s">
        <v>146</v>
      </c>
      <c r="AN283" s="43">
        <v>130</v>
      </c>
      <c r="AO283" s="44">
        <v>42503</v>
      </c>
      <c r="AP283" s="43" t="s">
        <v>12</v>
      </c>
      <c r="AQ283" s="43" t="s">
        <v>168</v>
      </c>
      <c r="AR283" s="43" t="s">
        <v>1564</v>
      </c>
      <c r="AU283" s="43" t="s">
        <v>1563</v>
      </c>
    </row>
    <row r="284" spans="1:47" x14ac:dyDescent="0.25">
      <c r="A284" s="43" t="s">
        <v>1302</v>
      </c>
      <c r="B284" s="43" t="s">
        <v>1238</v>
      </c>
      <c r="C284" s="43">
        <v>2016</v>
      </c>
      <c r="D284" s="43">
        <v>11</v>
      </c>
      <c r="E284" s="44">
        <v>42503</v>
      </c>
      <c r="H284" s="43" t="s">
        <v>2</v>
      </c>
      <c r="I284" s="43" t="s">
        <v>18</v>
      </c>
      <c r="J284" s="43" t="s">
        <v>19</v>
      </c>
      <c r="K284" s="43" t="s">
        <v>4</v>
      </c>
      <c r="M284" s="43" t="s">
        <v>12</v>
      </c>
      <c r="N284" s="43">
        <v>7930</v>
      </c>
      <c r="P284" s="43" t="s">
        <v>26</v>
      </c>
      <c r="Q284" s="43" t="s">
        <v>146</v>
      </c>
      <c r="R284" s="43">
        <v>257</v>
      </c>
      <c r="S284" s="43" t="s">
        <v>160</v>
      </c>
      <c r="T284" s="43">
        <v>1</v>
      </c>
      <c r="U284" s="44">
        <v>42502</v>
      </c>
      <c r="V284" s="43" t="s">
        <v>1345</v>
      </c>
      <c r="W284" s="43" t="s">
        <v>26</v>
      </c>
      <c r="X284" s="43" t="s">
        <v>0</v>
      </c>
      <c r="AM284" s="43" t="s">
        <v>160</v>
      </c>
      <c r="AN284" s="43">
        <v>1</v>
      </c>
      <c r="AO284" s="44">
        <v>42502</v>
      </c>
      <c r="AP284" s="43" t="s">
        <v>1345</v>
      </c>
      <c r="AQ284" s="43" t="s">
        <v>160</v>
      </c>
      <c r="AR284" s="43" t="s">
        <v>1561</v>
      </c>
      <c r="AS284" s="43" t="s">
        <v>1562</v>
      </c>
      <c r="AU284" s="43" t="s">
        <v>1563</v>
      </c>
    </row>
    <row r="285" spans="1:47" x14ac:dyDescent="0.25">
      <c r="A285" s="43" t="s">
        <v>1302</v>
      </c>
      <c r="B285" s="43" t="s">
        <v>1238</v>
      </c>
      <c r="C285" s="43">
        <v>2016</v>
      </c>
      <c r="D285" s="43">
        <v>11</v>
      </c>
      <c r="E285" s="44">
        <v>42503</v>
      </c>
      <c r="H285" s="43" t="s">
        <v>2</v>
      </c>
      <c r="I285" s="43" t="s">
        <v>18</v>
      </c>
      <c r="J285" s="43" t="s">
        <v>19</v>
      </c>
      <c r="K285" s="43" t="s">
        <v>4</v>
      </c>
      <c r="M285" s="43" t="s">
        <v>12</v>
      </c>
      <c r="N285" s="43">
        <v>8847.5</v>
      </c>
      <c r="P285" s="43" t="s">
        <v>180</v>
      </c>
      <c r="Q285" s="43" t="s">
        <v>146</v>
      </c>
      <c r="R285" s="43">
        <v>196</v>
      </c>
      <c r="S285" s="43" t="s">
        <v>169</v>
      </c>
      <c r="T285" s="43">
        <v>1</v>
      </c>
      <c r="U285" s="44">
        <v>42502</v>
      </c>
      <c r="V285" s="43" t="s">
        <v>1344</v>
      </c>
      <c r="W285" s="43" t="s">
        <v>180</v>
      </c>
      <c r="X285" s="43" t="s">
        <v>0</v>
      </c>
      <c r="AM285" s="43" t="s">
        <v>169</v>
      </c>
      <c r="AN285" s="43">
        <v>1</v>
      </c>
      <c r="AO285" s="44">
        <v>42502</v>
      </c>
      <c r="AP285" s="43" t="s">
        <v>1344</v>
      </c>
      <c r="AQ285" s="43" t="s">
        <v>169</v>
      </c>
      <c r="AR285" s="43" t="s">
        <v>1561</v>
      </c>
      <c r="AS285" s="43" t="s">
        <v>1609</v>
      </c>
      <c r="AU285" s="43" t="s">
        <v>1563</v>
      </c>
    </row>
    <row r="286" spans="1:47" x14ac:dyDescent="0.25">
      <c r="A286" s="43" t="s">
        <v>1302</v>
      </c>
      <c r="B286" s="43" t="s">
        <v>1238</v>
      </c>
      <c r="C286" s="43">
        <v>2016</v>
      </c>
      <c r="D286" s="43">
        <v>11</v>
      </c>
      <c r="E286" s="44">
        <v>42503</v>
      </c>
      <c r="H286" s="43" t="s">
        <v>2</v>
      </c>
      <c r="I286" s="43" t="s">
        <v>18</v>
      </c>
      <c r="J286" s="43" t="s">
        <v>19</v>
      </c>
      <c r="K286" s="43" t="s">
        <v>4</v>
      </c>
      <c r="M286" s="43" t="s">
        <v>12</v>
      </c>
      <c r="N286" s="43">
        <v>10626.16</v>
      </c>
      <c r="P286" s="43" t="s">
        <v>191</v>
      </c>
      <c r="Q286" s="43" t="s">
        <v>146</v>
      </c>
      <c r="R286" s="43">
        <v>218</v>
      </c>
      <c r="S286" s="43" t="s">
        <v>155</v>
      </c>
      <c r="T286" s="43">
        <v>1</v>
      </c>
      <c r="U286" s="44">
        <v>42502</v>
      </c>
      <c r="V286" s="43" t="s">
        <v>1387</v>
      </c>
      <c r="W286" s="43" t="s">
        <v>191</v>
      </c>
      <c r="X286" s="43" t="s">
        <v>0</v>
      </c>
      <c r="AM286" s="43" t="s">
        <v>155</v>
      </c>
      <c r="AN286" s="43">
        <v>1</v>
      </c>
      <c r="AO286" s="44">
        <v>42502</v>
      </c>
      <c r="AP286" s="43" t="s">
        <v>1387</v>
      </c>
      <c r="AQ286" s="43" t="s">
        <v>155</v>
      </c>
      <c r="AR286" s="43" t="s">
        <v>1561</v>
      </c>
      <c r="AS286" s="43" t="s">
        <v>1562</v>
      </c>
      <c r="AU286" s="43" t="s">
        <v>1563</v>
      </c>
    </row>
    <row r="287" spans="1:47" x14ac:dyDescent="0.25">
      <c r="A287" s="43" t="s">
        <v>1302</v>
      </c>
      <c r="B287" s="43" t="s">
        <v>1238</v>
      </c>
      <c r="C287" s="43">
        <v>2016</v>
      </c>
      <c r="D287" s="43">
        <v>11</v>
      </c>
      <c r="E287" s="44">
        <v>42503</v>
      </c>
      <c r="H287" s="43" t="s">
        <v>2</v>
      </c>
      <c r="I287" s="43" t="s">
        <v>18</v>
      </c>
      <c r="J287" s="43" t="s">
        <v>140</v>
      </c>
      <c r="K287" s="43" t="s">
        <v>4</v>
      </c>
      <c r="M287" s="43" t="s">
        <v>12</v>
      </c>
      <c r="N287" s="43">
        <v>10466.98</v>
      </c>
      <c r="P287" s="43" t="s">
        <v>196</v>
      </c>
      <c r="Q287" s="43" t="s">
        <v>146</v>
      </c>
      <c r="R287" s="43">
        <v>276</v>
      </c>
      <c r="S287" s="43" t="s">
        <v>170</v>
      </c>
      <c r="T287" s="43">
        <v>1</v>
      </c>
      <c r="U287" s="44">
        <v>42502</v>
      </c>
      <c r="V287" s="43" t="s">
        <v>1388</v>
      </c>
      <c r="W287" s="43" t="s">
        <v>196</v>
      </c>
      <c r="X287" s="43" t="s">
        <v>0</v>
      </c>
      <c r="AM287" s="43" t="s">
        <v>170</v>
      </c>
      <c r="AN287" s="43">
        <v>1</v>
      </c>
      <c r="AO287" s="44">
        <v>42502</v>
      </c>
      <c r="AP287" s="43" t="s">
        <v>1388</v>
      </c>
      <c r="AQ287" s="43" t="s">
        <v>170</v>
      </c>
      <c r="AR287" s="43" t="s">
        <v>1561</v>
      </c>
      <c r="AS287" s="43" t="s">
        <v>1580</v>
      </c>
      <c r="AU287" s="43" t="s">
        <v>1563</v>
      </c>
    </row>
    <row r="288" spans="1:47" x14ac:dyDescent="0.25">
      <c r="A288" s="43" t="s">
        <v>1302</v>
      </c>
      <c r="B288" s="43" t="s">
        <v>1238</v>
      </c>
      <c r="C288" s="43">
        <v>2016</v>
      </c>
      <c r="D288" s="43">
        <v>11</v>
      </c>
      <c r="E288" s="44">
        <v>42504</v>
      </c>
      <c r="H288" s="43" t="s">
        <v>2</v>
      </c>
      <c r="J288" s="43" t="s">
        <v>8</v>
      </c>
      <c r="K288" s="43" t="s">
        <v>4</v>
      </c>
      <c r="M288" s="43" t="s">
        <v>29</v>
      </c>
      <c r="N288" s="43">
        <v>-12615.22</v>
      </c>
      <c r="P288" s="43" t="s">
        <v>28</v>
      </c>
      <c r="Q288" s="43" t="s">
        <v>197</v>
      </c>
      <c r="R288" s="43">
        <v>48</v>
      </c>
      <c r="AM288" s="43" t="s">
        <v>197</v>
      </c>
      <c r="AN288" s="43">
        <v>48</v>
      </c>
      <c r="AO288" s="44">
        <v>42504</v>
      </c>
      <c r="AP288" s="43" t="s">
        <v>29</v>
      </c>
      <c r="AQ288" s="43" t="s">
        <v>150</v>
      </c>
      <c r="AR288" s="43" t="s">
        <v>1564</v>
      </c>
      <c r="AU288" s="43" t="s">
        <v>1563</v>
      </c>
    </row>
    <row r="289" spans="1:47" x14ac:dyDescent="0.25">
      <c r="A289" s="43" t="s">
        <v>1302</v>
      </c>
      <c r="B289" s="43" t="s">
        <v>1238</v>
      </c>
      <c r="C289" s="43">
        <v>2016</v>
      </c>
      <c r="D289" s="43">
        <v>11</v>
      </c>
      <c r="E289" s="44">
        <v>42504</v>
      </c>
      <c r="H289" s="43" t="s">
        <v>2</v>
      </c>
      <c r="J289" s="43" t="s">
        <v>8</v>
      </c>
      <c r="K289" s="43" t="s">
        <v>4</v>
      </c>
      <c r="M289" s="43" t="s">
        <v>29</v>
      </c>
      <c r="N289" s="43">
        <v>-8847.5</v>
      </c>
      <c r="P289" s="43" t="s">
        <v>28</v>
      </c>
      <c r="Q289" s="43" t="s">
        <v>197</v>
      </c>
      <c r="R289" s="43">
        <v>38</v>
      </c>
      <c r="AM289" s="43" t="s">
        <v>197</v>
      </c>
      <c r="AN289" s="43">
        <v>38</v>
      </c>
      <c r="AO289" s="44">
        <v>42504</v>
      </c>
      <c r="AP289" s="43" t="s">
        <v>29</v>
      </c>
      <c r="AQ289" s="43" t="s">
        <v>169</v>
      </c>
      <c r="AR289" s="43" t="s">
        <v>1564</v>
      </c>
      <c r="AU289" s="43" t="s">
        <v>1563</v>
      </c>
    </row>
    <row r="290" spans="1:47" x14ac:dyDescent="0.25">
      <c r="A290" s="43" t="s">
        <v>1302</v>
      </c>
      <c r="B290" s="43" t="s">
        <v>1238</v>
      </c>
      <c r="C290" s="43">
        <v>2016</v>
      </c>
      <c r="D290" s="43">
        <v>11</v>
      </c>
      <c r="E290" s="44">
        <v>42504</v>
      </c>
      <c r="H290" s="43" t="s">
        <v>2</v>
      </c>
      <c r="J290" s="43" t="s">
        <v>8</v>
      </c>
      <c r="K290" s="43" t="s">
        <v>4</v>
      </c>
      <c r="M290" s="43" t="s">
        <v>29</v>
      </c>
      <c r="N290" s="43">
        <v>-4860.75</v>
      </c>
      <c r="P290" s="43" t="s">
        <v>28</v>
      </c>
      <c r="Q290" s="43" t="s">
        <v>197</v>
      </c>
      <c r="R290" s="43">
        <v>43</v>
      </c>
      <c r="AM290" s="43" t="s">
        <v>197</v>
      </c>
      <c r="AN290" s="43">
        <v>43</v>
      </c>
      <c r="AO290" s="44">
        <v>42504</v>
      </c>
      <c r="AP290" s="43" t="s">
        <v>29</v>
      </c>
      <c r="AQ290" s="43" t="s">
        <v>147</v>
      </c>
      <c r="AR290" s="43" t="s">
        <v>1564</v>
      </c>
      <c r="AU290" s="43" t="s">
        <v>1563</v>
      </c>
    </row>
    <row r="291" spans="1:47" x14ac:dyDescent="0.25">
      <c r="A291" s="43" t="s">
        <v>1302</v>
      </c>
      <c r="B291" s="43" t="s">
        <v>1238</v>
      </c>
      <c r="C291" s="43">
        <v>2017</v>
      </c>
      <c r="D291" s="43">
        <v>1</v>
      </c>
      <c r="E291" s="44">
        <v>42566</v>
      </c>
      <c r="H291" s="43" t="s">
        <v>2</v>
      </c>
      <c r="I291" s="43" t="s">
        <v>18</v>
      </c>
      <c r="J291" s="43" t="s">
        <v>19</v>
      </c>
      <c r="K291" s="43" t="s">
        <v>4</v>
      </c>
      <c r="M291" s="43" t="s">
        <v>12</v>
      </c>
      <c r="N291" s="43">
        <v>6104</v>
      </c>
      <c r="P291" s="43" t="s">
        <v>135</v>
      </c>
      <c r="Q291" s="43" t="s">
        <v>252</v>
      </c>
      <c r="R291" s="43">
        <v>118</v>
      </c>
      <c r="S291" s="43" t="s">
        <v>264</v>
      </c>
      <c r="T291" s="43">
        <v>1</v>
      </c>
      <c r="U291" s="44">
        <v>42563</v>
      </c>
      <c r="V291" s="43" t="s">
        <v>1341</v>
      </c>
      <c r="W291" s="43" t="s">
        <v>135</v>
      </c>
      <c r="X291" s="43" t="s">
        <v>0</v>
      </c>
      <c r="AM291" s="43" t="s">
        <v>264</v>
      </c>
      <c r="AN291" s="43">
        <v>1</v>
      </c>
      <c r="AO291" s="44">
        <v>42563</v>
      </c>
      <c r="AP291" s="43" t="s">
        <v>1341</v>
      </c>
      <c r="AQ291" s="43" t="s">
        <v>264</v>
      </c>
      <c r="AR291" s="43" t="s">
        <v>1561</v>
      </c>
      <c r="AS291" s="43" t="s">
        <v>1598</v>
      </c>
      <c r="AU291" s="43" t="s">
        <v>1563</v>
      </c>
    </row>
    <row r="292" spans="1:47" x14ac:dyDescent="0.25">
      <c r="A292" s="43" t="s">
        <v>1302</v>
      </c>
      <c r="B292" s="43" t="s">
        <v>1238</v>
      </c>
      <c r="C292" s="43">
        <v>2017</v>
      </c>
      <c r="D292" s="43">
        <v>1</v>
      </c>
      <c r="E292" s="44">
        <v>42566</v>
      </c>
      <c r="H292" s="43" t="s">
        <v>2</v>
      </c>
      <c r="I292" s="43" t="s">
        <v>18</v>
      </c>
      <c r="J292" s="43" t="s">
        <v>19</v>
      </c>
      <c r="K292" s="43" t="s">
        <v>4</v>
      </c>
      <c r="M292" s="43" t="s">
        <v>12</v>
      </c>
      <c r="N292" s="43">
        <v>8847.5</v>
      </c>
      <c r="P292" s="43" t="s">
        <v>270</v>
      </c>
      <c r="Q292" s="43" t="s">
        <v>252</v>
      </c>
      <c r="R292" s="43">
        <v>101</v>
      </c>
      <c r="S292" s="43" t="s">
        <v>253</v>
      </c>
      <c r="T292" s="43">
        <v>1</v>
      </c>
      <c r="U292" s="44">
        <v>42562</v>
      </c>
      <c r="V292" s="43" t="s">
        <v>1344</v>
      </c>
      <c r="W292" s="43" t="s">
        <v>270</v>
      </c>
      <c r="X292" s="43" t="s">
        <v>0</v>
      </c>
      <c r="AM292" s="43" t="s">
        <v>253</v>
      </c>
      <c r="AN292" s="43">
        <v>1</v>
      </c>
      <c r="AO292" s="44">
        <v>42562</v>
      </c>
      <c r="AP292" s="43" t="s">
        <v>1344</v>
      </c>
      <c r="AQ292" s="43" t="s">
        <v>253</v>
      </c>
      <c r="AR292" s="43" t="s">
        <v>1561</v>
      </c>
      <c r="AS292" s="43" t="s">
        <v>1609</v>
      </c>
      <c r="AU292" s="43" t="s">
        <v>1563</v>
      </c>
    </row>
    <row r="293" spans="1:47" x14ac:dyDescent="0.25">
      <c r="A293" s="43" t="s">
        <v>1302</v>
      </c>
      <c r="B293" s="43" t="s">
        <v>1238</v>
      </c>
      <c r="C293" s="43">
        <v>2017</v>
      </c>
      <c r="D293" s="43">
        <v>1</v>
      </c>
      <c r="E293" s="44">
        <v>42570</v>
      </c>
      <c r="H293" s="43" t="s">
        <v>2</v>
      </c>
      <c r="J293" s="43" t="s">
        <v>8</v>
      </c>
      <c r="K293" s="43" t="s">
        <v>4</v>
      </c>
      <c r="M293" s="43" t="s">
        <v>29</v>
      </c>
      <c r="N293" s="43">
        <v>-6837.5</v>
      </c>
      <c r="P293" s="43" t="s">
        <v>28</v>
      </c>
      <c r="Q293" s="43" t="s">
        <v>295</v>
      </c>
      <c r="R293" s="43">
        <v>6</v>
      </c>
      <c r="AM293" s="43" t="s">
        <v>295</v>
      </c>
      <c r="AN293" s="43">
        <v>6</v>
      </c>
      <c r="AO293" s="44">
        <v>42570</v>
      </c>
      <c r="AP293" s="43" t="s">
        <v>29</v>
      </c>
      <c r="AQ293" s="43" t="s">
        <v>287</v>
      </c>
      <c r="AR293" s="43" t="s">
        <v>1564</v>
      </c>
      <c r="AU293" s="43" t="s">
        <v>1563</v>
      </c>
    </row>
    <row r="294" spans="1:47" x14ac:dyDescent="0.25">
      <c r="A294" s="43" t="s">
        <v>1302</v>
      </c>
      <c r="B294" s="43" t="s">
        <v>1238</v>
      </c>
      <c r="C294" s="43">
        <v>2017</v>
      </c>
      <c r="D294" s="43">
        <v>1</v>
      </c>
      <c r="E294" s="44">
        <v>42570</v>
      </c>
      <c r="H294" s="43" t="s">
        <v>2</v>
      </c>
      <c r="I294" s="43" t="s">
        <v>18</v>
      </c>
      <c r="J294" s="43" t="s">
        <v>19</v>
      </c>
      <c r="K294" s="43" t="s">
        <v>4</v>
      </c>
      <c r="M294" s="43" t="s">
        <v>12</v>
      </c>
      <c r="N294" s="43">
        <v>8056</v>
      </c>
      <c r="P294" s="43" t="s">
        <v>25</v>
      </c>
      <c r="Q294" s="43" t="s">
        <v>280</v>
      </c>
      <c r="R294" s="43">
        <v>78</v>
      </c>
      <c r="S294" s="43" t="s">
        <v>288</v>
      </c>
      <c r="T294" s="43">
        <v>1</v>
      </c>
      <c r="U294" s="44">
        <v>42569</v>
      </c>
      <c r="V294" s="43" t="s">
        <v>1338</v>
      </c>
      <c r="W294" s="43" t="s">
        <v>25</v>
      </c>
      <c r="X294" s="43" t="s">
        <v>0</v>
      </c>
      <c r="AM294" s="43" t="s">
        <v>288</v>
      </c>
      <c r="AN294" s="43">
        <v>1</v>
      </c>
      <c r="AO294" s="44">
        <v>42569</v>
      </c>
      <c r="AP294" s="43" t="s">
        <v>1338</v>
      </c>
      <c r="AQ294" s="43" t="s">
        <v>288</v>
      </c>
      <c r="AR294" s="43" t="s">
        <v>1561</v>
      </c>
      <c r="AS294" s="43" t="s">
        <v>1569</v>
      </c>
      <c r="AU294" s="43" t="s">
        <v>1563</v>
      </c>
    </row>
    <row r="295" spans="1:47" x14ac:dyDescent="0.25">
      <c r="A295" s="43" t="s">
        <v>1302</v>
      </c>
      <c r="B295" s="43" t="s">
        <v>1238</v>
      </c>
      <c r="C295" s="43">
        <v>2017</v>
      </c>
      <c r="D295" s="43">
        <v>1</v>
      </c>
      <c r="E295" s="44">
        <v>42570</v>
      </c>
      <c r="H295" s="43" t="s">
        <v>2</v>
      </c>
      <c r="I295" s="43" t="s">
        <v>18</v>
      </c>
      <c r="J295" s="43" t="s">
        <v>19</v>
      </c>
      <c r="K295" s="43" t="s">
        <v>4</v>
      </c>
      <c r="M295" s="43" t="s">
        <v>12</v>
      </c>
      <c r="N295" s="43">
        <v>10000</v>
      </c>
      <c r="P295" s="43" t="s">
        <v>290</v>
      </c>
      <c r="Q295" s="43" t="s">
        <v>280</v>
      </c>
      <c r="R295" s="43">
        <v>54</v>
      </c>
      <c r="S295" s="43" t="s">
        <v>281</v>
      </c>
      <c r="T295" s="43">
        <v>1</v>
      </c>
      <c r="U295" s="44">
        <v>42569</v>
      </c>
      <c r="V295" s="43" t="s">
        <v>1358</v>
      </c>
      <c r="W295" s="43" t="s">
        <v>290</v>
      </c>
      <c r="X295" s="43" t="s">
        <v>0</v>
      </c>
      <c r="AM295" s="43" t="s">
        <v>281</v>
      </c>
      <c r="AN295" s="43">
        <v>1</v>
      </c>
      <c r="AO295" s="44">
        <v>42569</v>
      </c>
      <c r="AP295" s="43" t="s">
        <v>1358</v>
      </c>
      <c r="AQ295" s="43" t="s">
        <v>281</v>
      </c>
      <c r="AR295" s="43" t="s">
        <v>1561</v>
      </c>
      <c r="AS295" s="43" t="s">
        <v>1585</v>
      </c>
      <c r="AU295" s="43" t="s">
        <v>1563</v>
      </c>
    </row>
    <row r="296" spans="1:47" x14ac:dyDescent="0.25">
      <c r="A296" s="43" t="s">
        <v>1302</v>
      </c>
      <c r="B296" s="43" t="s">
        <v>1238</v>
      </c>
      <c r="C296" s="43">
        <v>2017</v>
      </c>
      <c r="D296" s="43">
        <v>1</v>
      </c>
      <c r="E296" s="44">
        <v>42576</v>
      </c>
      <c r="H296" s="43" t="s">
        <v>2</v>
      </c>
      <c r="J296" s="43" t="s">
        <v>8</v>
      </c>
      <c r="K296" s="43" t="s">
        <v>4</v>
      </c>
      <c r="M296" s="43" t="s">
        <v>7</v>
      </c>
      <c r="N296" s="43">
        <v>226685.07</v>
      </c>
      <c r="P296" s="43" t="s">
        <v>311</v>
      </c>
      <c r="Q296" s="43" t="s">
        <v>309</v>
      </c>
      <c r="R296" s="43">
        <v>28</v>
      </c>
      <c r="AM296" s="43" t="s">
        <v>309</v>
      </c>
      <c r="AN296" s="43">
        <v>28</v>
      </c>
      <c r="AO296" s="44">
        <v>42576</v>
      </c>
      <c r="AP296" s="43" t="s">
        <v>7</v>
      </c>
      <c r="AQ296" s="43" t="s">
        <v>310</v>
      </c>
      <c r="AR296" s="43" t="s">
        <v>1564</v>
      </c>
      <c r="AU296" s="43" t="s">
        <v>1570</v>
      </c>
    </row>
    <row r="297" spans="1:47" x14ac:dyDescent="0.25">
      <c r="A297" s="43" t="s">
        <v>1302</v>
      </c>
      <c r="B297" s="43" t="s">
        <v>1238</v>
      </c>
      <c r="C297" s="43">
        <v>2017</v>
      </c>
      <c r="D297" s="43">
        <v>1</v>
      </c>
      <c r="E297" s="44">
        <v>42576</v>
      </c>
      <c r="H297" s="43" t="s">
        <v>2</v>
      </c>
      <c r="J297" s="43" t="s">
        <v>10</v>
      </c>
      <c r="K297" s="43" t="s">
        <v>4</v>
      </c>
      <c r="M297" s="43" t="s">
        <v>12</v>
      </c>
      <c r="N297" s="43">
        <v>-3263.21</v>
      </c>
      <c r="P297" s="43" t="s">
        <v>12</v>
      </c>
      <c r="Q297" s="43" t="s">
        <v>299</v>
      </c>
      <c r="R297" s="43">
        <v>39</v>
      </c>
      <c r="AM297" s="43" t="s">
        <v>299</v>
      </c>
      <c r="AN297" s="43">
        <v>39</v>
      </c>
      <c r="AO297" s="44">
        <v>42576</v>
      </c>
      <c r="AP297" s="43" t="s">
        <v>12</v>
      </c>
      <c r="AQ297" s="43" t="s">
        <v>304</v>
      </c>
      <c r="AR297" s="43" t="s">
        <v>1564</v>
      </c>
      <c r="AU297" s="43" t="s">
        <v>1563</v>
      </c>
    </row>
    <row r="298" spans="1:47" x14ac:dyDescent="0.25">
      <c r="A298" s="43" t="s">
        <v>1302</v>
      </c>
      <c r="B298" s="43" t="s">
        <v>1238</v>
      </c>
      <c r="C298" s="43">
        <v>2017</v>
      </c>
      <c r="D298" s="43">
        <v>1</v>
      </c>
      <c r="E298" s="44">
        <v>42576</v>
      </c>
      <c r="H298" s="43" t="s">
        <v>2</v>
      </c>
      <c r="I298" s="43" t="s">
        <v>18</v>
      </c>
      <c r="J298" s="43" t="s">
        <v>19</v>
      </c>
      <c r="K298" s="43" t="s">
        <v>4</v>
      </c>
      <c r="M298" s="43" t="s">
        <v>12</v>
      </c>
      <c r="N298" s="43">
        <v>7750</v>
      </c>
      <c r="P298" s="43" t="s">
        <v>308</v>
      </c>
      <c r="Q298" s="43" t="s">
        <v>299</v>
      </c>
      <c r="R298" s="43">
        <v>122</v>
      </c>
      <c r="S298" s="43" t="s">
        <v>303</v>
      </c>
      <c r="T298" s="43">
        <v>1</v>
      </c>
      <c r="U298" s="44">
        <v>42572</v>
      </c>
      <c r="V298" s="43" t="s">
        <v>1364</v>
      </c>
      <c r="W298" s="43" t="s">
        <v>308</v>
      </c>
      <c r="X298" s="43" t="s">
        <v>0</v>
      </c>
      <c r="AM298" s="43" t="s">
        <v>303</v>
      </c>
      <c r="AN298" s="43">
        <v>1</v>
      </c>
      <c r="AO298" s="44">
        <v>42572</v>
      </c>
      <c r="AP298" s="43" t="s">
        <v>1364</v>
      </c>
      <c r="AQ298" s="43" t="s">
        <v>303</v>
      </c>
      <c r="AR298" s="43" t="s">
        <v>1561</v>
      </c>
      <c r="AS298" s="43" t="s">
        <v>1588</v>
      </c>
      <c r="AU298" s="43" t="s">
        <v>1563</v>
      </c>
    </row>
    <row r="299" spans="1:47" x14ac:dyDescent="0.25">
      <c r="A299" s="43" t="s">
        <v>1302</v>
      </c>
      <c r="B299" s="43" t="s">
        <v>1238</v>
      </c>
      <c r="C299" s="43">
        <v>2017</v>
      </c>
      <c r="D299" s="43">
        <v>1</v>
      </c>
      <c r="E299" s="44">
        <v>42576</v>
      </c>
      <c r="H299" s="43" t="s">
        <v>2</v>
      </c>
      <c r="I299" s="43" t="s">
        <v>18</v>
      </c>
      <c r="J299" s="43" t="s">
        <v>19</v>
      </c>
      <c r="K299" s="43" t="s">
        <v>4</v>
      </c>
      <c r="M299" s="43" t="s">
        <v>12</v>
      </c>
      <c r="N299" s="43">
        <v>9731.5</v>
      </c>
      <c r="P299" s="43" t="s">
        <v>307</v>
      </c>
      <c r="Q299" s="43" t="s">
        <v>299</v>
      </c>
      <c r="R299" s="43">
        <v>118</v>
      </c>
      <c r="S299" s="43" t="s">
        <v>302</v>
      </c>
      <c r="T299" s="43">
        <v>1</v>
      </c>
      <c r="U299" s="44">
        <v>42572</v>
      </c>
      <c r="V299" s="43" t="s">
        <v>1354</v>
      </c>
      <c r="W299" s="43" t="s">
        <v>307</v>
      </c>
      <c r="X299" s="43" t="s">
        <v>0</v>
      </c>
      <c r="AM299" s="43" t="s">
        <v>302</v>
      </c>
      <c r="AN299" s="43">
        <v>1</v>
      </c>
      <c r="AO299" s="44">
        <v>42572</v>
      </c>
      <c r="AP299" s="43" t="s">
        <v>1354</v>
      </c>
      <c r="AQ299" s="43" t="s">
        <v>302</v>
      </c>
      <c r="AR299" s="43" t="s">
        <v>1561</v>
      </c>
      <c r="AS299" s="43" t="s">
        <v>1565</v>
      </c>
      <c r="AU299" s="43" t="s">
        <v>1563</v>
      </c>
    </row>
    <row r="300" spans="1:47" x14ac:dyDescent="0.25">
      <c r="A300" s="43" t="s">
        <v>1302</v>
      </c>
      <c r="B300" s="43" t="s">
        <v>1238</v>
      </c>
      <c r="C300" s="43">
        <v>2016</v>
      </c>
      <c r="D300" s="43">
        <v>12</v>
      </c>
      <c r="E300" s="44">
        <v>42535</v>
      </c>
      <c r="H300" s="43" t="s">
        <v>2</v>
      </c>
      <c r="I300" s="43" t="s">
        <v>18</v>
      </c>
      <c r="J300" s="43" t="s">
        <v>19</v>
      </c>
      <c r="K300" s="43" t="s">
        <v>4</v>
      </c>
      <c r="M300" s="43" t="s">
        <v>12</v>
      </c>
      <c r="N300" s="43">
        <v>6880</v>
      </c>
      <c r="P300" s="43" t="s">
        <v>232</v>
      </c>
      <c r="Q300" s="43" t="s">
        <v>229</v>
      </c>
      <c r="R300" s="43">
        <v>71</v>
      </c>
      <c r="S300" s="43" t="s">
        <v>230</v>
      </c>
      <c r="T300" s="43">
        <v>1</v>
      </c>
      <c r="U300" s="44">
        <v>42530</v>
      </c>
      <c r="V300" s="43" t="s">
        <v>1351</v>
      </c>
      <c r="W300" s="43" t="s">
        <v>232</v>
      </c>
      <c r="X300" s="43" t="s">
        <v>0</v>
      </c>
      <c r="AM300" s="43" t="s">
        <v>230</v>
      </c>
      <c r="AN300" s="43">
        <v>1</v>
      </c>
      <c r="AO300" s="44">
        <v>42530</v>
      </c>
      <c r="AP300" s="43" t="s">
        <v>1351</v>
      </c>
      <c r="AQ300" s="43" t="s">
        <v>230</v>
      </c>
      <c r="AR300" s="43" t="s">
        <v>1561</v>
      </c>
      <c r="AS300" s="43" t="s">
        <v>1576</v>
      </c>
      <c r="AU300" s="43" t="s">
        <v>1563</v>
      </c>
    </row>
    <row r="301" spans="1:47" x14ac:dyDescent="0.25">
      <c r="A301" s="43" t="s">
        <v>1302</v>
      </c>
      <c r="B301" s="43" t="s">
        <v>1238</v>
      </c>
      <c r="C301" s="43">
        <v>2016</v>
      </c>
      <c r="D301" s="43">
        <v>12</v>
      </c>
      <c r="E301" s="44">
        <v>42536</v>
      </c>
      <c r="H301" s="43" t="s">
        <v>2</v>
      </c>
      <c r="J301" s="43" t="s">
        <v>8</v>
      </c>
      <c r="K301" s="43" t="s">
        <v>4</v>
      </c>
      <c r="M301" s="43" t="s">
        <v>29</v>
      </c>
      <c r="N301" s="43">
        <v>-5889.5</v>
      </c>
      <c r="P301" s="43" t="s">
        <v>28</v>
      </c>
      <c r="Q301" s="43" t="s">
        <v>234</v>
      </c>
      <c r="R301" s="43">
        <v>26</v>
      </c>
      <c r="AM301" s="43" t="s">
        <v>234</v>
      </c>
      <c r="AN301" s="43">
        <v>26</v>
      </c>
      <c r="AO301" s="44">
        <v>42536</v>
      </c>
      <c r="AP301" s="43" t="s">
        <v>29</v>
      </c>
      <c r="AQ301" s="43" t="s">
        <v>231</v>
      </c>
      <c r="AR301" s="43" t="s">
        <v>1564</v>
      </c>
      <c r="AU301" s="43" t="s">
        <v>1563</v>
      </c>
    </row>
    <row r="302" spans="1:47" x14ac:dyDescent="0.25">
      <c r="A302" s="43" t="s">
        <v>1302</v>
      </c>
      <c r="B302" s="43" t="s">
        <v>1238</v>
      </c>
      <c r="C302" s="43">
        <v>2016</v>
      </c>
      <c r="D302" s="43">
        <v>12</v>
      </c>
      <c r="E302" s="44">
        <v>42537</v>
      </c>
      <c r="H302" s="43" t="s">
        <v>2</v>
      </c>
      <c r="J302" s="43" t="s">
        <v>8</v>
      </c>
      <c r="K302" s="43" t="s">
        <v>4</v>
      </c>
      <c r="M302" s="43" t="s">
        <v>7</v>
      </c>
      <c r="N302" s="43">
        <v>14090.7</v>
      </c>
      <c r="P302" s="43" t="s">
        <v>237</v>
      </c>
      <c r="Q302" s="43" t="s">
        <v>235</v>
      </c>
      <c r="R302" s="43">
        <v>8</v>
      </c>
      <c r="AM302" s="43" t="s">
        <v>235</v>
      </c>
      <c r="AN302" s="43">
        <v>8</v>
      </c>
      <c r="AO302" s="44">
        <v>42537</v>
      </c>
      <c r="AP302" s="43" t="s">
        <v>7</v>
      </c>
      <c r="AQ302" s="43" t="s">
        <v>236</v>
      </c>
      <c r="AR302" s="43" t="s">
        <v>1564</v>
      </c>
      <c r="AU302" s="43" t="s">
        <v>1570</v>
      </c>
    </row>
    <row r="303" spans="1:47" x14ac:dyDescent="0.25">
      <c r="A303" s="43" t="s">
        <v>1302</v>
      </c>
      <c r="B303" s="43" t="s">
        <v>1238</v>
      </c>
      <c r="C303" s="43">
        <v>2016</v>
      </c>
      <c r="D303" s="43">
        <v>12</v>
      </c>
      <c r="E303" s="44">
        <v>42543</v>
      </c>
      <c r="H303" s="43" t="s">
        <v>2</v>
      </c>
      <c r="J303" s="43" t="s">
        <v>8</v>
      </c>
      <c r="K303" s="43" t="s">
        <v>4</v>
      </c>
      <c r="M303" s="43" t="s">
        <v>7</v>
      </c>
      <c r="N303" s="43">
        <v>19942.38</v>
      </c>
      <c r="P303" s="43" t="s">
        <v>244</v>
      </c>
      <c r="Q303" s="43" t="s">
        <v>242</v>
      </c>
      <c r="R303" s="43">
        <v>23</v>
      </c>
      <c r="AM303" s="43" t="s">
        <v>242</v>
      </c>
      <c r="AN303" s="43">
        <v>23</v>
      </c>
      <c r="AO303" s="44">
        <v>42543</v>
      </c>
      <c r="AP303" s="43" t="s">
        <v>7</v>
      </c>
      <c r="AQ303" s="43" t="s">
        <v>243</v>
      </c>
      <c r="AR303" s="43" t="s">
        <v>1564</v>
      </c>
      <c r="AU303" s="43" t="s">
        <v>1570</v>
      </c>
    </row>
    <row r="304" spans="1:47" x14ac:dyDescent="0.25">
      <c r="A304" s="43" t="s">
        <v>1302</v>
      </c>
      <c r="B304" s="43" t="s">
        <v>1238</v>
      </c>
      <c r="C304" s="43">
        <v>2017</v>
      </c>
      <c r="D304" s="43">
        <v>1</v>
      </c>
      <c r="E304" s="44">
        <v>42566</v>
      </c>
      <c r="H304" s="43" t="s">
        <v>2</v>
      </c>
      <c r="J304" s="43" t="s">
        <v>8</v>
      </c>
      <c r="K304" s="43" t="s">
        <v>4</v>
      </c>
      <c r="M304" s="43" t="s">
        <v>29</v>
      </c>
      <c r="N304" s="43">
        <v>-4312.6400000000003</v>
      </c>
      <c r="P304" s="43" t="s">
        <v>28</v>
      </c>
      <c r="Q304" s="43" t="s">
        <v>276</v>
      </c>
      <c r="R304" s="43">
        <v>39</v>
      </c>
      <c r="AM304" s="43" t="s">
        <v>276</v>
      </c>
      <c r="AN304" s="43">
        <v>39</v>
      </c>
      <c r="AO304" s="44">
        <v>42566</v>
      </c>
      <c r="AP304" s="43" t="s">
        <v>29</v>
      </c>
      <c r="AQ304" s="43" t="s">
        <v>254</v>
      </c>
      <c r="AR304" s="43" t="s">
        <v>1564</v>
      </c>
      <c r="AU304" s="43" t="s">
        <v>1563</v>
      </c>
    </row>
    <row r="305" spans="1:47" x14ac:dyDescent="0.25">
      <c r="A305" s="43" t="s">
        <v>1302</v>
      </c>
      <c r="B305" s="43" t="s">
        <v>1238</v>
      </c>
      <c r="C305" s="43">
        <v>2017</v>
      </c>
      <c r="D305" s="43">
        <v>1</v>
      </c>
      <c r="E305" s="44">
        <v>42566</v>
      </c>
      <c r="H305" s="43" t="s">
        <v>2</v>
      </c>
      <c r="J305" s="43" t="s">
        <v>8</v>
      </c>
      <c r="K305" s="43" t="s">
        <v>4</v>
      </c>
      <c r="M305" s="43" t="s">
        <v>29</v>
      </c>
      <c r="N305" s="43">
        <v>-4145</v>
      </c>
      <c r="P305" s="43" t="s">
        <v>28</v>
      </c>
      <c r="Q305" s="43" t="s">
        <v>276</v>
      </c>
      <c r="R305" s="43">
        <v>49</v>
      </c>
      <c r="AM305" s="43" t="s">
        <v>276</v>
      </c>
      <c r="AN305" s="43">
        <v>49</v>
      </c>
      <c r="AO305" s="44">
        <v>42566</v>
      </c>
      <c r="AP305" s="43" t="s">
        <v>29</v>
      </c>
      <c r="AQ305" s="43" t="s">
        <v>258</v>
      </c>
      <c r="AR305" s="43" t="s">
        <v>1564</v>
      </c>
      <c r="AU305" s="43" t="s">
        <v>1563</v>
      </c>
    </row>
    <row r="306" spans="1:47" x14ac:dyDescent="0.25">
      <c r="A306" s="43" t="s">
        <v>1302</v>
      </c>
      <c r="B306" s="43" t="s">
        <v>1238</v>
      </c>
      <c r="C306" s="43">
        <v>2017</v>
      </c>
      <c r="D306" s="43">
        <v>1</v>
      </c>
      <c r="E306" s="44">
        <v>42566</v>
      </c>
      <c r="H306" s="43" t="s">
        <v>2</v>
      </c>
      <c r="J306" s="43" t="s">
        <v>10</v>
      </c>
      <c r="K306" s="43" t="s">
        <v>4</v>
      </c>
      <c r="M306" s="43" t="s">
        <v>12</v>
      </c>
      <c r="N306" s="43">
        <v>-15343.16</v>
      </c>
      <c r="P306" s="43" t="s">
        <v>12</v>
      </c>
      <c r="Q306" s="43" t="s">
        <v>252</v>
      </c>
      <c r="R306" s="43">
        <v>59</v>
      </c>
      <c r="AM306" s="43" t="s">
        <v>252</v>
      </c>
      <c r="AN306" s="43">
        <v>59</v>
      </c>
      <c r="AO306" s="44">
        <v>42566</v>
      </c>
      <c r="AP306" s="43" t="s">
        <v>12</v>
      </c>
      <c r="AQ306" s="43" t="s">
        <v>266</v>
      </c>
      <c r="AR306" s="43" t="s">
        <v>1564</v>
      </c>
      <c r="AU306" s="43" t="s">
        <v>1563</v>
      </c>
    </row>
    <row r="307" spans="1:47" x14ac:dyDescent="0.25">
      <c r="A307" s="43" t="s">
        <v>1302</v>
      </c>
      <c r="B307" s="43" t="s">
        <v>1238</v>
      </c>
      <c r="C307" s="43">
        <v>2017</v>
      </c>
      <c r="D307" s="43">
        <v>1</v>
      </c>
      <c r="E307" s="44">
        <v>42566</v>
      </c>
      <c r="H307" s="43" t="s">
        <v>2</v>
      </c>
      <c r="J307" s="43" t="s">
        <v>10</v>
      </c>
      <c r="K307" s="43" t="s">
        <v>4</v>
      </c>
      <c r="M307" s="43" t="s">
        <v>12</v>
      </c>
      <c r="N307" s="43">
        <v>-4933.2700000000004</v>
      </c>
      <c r="P307" s="43" t="s">
        <v>12</v>
      </c>
      <c r="Q307" s="43" t="s">
        <v>252</v>
      </c>
      <c r="R307" s="43">
        <v>13</v>
      </c>
      <c r="AM307" s="43" t="s">
        <v>252</v>
      </c>
      <c r="AN307" s="43">
        <v>13</v>
      </c>
      <c r="AO307" s="44">
        <v>42566</v>
      </c>
      <c r="AP307" s="43" t="s">
        <v>12</v>
      </c>
      <c r="AQ307" s="43" t="s">
        <v>257</v>
      </c>
      <c r="AR307" s="43" t="s">
        <v>1564</v>
      </c>
      <c r="AU307" s="43" t="s">
        <v>1563</v>
      </c>
    </row>
    <row r="308" spans="1:47" x14ac:dyDescent="0.25">
      <c r="A308" s="43" t="s">
        <v>1302</v>
      </c>
      <c r="B308" s="43" t="s">
        <v>1238</v>
      </c>
      <c r="C308" s="43">
        <v>2017</v>
      </c>
      <c r="D308" s="43">
        <v>1</v>
      </c>
      <c r="E308" s="44">
        <v>42566</v>
      </c>
      <c r="H308" s="43" t="s">
        <v>2</v>
      </c>
      <c r="J308" s="43" t="s">
        <v>10</v>
      </c>
      <c r="K308" s="43" t="s">
        <v>4</v>
      </c>
      <c r="M308" s="43" t="s">
        <v>12</v>
      </c>
      <c r="N308" s="43">
        <v>-4312.6400000000003</v>
      </c>
      <c r="P308" s="43" t="s">
        <v>12</v>
      </c>
      <c r="Q308" s="43" t="s">
        <v>252</v>
      </c>
      <c r="R308" s="43">
        <v>4</v>
      </c>
      <c r="AM308" s="43" t="s">
        <v>252</v>
      </c>
      <c r="AN308" s="43">
        <v>4</v>
      </c>
      <c r="AO308" s="44">
        <v>42566</v>
      </c>
      <c r="AP308" s="43" t="s">
        <v>12</v>
      </c>
      <c r="AQ308" s="43" t="s">
        <v>254</v>
      </c>
      <c r="AR308" s="43" t="s">
        <v>1564</v>
      </c>
      <c r="AU308" s="43" t="s">
        <v>1563</v>
      </c>
    </row>
    <row r="309" spans="1:47" x14ac:dyDescent="0.25">
      <c r="A309" s="43" t="s">
        <v>1302</v>
      </c>
      <c r="B309" s="43" t="s">
        <v>1238</v>
      </c>
      <c r="C309" s="43">
        <v>2017</v>
      </c>
      <c r="D309" s="43">
        <v>1</v>
      </c>
      <c r="E309" s="44">
        <v>42566</v>
      </c>
      <c r="H309" s="43" t="s">
        <v>2</v>
      </c>
      <c r="J309" s="43" t="s">
        <v>10</v>
      </c>
      <c r="K309" s="43" t="s">
        <v>4</v>
      </c>
      <c r="M309" s="43" t="s">
        <v>29</v>
      </c>
      <c r="N309" s="43">
        <v>5889.5</v>
      </c>
      <c r="P309" s="43" t="s">
        <v>12</v>
      </c>
      <c r="Q309" s="43" t="s">
        <v>276</v>
      </c>
      <c r="R309" s="43">
        <v>113</v>
      </c>
      <c r="AM309" s="43" t="s">
        <v>276</v>
      </c>
      <c r="AN309" s="43">
        <v>113</v>
      </c>
      <c r="AO309" s="44">
        <v>42566</v>
      </c>
      <c r="AP309" s="43" t="s">
        <v>29</v>
      </c>
      <c r="AQ309" s="43" t="s">
        <v>261</v>
      </c>
      <c r="AR309" s="43" t="s">
        <v>1564</v>
      </c>
      <c r="AU309" s="43" t="s">
        <v>1563</v>
      </c>
    </row>
    <row r="310" spans="1:47" x14ac:dyDescent="0.25">
      <c r="A310" s="43" t="s">
        <v>1302</v>
      </c>
      <c r="B310" s="43" t="s">
        <v>1238</v>
      </c>
      <c r="C310" s="43">
        <v>2017</v>
      </c>
      <c r="D310" s="43">
        <v>1</v>
      </c>
      <c r="E310" s="44">
        <v>42566</v>
      </c>
      <c r="H310" s="43" t="s">
        <v>2</v>
      </c>
      <c r="J310" s="43" t="s">
        <v>10</v>
      </c>
      <c r="K310" s="43" t="s">
        <v>4</v>
      </c>
      <c r="M310" s="43" t="s">
        <v>29</v>
      </c>
      <c r="N310" s="43">
        <v>10885.5</v>
      </c>
      <c r="P310" s="43" t="s">
        <v>12</v>
      </c>
      <c r="Q310" s="43" t="s">
        <v>276</v>
      </c>
      <c r="R310" s="43">
        <v>84</v>
      </c>
      <c r="AM310" s="43" t="s">
        <v>276</v>
      </c>
      <c r="AN310" s="43">
        <v>84</v>
      </c>
      <c r="AO310" s="44">
        <v>42566</v>
      </c>
      <c r="AP310" s="43" t="s">
        <v>29</v>
      </c>
      <c r="AQ310" s="43" t="s">
        <v>265</v>
      </c>
      <c r="AR310" s="43" t="s">
        <v>1564</v>
      </c>
      <c r="AU310" s="43" t="s">
        <v>1563</v>
      </c>
    </row>
    <row r="311" spans="1:47" x14ac:dyDescent="0.25">
      <c r="A311" s="43" t="s">
        <v>1302</v>
      </c>
      <c r="B311" s="43" t="s">
        <v>1238</v>
      </c>
      <c r="C311" s="43">
        <v>2016</v>
      </c>
      <c r="D311" s="43">
        <v>11</v>
      </c>
      <c r="E311" s="44">
        <v>42503</v>
      </c>
      <c r="H311" s="43" t="s">
        <v>2</v>
      </c>
      <c r="I311" s="43" t="s">
        <v>18</v>
      </c>
      <c r="J311" s="43" t="s">
        <v>19</v>
      </c>
      <c r="K311" s="43" t="s">
        <v>4</v>
      </c>
      <c r="M311" s="43" t="s">
        <v>12</v>
      </c>
      <c r="N311" s="43">
        <v>7337.13</v>
      </c>
      <c r="P311" s="43" t="s">
        <v>178</v>
      </c>
      <c r="Q311" s="43" t="s">
        <v>146</v>
      </c>
      <c r="R311" s="43">
        <v>193</v>
      </c>
      <c r="S311" s="43" t="s">
        <v>167</v>
      </c>
      <c r="T311" s="43">
        <v>1</v>
      </c>
      <c r="U311" s="44">
        <v>42502</v>
      </c>
      <c r="V311" s="43" t="s">
        <v>1377</v>
      </c>
      <c r="W311" s="43" t="s">
        <v>178</v>
      </c>
      <c r="X311" s="43" t="s">
        <v>0</v>
      </c>
      <c r="AM311" s="43" t="s">
        <v>167</v>
      </c>
      <c r="AN311" s="43">
        <v>1</v>
      </c>
      <c r="AO311" s="44">
        <v>42502</v>
      </c>
      <c r="AP311" s="43" t="s">
        <v>1377</v>
      </c>
      <c r="AQ311" s="43" t="s">
        <v>167</v>
      </c>
      <c r="AR311" s="43" t="s">
        <v>1561</v>
      </c>
      <c r="AS311" s="43" t="s">
        <v>1610</v>
      </c>
      <c r="AU311" s="43" t="s">
        <v>1563</v>
      </c>
    </row>
    <row r="312" spans="1:47" x14ac:dyDescent="0.25">
      <c r="A312" s="43" t="s">
        <v>1302</v>
      </c>
      <c r="B312" s="43" t="s">
        <v>1238</v>
      </c>
      <c r="C312" s="43">
        <v>2016</v>
      </c>
      <c r="D312" s="43">
        <v>11</v>
      </c>
      <c r="E312" s="44">
        <v>42503</v>
      </c>
      <c r="H312" s="43" t="s">
        <v>2</v>
      </c>
      <c r="I312" s="43" t="s">
        <v>18</v>
      </c>
      <c r="J312" s="43" t="s">
        <v>19</v>
      </c>
      <c r="K312" s="43" t="s">
        <v>4</v>
      </c>
      <c r="M312" s="43" t="s">
        <v>12</v>
      </c>
      <c r="N312" s="43">
        <v>12615.22</v>
      </c>
      <c r="P312" s="43" t="s">
        <v>186</v>
      </c>
      <c r="Q312" s="43" t="s">
        <v>146</v>
      </c>
      <c r="R312" s="43">
        <v>211</v>
      </c>
      <c r="S312" s="43" t="s">
        <v>150</v>
      </c>
      <c r="T312" s="43">
        <v>1</v>
      </c>
      <c r="U312" s="44">
        <v>42502</v>
      </c>
      <c r="V312" s="43" t="s">
        <v>1390</v>
      </c>
      <c r="W312" s="43" t="s">
        <v>186</v>
      </c>
      <c r="X312" s="43" t="s">
        <v>0</v>
      </c>
      <c r="AM312" s="43" t="s">
        <v>150</v>
      </c>
      <c r="AN312" s="43">
        <v>1</v>
      </c>
      <c r="AO312" s="44">
        <v>42502</v>
      </c>
      <c r="AP312" s="43" t="s">
        <v>1390</v>
      </c>
      <c r="AQ312" s="43" t="s">
        <v>150</v>
      </c>
      <c r="AR312" s="43" t="s">
        <v>1561</v>
      </c>
      <c r="AS312" s="43" t="s">
        <v>1611</v>
      </c>
      <c r="AU312" s="43" t="s">
        <v>1563</v>
      </c>
    </row>
    <row r="313" spans="1:47" x14ac:dyDescent="0.25">
      <c r="A313" s="43" t="s">
        <v>1302</v>
      </c>
      <c r="B313" s="43" t="s">
        <v>1238</v>
      </c>
      <c r="C313" s="43">
        <v>2016</v>
      </c>
      <c r="D313" s="43">
        <v>11</v>
      </c>
      <c r="E313" s="44">
        <v>42503</v>
      </c>
      <c r="H313" s="43" t="s">
        <v>2</v>
      </c>
      <c r="I313" s="43" t="s">
        <v>18</v>
      </c>
      <c r="J313" s="43" t="s">
        <v>19</v>
      </c>
      <c r="K313" s="43" t="s">
        <v>4</v>
      </c>
      <c r="M313" s="43" t="s">
        <v>12</v>
      </c>
      <c r="N313" s="43">
        <v>18258.36</v>
      </c>
      <c r="P313" s="43" t="s">
        <v>193</v>
      </c>
      <c r="Q313" s="43" t="s">
        <v>146</v>
      </c>
      <c r="R313" s="43">
        <v>247</v>
      </c>
      <c r="S313" s="43" t="s">
        <v>157</v>
      </c>
      <c r="T313" s="43">
        <v>1</v>
      </c>
      <c r="U313" s="44">
        <v>42502</v>
      </c>
      <c r="V313" s="43" t="s">
        <v>1378</v>
      </c>
      <c r="W313" s="43" t="s">
        <v>193</v>
      </c>
      <c r="X313" s="43" t="s">
        <v>0</v>
      </c>
      <c r="AM313" s="43" t="s">
        <v>157</v>
      </c>
      <c r="AN313" s="43">
        <v>1</v>
      </c>
      <c r="AO313" s="44">
        <v>42502</v>
      </c>
      <c r="AP313" s="43" t="s">
        <v>1378</v>
      </c>
      <c r="AQ313" s="43" t="s">
        <v>157</v>
      </c>
      <c r="AR313" s="43" t="s">
        <v>1561</v>
      </c>
      <c r="AS313" s="43" t="s">
        <v>1603</v>
      </c>
      <c r="AU313" s="43" t="s">
        <v>1563</v>
      </c>
    </row>
    <row r="314" spans="1:47" x14ac:dyDescent="0.25">
      <c r="A314" s="43" t="s">
        <v>1302</v>
      </c>
      <c r="B314" s="43" t="s">
        <v>1238</v>
      </c>
      <c r="C314" s="43">
        <v>2016</v>
      </c>
      <c r="D314" s="43">
        <v>11</v>
      </c>
      <c r="E314" s="44">
        <v>42504</v>
      </c>
      <c r="H314" s="43" t="s">
        <v>2</v>
      </c>
      <c r="J314" s="43" t="s">
        <v>8</v>
      </c>
      <c r="K314" s="43" t="s">
        <v>4</v>
      </c>
      <c r="M314" s="43" t="s">
        <v>29</v>
      </c>
      <c r="N314" s="43">
        <v>-7013.55</v>
      </c>
      <c r="P314" s="43" t="s">
        <v>28</v>
      </c>
      <c r="Q314" s="43" t="s">
        <v>197</v>
      </c>
      <c r="R314" s="43">
        <v>52</v>
      </c>
      <c r="AM314" s="43" t="s">
        <v>197</v>
      </c>
      <c r="AN314" s="43">
        <v>52</v>
      </c>
      <c r="AO314" s="44">
        <v>42504</v>
      </c>
      <c r="AP314" s="43" t="s">
        <v>29</v>
      </c>
      <c r="AQ314" s="43" t="s">
        <v>168</v>
      </c>
      <c r="AR314" s="43" t="s">
        <v>1564</v>
      </c>
      <c r="AU314" s="43" t="s">
        <v>1563</v>
      </c>
    </row>
    <row r="315" spans="1:47" x14ac:dyDescent="0.25">
      <c r="A315" s="43" t="s">
        <v>1302</v>
      </c>
      <c r="B315" s="43" t="s">
        <v>1238</v>
      </c>
      <c r="C315" s="43">
        <v>2016</v>
      </c>
      <c r="D315" s="43">
        <v>11</v>
      </c>
      <c r="E315" s="44">
        <v>42504</v>
      </c>
      <c r="H315" s="43" t="s">
        <v>2</v>
      </c>
      <c r="J315" s="43" t="s">
        <v>8</v>
      </c>
      <c r="K315" s="43" t="s">
        <v>4</v>
      </c>
      <c r="M315" s="43" t="s">
        <v>29</v>
      </c>
      <c r="N315" s="43">
        <v>-5955.86</v>
      </c>
      <c r="P315" s="43" t="s">
        <v>28</v>
      </c>
      <c r="Q315" s="43" t="s">
        <v>197</v>
      </c>
      <c r="R315" s="43">
        <v>46</v>
      </c>
      <c r="AM315" s="43" t="s">
        <v>197</v>
      </c>
      <c r="AN315" s="43">
        <v>46</v>
      </c>
      <c r="AO315" s="44">
        <v>42504</v>
      </c>
      <c r="AP315" s="43" t="s">
        <v>29</v>
      </c>
      <c r="AQ315" s="43" t="s">
        <v>149</v>
      </c>
      <c r="AR315" s="43" t="s">
        <v>1564</v>
      </c>
      <c r="AU315" s="43" t="s">
        <v>1563</v>
      </c>
    </row>
    <row r="316" spans="1:47" x14ac:dyDescent="0.25">
      <c r="A316" s="43" t="s">
        <v>1302</v>
      </c>
      <c r="B316" s="43" t="s">
        <v>1238</v>
      </c>
      <c r="C316" s="43">
        <v>2016</v>
      </c>
      <c r="D316" s="43">
        <v>11</v>
      </c>
      <c r="E316" s="44">
        <v>42504</v>
      </c>
      <c r="H316" s="43" t="s">
        <v>2</v>
      </c>
      <c r="J316" s="43" t="s">
        <v>10</v>
      </c>
      <c r="K316" s="43" t="s">
        <v>4</v>
      </c>
      <c r="M316" s="43" t="s">
        <v>29</v>
      </c>
      <c r="N316" s="43">
        <v>3083.44</v>
      </c>
      <c r="P316" s="43" t="s">
        <v>12</v>
      </c>
      <c r="Q316" s="43" t="s">
        <v>197</v>
      </c>
      <c r="R316" s="43">
        <v>185</v>
      </c>
      <c r="AM316" s="43" t="s">
        <v>197</v>
      </c>
      <c r="AN316" s="43">
        <v>185</v>
      </c>
      <c r="AO316" s="44">
        <v>42504</v>
      </c>
      <c r="AP316" s="43" t="s">
        <v>29</v>
      </c>
      <c r="AQ316" s="43" t="s">
        <v>148</v>
      </c>
      <c r="AR316" s="43" t="s">
        <v>1564</v>
      </c>
      <c r="AU316" s="43" t="s">
        <v>1563</v>
      </c>
    </row>
    <row r="317" spans="1:47" x14ac:dyDescent="0.25">
      <c r="A317" s="43" t="s">
        <v>1302</v>
      </c>
      <c r="B317" s="43" t="s">
        <v>1238</v>
      </c>
      <c r="C317" s="43">
        <v>2016</v>
      </c>
      <c r="D317" s="43">
        <v>11</v>
      </c>
      <c r="E317" s="44">
        <v>42504</v>
      </c>
      <c r="H317" s="43" t="s">
        <v>2</v>
      </c>
      <c r="J317" s="43" t="s">
        <v>10</v>
      </c>
      <c r="K317" s="43" t="s">
        <v>4</v>
      </c>
      <c r="M317" s="43" t="s">
        <v>29</v>
      </c>
      <c r="N317" s="43">
        <v>5696.54</v>
      </c>
      <c r="P317" s="43" t="s">
        <v>12</v>
      </c>
      <c r="Q317" s="43" t="s">
        <v>197</v>
      </c>
      <c r="R317" s="43">
        <v>164</v>
      </c>
      <c r="AM317" s="43" t="s">
        <v>197</v>
      </c>
      <c r="AN317" s="43">
        <v>164</v>
      </c>
      <c r="AO317" s="44">
        <v>42504</v>
      </c>
      <c r="AP317" s="43" t="s">
        <v>29</v>
      </c>
      <c r="AQ317" s="43" t="s">
        <v>162</v>
      </c>
      <c r="AR317" s="43" t="s">
        <v>1564</v>
      </c>
      <c r="AU317" s="43" t="s">
        <v>1563</v>
      </c>
    </row>
    <row r="318" spans="1:47" x14ac:dyDescent="0.25">
      <c r="A318" s="43" t="s">
        <v>1302</v>
      </c>
      <c r="B318" s="43" t="s">
        <v>1238</v>
      </c>
      <c r="C318" s="43">
        <v>2016</v>
      </c>
      <c r="D318" s="43">
        <v>11</v>
      </c>
      <c r="E318" s="44">
        <v>42504</v>
      </c>
      <c r="H318" s="43" t="s">
        <v>2</v>
      </c>
      <c r="J318" s="43" t="s">
        <v>10</v>
      </c>
      <c r="K318" s="43" t="s">
        <v>4</v>
      </c>
      <c r="M318" s="43" t="s">
        <v>29</v>
      </c>
      <c r="N318" s="43">
        <v>6915</v>
      </c>
      <c r="P318" s="43" t="s">
        <v>12</v>
      </c>
      <c r="Q318" s="43" t="s">
        <v>197</v>
      </c>
      <c r="R318" s="43">
        <v>251</v>
      </c>
      <c r="AM318" s="43" t="s">
        <v>197</v>
      </c>
      <c r="AN318" s="43">
        <v>251</v>
      </c>
      <c r="AO318" s="44">
        <v>42504</v>
      </c>
      <c r="AP318" s="43" t="s">
        <v>29</v>
      </c>
      <c r="AQ318" s="43" t="s">
        <v>159</v>
      </c>
      <c r="AR318" s="43" t="s">
        <v>1564</v>
      </c>
      <c r="AU318" s="43" t="s">
        <v>1563</v>
      </c>
    </row>
    <row r="319" spans="1:47" x14ac:dyDescent="0.25">
      <c r="A319" s="43" t="s">
        <v>1302</v>
      </c>
      <c r="B319" s="43" t="s">
        <v>1238</v>
      </c>
      <c r="C319" s="43">
        <v>2016</v>
      </c>
      <c r="D319" s="43">
        <v>11</v>
      </c>
      <c r="E319" s="44">
        <v>42504</v>
      </c>
      <c r="H319" s="43" t="s">
        <v>2</v>
      </c>
      <c r="J319" s="43" t="s">
        <v>10</v>
      </c>
      <c r="K319" s="43" t="s">
        <v>4</v>
      </c>
      <c r="M319" s="43" t="s">
        <v>29</v>
      </c>
      <c r="N319" s="43">
        <v>7013.55</v>
      </c>
      <c r="P319" s="43" t="s">
        <v>12</v>
      </c>
      <c r="Q319" s="43" t="s">
        <v>197</v>
      </c>
      <c r="R319" s="43">
        <v>192</v>
      </c>
      <c r="AM319" s="43" t="s">
        <v>197</v>
      </c>
      <c r="AN319" s="43">
        <v>192</v>
      </c>
      <c r="AO319" s="44">
        <v>42504</v>
      </c>
      <c r="AP319" s="43" t="s">
        <v>29</v>
      </c>
      <c r="AQ319" s="43" t="s">
        <v>168</v>
      </c>
      <c r="AR319" s="43" t="s">
        <v>1564</v>
      </c>
      <c r="AU319" s="43" t="s">
        <v>1563</v>
      </c>
    </row>
    <row r="320" spans="1:47" x14ac:dyDescent="0.25">
      <c r="A320" s="43" t="s">
        <v>1302</v>
      </c>
      <c r="B320" s="43" t="s">
        <v>1238</v>
      </c>
      <c r="C320" s="43">
        <v>2016</v>
      </c>
      <c r="D320" s="43">
        <v>11</v>
      </c>
      <c r="E320" s="44">
        <v>42504</v>
      </c>
      <c r="H320" s="43" t="s">
        <v>2</v>
      </c>
      <c r="J320" s="43" t="s">
        <v>10</v>
      </c>
      <c r="K320" s="43" t="s">
        <v>4</v>
      </c>
      <c r="M320" s="43" t="s">
        <v>29</v>
      </c>
      <c r="N320" s="43">
        <v>7337.13</v>
      </c>
      <c r="P320" s="43" t="s">
        <v>12</v>
      </c>
      <c r="Q320" s="43" t="s">
        <v>197</v>
      </c>
      <c r="R320" s="43">
        <v>162</v>
      </c>
      <c r="AM320" s="43" t="s">
        <v>197</v>
      </c>
      <c r="AN320" s="43">
        <v>162</v>
      </c>
      <c r="AO320" s="44">
        <v>42504</v>
      </c>
      <c r="AP320" s="43" t="s">
        <v>29</v>
      </c>
      <c r="AQ320" s="43" t="s">
        <v>167</v>
      </c>
      <c r="AR320" s="43" t="s">
        <v>1564</v>
      </c>
      <c r="AU320" s="43" t="s">
        <v>1563</v>
      </c>
    </row>
    <row r="321" spans="1:47" x14ac:dyDescent="0.25">
      <c r="A321" s="43" t="s">
        <v>1302</v>
      </c>
      <c r="B321" s="43" t="s">
        <v>1238</v>
      </c>
      <c r="C321" s="43">
        <v>2017</v>
      </c>
      <c r="D321" s="43">
        <v>1</v>
      </c>
      <c r="E321" s="44">
        <v>42570</v>
      </c>
      <c r="H321" s="43" t="s">
        <v>2</v>
      </c>
      <c r="J321" s="43" t="s">
        <v>10</v>
      </c>
      <c r="K321" s="43" t="s">
        <v>4</v>
      </c>
      <c r="M321" s="43" t="s">
        <v>29</v>
      </c>
      <c r="N321" s="43">
        <v>8697.7800000000007</v>
      </c>
      <c r="P321" s="43" t="s">
        <v>12</v>
      </c>
      <c r="Q321" s="43" t="s">
        <v>295</v>
      </c>
      <c r="R321" s="43">
        <v>60</v>
      </c>
      <c r="AM321" s="43" t="s">
        <v>295</v>
      </c>
      <c r="AN321" s="43">
        <v>60</v>
      </c>
      <c r="AO321" s="44">
        <v>42570</v>
      </c>
      <c r="AP321" s="43" t="s">
        <v>29</v>
      </c>
      <c r="AQ321" s="43" t="s">
        <v>289</v>
      </c>
      <c r="AR321" s="43" t="s">
        <v>1564</v>
      </c>
      <c r="AU321" s="43" t="s">
        <v>1563</v>
      </c>
    </row>
    <row r="322" spans="1:47" x14ac:dyDescent="0.25">
      <c r="A322" s="43" t="s">
        <v>1302</v>
      </c>
      <c r="B322" s="43" t="s">
        <v>1238</v>
      </c>
      <c r="C322" s="43">
        <v>2017</v>
      </c>
      <c r="D322" s="43">
        <v>1</v>
      </c>
      <c r="E322" s="44">
        <v>42570</v>
      </c>
      <c r="H322" s="43" t="s">
        <v>2</v>
      </c>
      <c r="I322" s="43" t="s">
        <v>18</v>
      </c>
      <c r="J322" s="43" t="s">
        <v>19</v>
      </c>
      <c r="K322" s="43" t="s">
        <v>4</v>
      </c>
      <c r="M322" s="43" t="s">
        <v>12</v>
      </c>
      <c r="N322" s="43">
        <v>3100.45</v>
      </c>
      <c r="P322" s="43" t="s">
        <v>293</v>
      </c>
      <c r="Q322" s="43" t="s">
        <v>280</v>
      </c>
      <c r="R322" s="43">
        <v>67</v>
      </c>
      <c r="S322" s="43" t="s">
        <v>285</v>
      </c>
      <c r="T322" s="43">
        <v>1</v>
      </c>
      <c r="U322" s="44">
        <v>42569</v>
      </c>
      <c r="V322" s="43" t="s">
        <v>1381</v>
      </c>
      <c r="W322" s="43" t="s">
        <v>293</v>
      </c>
      <c r="X322" s="43" t="s">
        <v>0</v>
      </c>
      <c r="AM322" s="43" t="s">
        <v>285</v>
      </c>
      <c r="AN322" s="43">
        <v>1</v>
      </c>
      <c r="AO322" s="44">
        <v>42569</v>
      </c>
      <c r="AP322" s="43" t="s">
        <v>1381</v>
      </c>
      <c r="AQ322" s="43" t="s">
        <v>285</v>
      </c>
      <c r="AR322" s="43" t="s">
        <v>1561</v>
      </c>
      <c r="AS322" s="43" t="s">
        <v>1593</v>
      </c>
      <c r="AU322" s="43" t="s">
        <v>1563</v>
      </c>
    </row>
    <row r="323" spans="1:47" x14ac:dyDescent="0.25">
      <c r="A323" s="43" t="s">
        <v>1302</v>
      </c>
      <c r="B323" s="43" t="s">
        <v>1238</v>
      </c>
      <c r="C323" s="43">
        <v>2017</v>
      </c>
      <c r="D323" s="43">
        <v>1</v>
      </c>
      <c r="E323" s="44">
        <v>42576</v>
      </c>
      <c r="H323" s="43" t="s">
        <v>2</v>
      </c>
      <c r="J323" s="43" t="s">
        <v>10</v>
      </c>
      <c r="K323" s="43" t="s">
        <v>4</v>
      </c>
      <c r="M323" s="43" t="s">
        <v>12</v>
      </c>
      <c r="N323" s="43">
        <v>-9799.9500000000007</v>
      </c>
      <c r="P323" s="43" t="s">
        <v>12</v>
      </c>
      <c r="Q323" s="43" t="s">
        <v>299</v>
      </c>
      <c r="R323" s="43">
        <v>58</v>
      </c>
      <c r="AM323" s="43" t="s">
        <v>299</v>
      </c>
      <c r="AN323" s="43">
        <v>58</v>
      </c>
      <c r="AO323" s="44">
        <v>42576</v>
      </c>
      <c r="AP323" s="43" t="s">
        <v>12</v>
      </c>
      <c r="AQ323" s="43" t="s">
        <v>305</v>
      </c>
      <c r="AR323" s="43" t="s">
        <v>1564</v>
      </c>
      <c r="AU323" s="43" t="s">
        <v>1563</v>
      </c>
    </row>
    <row r="324" spans="1:47" x14ac:dyDescent="0.25">
      <c r="A324" s="43" t="s">
        <v>1302</v>
      </c>
      <c r="B324" s="43" t="s">
        <v>1238</v>
      </c>
      <c r="C324" s="43">
        <v>2017</v>
      </c>
      <c r="D324" s="43">
        <v>1</v>
      </c>
      <c r="E324" s="44">
        <v>42576</v>
      </c>
      <c r="H324" s="43" t="s">
        <v>2</v>
      </c>
      <c r="J324" s="43" t="s">
        <v>10</v>
      </c>
      <c r="K324" s="43" t="s">
        <v>4</v>
      </c>
      <c r="M324" s="43" t="s">
        <v>12</v>
      </c>
      <c r="N324" s="43">
        <v>-7750</v>
      </c>
      <c r="P324" s="43" t="s">
        <v>12</v>
      </c>
      <c r="Q324" s="43" t="s">
        <v>299</v>
      </c>
      <c r="R324" s="43">
        <v>12</v>
      </c>
      <c r="AM324" s="43" t="s">
        <v>299</v>
      </c>
      <c r="AN324" s="43">
        <v>12</v>
      </c>
      <c r="AO324" s="44">
        <v>42576</v>
      </c>
      <c r="AP324" s="43" t="s">
        <v>12</v>
      </c>
      <c r="AQ324" s="43" t="s">
        <v>303</v>
      </c>
      <c r="AR324" s="43" t="s">
        <v>1564</v>
      </c>
      <c r="AU324" s="43" t="s">
        <v>1563</v>
      </c>
    </row>
    <row r="325" spans="1:47" x14ac:dyDescent="0.25">
      <c r="A325" s="43" t="s">
        <v>1302</v>
      </c>
      <c r="B325" s="43" t="s">
        <v>1238</v>
      </c>
      <c r="C325" s="43">
        <v>2017</v>
      </c>
      <c r="D325" s="43">
        <v>1</v>
      </c>
      <c r="E325" s="44">
        <v>42577</v>
      </c>
      <c r="H325" s="43" t="s">
        <v>2</v>
      </c>
      <c r="J325" s="43" t="s">
        <v>10</v>
      </c>
      <c r="K325" s="43" t="s">
        <v>4</v>
      </c>
      <c r="M325" s="43" t="s">
        <v>29</v>
      </c>
      <c r="N325" s="43">
        <v>9799.9500000000007</v>
      </c>
      <c r="P325" s="43" t="s">
        <v>12</v>
      </c>
      <c r="Q325" s="43" t="s">
        <v>312</v>
      </c>
      <c r="R325" s="43">
        <v>109</v>
      </c>
      <c r="AM325" s="43" t="s">
        <v>312</v>
      </c>
      <c r="AN325" s="43">
        <v>109</v>
      </c>
      <c r="AO325" s="44">
        <v>42577</v>
      </c>
      <c r="AP325" s="43" t="s">
        <v>29</v>
      </c>
      <c r="AQ325" s="43" t="s">
        <v>305</v>
      </c>
      <c r="AR325" s="43" t="s">
        <v>1564</v>
      </c>
      <c r="AU325" s="43" t="s">
        <v>1563</v>
      </c>
    </row>
    <row r="326" spans="1:47" x14ac:dyDescent="0.25">
      <c r="A326" s="43" t="s">
        <v>1302</v>
      </c>
      <c r="B326" s="43" t="s">
        <v>1238</v>
      </c>
      <c r="C326" s="43">
        <v>2017</v>
      </c>
      <c r="D326" s="43">
        <v>1</v>
      </c>
      <c r="E326" s="44">
        <v>42579</v>
      </c>
      <c r="H326" s="43" t="s">
        <v>2</v>
      </c>
      <c r="J326" s="43" t="s">
        <v>10</v>
      </c>
      <c r="K326" s="43" t="s">
        <v>4</v>
      </c>
      <c r="M326" s="43" t="s">
        <v>12</v>
      </c>
      <c r="N326" s="43">
        <v>-21689.17</v>
      </c>
      <c r="P326" s="43" t="s">
        <v>12</v>
      </c>
      <c r="Q326" s="43" t="s">
        <v>313</v>
      </c>
      <c r="R326" s="43">
        <v>6</v>
      </c>
      <c r="AM326" s="43" t="s">
        <v>313</v>
      </c>
      <c r="AN326" s="43">
        <v>6</v>
      </c>
      <c r="AO326" s="44">
        <v>42579</v>
      </c>
      <c r="AP326" s="43" t="s">
        <v>12</v>
      </c>
      <c r="AQ326" s="43" t="s">
        <v>318</v>
      </c>
      <c r="AR326" s="43" t="s">
        <v>1564</v>
      </c>
      <c r="AU326" s="43" t="s">
        <v>1563</v>
      </c>
    </row>
    <row r="327" spans="1:47" x14ac:dyDescent="0.25">
      <c r="A327" s="43" t="s">
        <v>1302</v>
      </c>
      <c r="B327" s="43" t="s">
        <v>1238</v>
      </c>
      <c r="C327" s="43">
        <v>2017</v>
      </c>
      <c r="D327" s="43">
        <v>1</v>
      </c>
      <c r="E327" s="44">
        <v>42579</v>
      </c>
      <c r="H327" s="43" t="s">
        <v>2</v>
      </c>
      <c r="J327" s="43" t="s">
        <v>10</v>
      </c>
      <c r="K327" s="43" t="s">
        <v>4</v>
      </c>
      <c r="M327" s="43" t="s">
        <v>12</v>
      </c>
      <c r="N327" s="43">
        <v>-16832.349999999999</v>
      </c>
      <c r="P327" s="43" t="s">
        <v>12</v>
      </c>
      <c r="Q327" s="43" t="s">
        <v>313</v>
      </c>
      <c r="R327" s="43">
        <v>71</v>
      </c>
      <c r="AM327" s="43" t="s">
        <v>313</v>
      </c>
      <c r="AN327" s="43">
        <v>71</v>
      </c>
      <c r="AO327" s="44">
        <v>42579</v>
      </c>
      <c r="AP327" s="43" t="s">
        <v>12</v>
      </c>
      <c r="AQ327" s="43" t="s">
        <v>330</v>
      </c>
      <c r="AR327" s="43" t="s">
        <v>1564</v>
      </c>
      <c r="AU327" s="43" t="s">
        <v>1563</v>
      </c>
    </row>
    <row r="328" spans="1:47" x14ac:dyDescent="0.25">
      <c r="A328" s="43" t="s">
        <v>1302</v>
      </c>
      <c r="B328" s="43" t="s">
        <v>1238</v>
      </c>
      <c r="C328" s="43">
        <v>2017</v>
      </c>
      <c r="D328" s="43">
        <v>1</v>
      </c>
      <c r="E328" s="44">
        <v>42579</v>
      </c>
      <c r="H328" s="43" t="s">
        <v>2</v>
      </c>
      <c r="J328" s="43" t="s">
        <v>10</v>
      </c>
      <c r="K328" s="43" t="s">
        <v>4</v>
      </c>
      <c r="M328" s="43" t="s">
        <v>12</v>
      </c>
      <c r="N328" s="43">
        <v>-5799.1</v>
      </c>
      <c r="P328" s="43" t="s">
        <v>12</v>
      </c>
      <c r="Q328" s="43" t="s">
        <v>313</v>
      </c>
      <c r="R328" s="43">
        <v>11</v>
      </c>
      <c r="AM328" s="43" t="s">
        <v>313</v>
      </c>
      <c r="AN328" s="43">
        <v>11</v>
      </c>
      <c r="AO328" s="44">
        <v>42579</v>
      </c>
      <c r="AP328" s="43" t="s">
        <v>12</v>
      </c>
      <c r="AQ328" s="43" t="s">
        <v>323</v>
      </c>
      <c r="AR328" s="43" t="s">
        <v>1564</v>
      </c>
      <c r="AU328" s="43" t="s">
        <v>1563</v>
      </c>
    </row>
    <row r="329" spans="1:47" x14ac:dyDescent="0.25">
      <c r="A329" s="43" t="s">
        <v>1302</v>
      </c>
      <c r="B329" s="43" t="s">
        <v>1238</v>
      </c>
      <c r="C329" s="43">
        <v>2017</v>
      </c>
      <c r="D329" s="43">
        <v>1</v>
      </c>
      <c r="E329" s="44">
        <v>42579</v>
      </c>
      <c r="H329" s="43" t="s">
        <v>2</v>
      </c>
      <c r="I329" s="43" t="s">
        <v>18</v>
      </c>
      <c r="J329" s="43" t="s">
        <v>19</v>
      </c>
      <c r="K329" s="43" t="s">
        <v>4</v>
      </c>
      <c r="M329" s="43" t="s">
        <v>12</v>
      </c>
      <c r="N329" s="43">
        <v>4066.73</v>
      </c>
      <c r="P329" s="43" t="s">
        <v>331</v>
      </c>
      <c r="Q329" s="43" t="s">
        <v>313</v>
      </c>
      <c r="R329" s="43">
        <v>96</v>
      </c>
      <c r="S329" s="43" t="s">
        <v>325</v>
      </c>
      <c r="T329" s="43">
        <v>1</v>
      </c>
      <c r="U329" s="44">
        <v>42577</v>
      </c>
      <c r="V329" s="43" t="s">
        <v>1400</v>
      </c>
      <c r="W329" s="43" t="s">
        <v>331</v>
      </c>
      <c r="X329" s="43" t="s">
        <v>0</v>
      </c>
      <c r="AM329" s="43" t="s">
        <v>325</v>
      </c>
      <c r="AN329" s="43">
        <v>1</v>
      </c>
      <c r="AO329" s="44">
        <v>42577</v>
      </c>
      <c r="AP329" s="43" t="s">
        <v>1400</v>
      </c>
      <c r="AQ329" s="43" t="s">
        <v>325</v>
      </c>
      <c r="AR329" s="43" t="s">
        <v>1561</v>
      </c>
      <c r="AS329" s="43" t="s">
        <v>1612</v>
      </c>
      <c r="AU329" s="43" t="s">
        <v>1563</v>
      </c>
    </row>
    <row r="330" spans="1:47" x14ac:dyDescent="0.25">
      <c r="A330" s="43" t="s">
        <v>1302</v>
      </c>
      <c r="B330" s="43" t="s">
        <v>1238</v>
      </c>
      <c r="C330" s="43">
        <v>2017</v>
      </c>
      <c r="D330" s="43">
        <v>1</v>
      </c>
      <c r="E330" s="44">
        <v>42579</v>
      </c>
      <c r="H330" s="43" t="s">
        <v>2</v>
      </c>
      <c r="I330" s="43" t="s">
        <v>18</v>
      </c>
      <c r="J330" s="43" t="s">
        <v>19</v>
      </c>
      <c r="K330" s="43" t="s">
        <v>4</v>
      </c>
      <c r="M330" s="43" t="s">
        <v>12</v>
      </c>
      <c r="N330" s="43">
        <v>4860.75</v>
      </c>
      <c r="P330" s="43" t="s">
        <v>20</v>
      </c>
      <c r="Q330" s="43" t="s">
        <v>313</v>
      </c>
      <c r="R330" s="43">
        <v>99</v>
      </c>
      <c r="S330" s="43" t="s">
        <v>329</v>
      </c>
      <c r="T330" s="43">
        <v>1</v>
      </c>
      <c r="U330" s="44">
        <v>42577</v>
      </c>
      <c r="V330" s="43" t="s">
        <v>1356</v>
      </c>
      <c r="W330" s="43" t="s">
        <v>20</v>
      </c>
      <c r="X330" s="43" t="s">
        <v>0</v>
      </c>
      <c r="AM330" s="43" t="s">
        <v>329</v>
      </c>
      <c r="AN330" s="43">
        <v>1</v>
      </c>
      <c r="AO330" s="44">
        <v>42577</v>
      </c>
      <c r="AP330" s="43" t="s">
        <v>1356</v>
      </c>
      <c r="AQ330" s="43" t="s">
        <v>329</v>
      </c>
      <c r="AR330" s="43" t="s">
        <v>1561</v>
      </c>
      <c r="AS330" s="43" t="s">
        <v>1580</v>
      </c>
      <c r="AU330" s="43" t="s">
        <v>1563</v>
      </c>
    </row>
    <row r="331" spans="1:47" x14ac:dyDescent="0.25">
      <c r="A331" s="43" t="s">
        <v>1302</v>
      </c>
      <c r="B331" s="43" t="s">
        <v>1238</v>
      </c>
      <c r="C331" s="43">
        <v>2016</v>
      </c>
      <c r="D331" s="43">
        <v>11</v>
      </c>
      <c r="E331" s="44">
        <v>42517</v>
      </c>
      <c r="H331" s="43" t="s">
        <v>2</v>
      </c>
      <c r="J331" s="43" t="s">
        <v>10</v>
      </c>
      <c r="K331" s="43" t="s">
        <v>4</v>
      </c>
      <c r="M331" s="43" t="s">
        <v>12</v>
      </c>
      <c r="N331" s="43">
        <v>-6915</v>
      </c>
      <c r="P331" s="43" t="s">
        <v>12</v>
      </c>
      <c r="Q331" s="43" t="s">
        <v>205</v>
      </c>
      <c r="R331" s="43">
        <v>17</v>
      </c>
      <c r="AM331" s="43" t="s">
        <v>205</v>
      </c>
      <c r="AN331" s="43">
        <v>17</v>
      </c>
      <c r="AO331" s="44">
        <v>42517</v>
      </c>
      <c r="AP331" s="43" t="s">
        <v>12</v>
      </c>
      <c r="AQ331" s="43" t="s">
        <v>209</v>
      </c>
      <c r="AR331" s="43" t="s">
        <v>1564</v>
      </c>
      <c r="AU331" s="43" t="s">
        <v>1563</v>
      </c>
    </row>
    <row r="332" spans="1:47" x14ac:dyDescent="0.25">
      <c r="A332" s="43" t="s">
        <v>1302</v>
      </c>
      <c r="B332" s="43" t="s">
        <v>1238</v>
      </c>
      <c r="C332" s="43">
        <v>2016</v>
      </c>
      <c r="D332" s="43">
        <v>11</v>
      </c>
      <c r="E332" s="44">
        <v>42518</v>
      </c>
      <c r="H332" s="43" t="s">
        <v>2</v>
      </c>
      <c r="J332" s="43" t="s">
        <v>8</v>
      </c>
      <c r="K332" s="43" t="s">
        <v>4</v>
      </c>
      <c r="M332" s="43" t="s">
        <v>29</v>
      </c>
      <c r="N332" s="43">
        <v>-7546</v>
      </c>
      <c r="P332" s="43" t="s">
        <v>28</v>
      </c>
      <c r="Q332" s="43" t="s">
        <v>214</v>
      </c>
      <c r="R332" s="43">
        <v>9</v>
      </c>
      <c r="AM332" s="43" t="s">
        <v>214</v>
      </c>
      <c r="AN332" s="43">
        <v>9</v>
      </c>
      <c r="AO332" s="44">
        <v>42518</v>
      </c>
      <c r="AP332" s="43" t="s">
        <v>29</v>
      </c>
      <c r="AQ332" s="43" t="s">
        <v>207</v>
      </c>
      <c r="AR332" s="43" t="s">
        <v>1564</v>
      </c>
      <c r="AU332" s="43" t="s">
        <v>1563</v>
      </c>
    </row>
    <row r="333" spans="1:47" x14ac:dyDescent="0.25">
      <c r="A333" s="43" t="s">
        <v>1302</v>
      </c>
      <c r="B333" s="43" t="s">
        <v>1238</v>
      </c>
      <c r="C333" s="43">
        <v>2016</v>
      </c>
      <c r="D333" s="43">
        <v>11</v>
      </c>
      <c r="E333" s="44">
        <v>42518</v>
      </c>
      <c r="H333" s="43" t="s">
        <v>2</v>
      </c>
      <c r="J333" s="43" t="s">
        <v>10</v>
      </c>
      <c r="K333" s="43" t="s">
        <v>4</v>
      </c>
      <c r="M333" s="43" t="s">
        <v>29</v>
      </c>
      <c r="N333" s="43">
        <v>7808.75</v>
      </c>
      <c r="P333" s="43" t="s">
        <v>12</v>
      </c>
      <c r="Q333" s="43" t="s">
        <v>214</v>
      </c>
      <c r="R333" s="43">
        <v>33</v>
      </c>
      <c r="AM333" s="43" t="s">
        <v>214</v>
      </c>
      <c r="AN333" s="43">
        <v>33</v>
      </c>
      <c r="AO333" s="44">
        <v>42518</v>
      </c>
      <c r="AP333" s="43" t="s">
        <v>29</v>
      </c>
      <c r="AQ333" s="43" t="s">
        <v>206</v>
      </c>
      <c r="AR333" s="43" t="s">
        <v>1564</v>
      </c>
      <c r="AU333" s="43" t="s">
        <v>1563</v>
      </c>
    </row>
    <row r="334" spans="1:47" x14ac:dyDescent="0.25">
      <c r="A334" s="43" t="s">
        <v>1302</v>
      </c>
      <c r="B334" s="43" t="s">
        <v>1238</v>
      </c>
      <c r="C334" s="43">
        <v>2016</v>
      </c>
      <c r="D334" s="43">
        <v>12</v>
      </c>
      <c r="E334" s="44">
        <v>42529</v>
      </c>
      <c r="H334" s="43" t="s">
        <v>2</v>
      </c>
      <c r="I334" s="43" t="s">
        <v>18</v>
      </c>
      <c r="J334" s="43" t="s">
        <v>19</v>
      </c>
      <c r="K334" s="43" t="s">
        <v>4</v>
      </c>
      <c r="M334" s="43" t="s">
        <v>12</v>
      </c>
      <c r="N334" s="43">
        <v>13481.22</v>
      </c>
      <c r="P334" s="43" t="s">
        <v>222</v>
      </c>
      <c r="Q334" s="43" t="s">
        <v>218</v>
      </c>
      <c r="R334" s="43">
        <v>43</v>
      </c>
      <c r="S334" s="43" t="s">
        <v>219</v>
      </c>
      <c r="T334" s="43">
        <v>1</v>
      </c>
      <c r="U334" s="44">
        <v>42527</v>
      </c>
      <c r="V334" s="43" t="s">
        <v>1402</v>
      </c>
      <c r="W334" s="43" t="s">
        <v>222</v>
      </c>
      <c r="X334" s="43" t="s">
        <v>0</v>
      </c>
      <c r="AM334" s="43" t="s">
        <v>219</v>
      </c>
      <c r="AN334" s="43">
        <v>1</v>
      </c>
      <c r="AO334" s="44">
        <v>42527</v>
      </c>
      <c r="AP334" s="43" t="s">
        <v>1402</v>
      </c>
      <c r="AQ334" s="43" t="s">
        <v>219</v>
      </c>
      <c r="AR334" s="43" t="s">
        <v>1561</v>
      </c>
      <c r="AS334" s="43" t="s">
        <v>1613</v>
      </c>
      <c r="AU334" s="43" t="s">
        <v>1563</v>
      </c>
    </row>
    <row r="335" spans="1:47" x14ac:dyDescent="0.25">
      <c r="A335" s="43" t="s">
        <v>1302</v>
      </c>
      <c r="B335" s="43" t="s">
        <v>1238</v>
      </c>
      <c r="C335" s="43">
        <v>2016</v>
      </c>
      <c r="D335" s="43">
        <v>12</v>
      </c>
      <c r="E335" s="44">
        <v>42534</v>
      </c>
      <c r="H335" s="43" t="s">
        <v>2</v>
      </c>
      <c r="J335" s="43" t="s">
        <v>8</v>
      </c>
      <c r="K335" s="43" t="s">
        <v>4</v>
      </c>
      <c r="M335" s="43" t="s">
        <v>7</v>
      </c>
      <c r="N335" s="43">
        <v>12769.5</v>
      </c>
      <c r="P335" s="43" t="s">
        <v>228</v>
      </c>
      <c r="Q335" s="43" t="s">
        <v>226</v>
      </c>
      <c r="R335" s="43">
        <v>21</v>
      </c>
      <c r="AM335" s="43" t="s">
        <v>226</v>
      </c>
      <c r="AN335" s="43">
        <v>21</v>
      </c>
      <c r="AO335" s="44">
        <v>42534</v>
      </c>
      <c r="AP335" s="43" t="s">
        <v>7</v>
      </c>
      <c r="AQ335" s="43" t="s">
        <v>227</v>
      </c>
      <c r="AR335" s="43" t="s">
        <v>1564</v>
      </c>
      <c r="AU335" s="43" t="s">
        <v>1570</v>
      </c>
    </row>
    <row r="336" spans="1:47" x14ac:dyDescent="0.25">
      <c r="A336" s="43" t="s">
        <v>1302</v>
      </c>
      <c r="B336" s="43" t="s">
        <v>1238</v>
      </c>
      <c r="C336" s="43">
        <v>2016</v>
      </c>
      <c r="D336" s="43">
        <v>12</v>
      </c>
      <c r="E336" s="44">
        <v>42535</v>
      </c>
      <c r="H336" s="43" t="s">
        <v>2</v>
      </c>
      <c r="I336" s="43" t="s">
        <v>18</v>
      </c>
      <c r="J336" s="43" t="s">
        <v>19</v>
      </c>
      <c r="K336" s="43" t="s">
        <v>4</v>
      </c>
      <c r="M336" s="43" t="s">
        <v>12</v>
      </c>
      <c r="N336" s="43">
        <v>5889.5</v>
      </c>
      <c r="P336" s="43" t="s">
        <v>233</v>
      </c>
      <c r="Q336" s="43" t="s">
        <v>229</v>
      </c>
      <c r="R336" s="43">
        <v>72</v>
      </c>
      <c r="S336" s="43" t="s">
        <v>231</v>
      </c>
      <c r="T336" s="43">
        <v>1</v>
      </c>
      <c r="U336" s="44">
        <v>42530</v>
      </c>
      <c r="V336" s="43" t="s">
        <v>1347</v>
      </c>
      <c r="W336" s="43" t="s">
        <v>233</v>
      </c>
      <c r="X336" s="43" t="s">
        <v>0</v>
      </c>
      <c r="AM336" s="43" t="s">
        <v>231</v>
      </c>
      <c r="AN336" s="43">
        <v>1</v>
      </c>
      <c r="AO336" s="44">
        <v>42530</v>
      </c>
      <c r="AP336" s="43" t="s">
        <v>1347</v>
      </c>
      <c r="AQ336" s="43" t="s">
        <v>231</v>
      </c>
      <c r="AR336" s="43" t="s">
        <v>1561</v>
      </c>
      <c r="AS336" s="43" t="s">
        <v>1573</v>
      </c>
      <c r="AU336" s="43" t="s">
        <v>1563</v>
      </c>
    </row>
    <row r="337" spans="1:47" x14ac:dyDescent="0.25">
      <c r="A337" s="43" t="s">
        <v>1302</v>
      </c>
      <c r="B337" s="43" t="s">
        <v>1238</v>
      </c>
      <c r="C337" s="43">
        <v>2016</v>
      </c>
      <c r="D337" s="43">
        <v>12</v>
      </c>
      <c r="E337" s="44">
        <v>42543</v>
      </c>
      <c r="H337" s="43" t="s">
        <v>2</v>
      </c>
      <c r="J337" s="43" t="s">
        <v>3</v>
      </c>
      <c r="K337" s="43" t="s">
        <v>4</v>
      </c>
      <c r="M337" s="43" t="s">
        <v>7</v>
      </c>
      <c r="N337" s="43">
        <v>-19942.38</v>
      </c>
      <c r="P337" s="43" t="s">
        <v>244</v>
      </c>
      <c r="Q337" s="43" t="s">
        <v>242</v>
      </c>
      <c r="R337" s="43">
        <v>18</v>
      </c>
      <c r="Y337" s="43" t="s">
        <v>1464</v>
      </c>
      <c r="Z337" s="43">
        <v>4</v>
      </c>
      <c r="AA337" s="44">
        <v>42543</v>
      </c>
      <c r="AB337" s="43" t="s">
        <v>243</v>
      </c>
      <c r="AC337" s="43" t="s">
        <v>1442</v>
      </c>
      <c r="AM337" s="43" t="s">
        <v>1464</v>
      </c>
      <c r="AN337" s="43">
        <v>4</v>
      </c>
      <c r="AO337" s="44">
        <v>42543</v>
      </c>
      <c r="AP337" s="43" t="s">
        <v>243</v>
      </c>
      <c r="AQ337" s="43" t="s">
        <v>243</v>
      </c>
      <c r="AR337" s="43" t="s">
        <v>1561</v>
      </c>
      <c r="AU337" s="43" t="s">
        <v>1570</v>
      </c>
    </row>
    <row r="338" spans="1:47" x14ac:dyDescent="0.25">
      <c r="A338" s="43" t="s">
        <v>1302</v>
      </c>
      <c r="B338" s="43" t="s">
        <v>1238</v>
      </c>
      <c r="C338" s="43">
        <v>2016</v>
      </c>
      <c r="D338" s="43">
        <v>12</v>
      </c>
      <c r="E338" s="44">
        <v>42545</v>
      </c>
      <c r="H338" s="43" t="s">
        <v>2</v>
      </c>
      <c r="J338" s="43" t="s">
        <v>10</v>
      </c>
      <c r="K338" s="43" t="s">
        <v>4</v>
      </c>
      <c r="M338" s="43" t="s">
        <v>12</v>
      </c>
      <c r="N338" s="43">
        <v>-19942.38</v>
      </c>
      <c r="P338" s="43" t="s">
        <v>12</v>
      </c>
      <c r="Q338" s="43" t="s">
        <v>245</v>
      </c>
      <c r="R338" s="43">
        <v>55</v>
      </c>
      <c r="AM338" s="43" t="s">
        <v>245</v>
      </c>
      <c r="AN338" s="43">
        <v>55</v>
      </c>
      <c r="AO338" s="44">
        <v>42545</v>
      </c>
      <c r="AP338" s="43" t="s">
        <v>12</v>
      </c>
      <c r="AQ338" s="43" t="s">
        <v>246</v>
      </c>
      <c r="AR338" s="43" t="s">
        <v>1564</v>
      </c>
      <c r="AU338" s="43" t="s">
        <v>1563</v>
      </c>
    </row>
    <row r="339" spans="1:47" x14ac:dyDescent="0.25">
      <c r="A339" s="43" t="s">
        <v>1302</v>
      </c>
      <c r="B339" s="43" t="s">
        <v>1238</v>
      </c>
      <c r="C339" s="43">
        <v>2017</v>
      </c>
      <c r="D339" s="43">
        <v>1</v>
      </c>
      <c r="E339" s="44">
        <v>42565</v>
      </c>
      <c r="H339" s="43" t="s">
        <v>2</v>
      </c>
      <c r="J339" s="43" t="s">
        <v>3</v>
      </c>
      <c r="K339" s="43" t="s">
        <v>4</v>
      </c>
      <c r="M339" s="43" t="s">
        <v>7</v>
      </c>
      <c r="N339" s="43">
        <v>-139660.82</v>
      </c>
      <c r="P339" s="43" t="s">
        <v>251</v>
      </c>
      <c r="Q339" s="43" t="s">
        <v>249</v>
      </c>
      <c r="R339" s="43">
        <v>5</v>
      </c>
      <c r="Y339" s="43" t="s">
        <v>1465</v>
      </c>
      <c r="Z339" s="43">
        <v>5</v>
      </c>
      <c r="AA339" s="44">
        <v>42565</v>
      </c>
      <c r="AB339" s="43" t="s">
        <v>250</v>
      </c>
      <c r="AC339" s="43" t="s">
        <v>1442</v>
      </c>
      <c r="AM339" s="43" t="s">
        <v>1465</v>
      </c>
      <c r="AN339" s="43">
        <v>5</v>
      </c>
      <c r="AO339" s="44">
        <v>42565</v>
      </c>
      <c r="AP339" s="43" t="s">
        <v>250</v>
      </c>
      <c r="AQ339" s="43" t="s">
        <v>250</v>
      </c>
      <c r="AR339" s="43" t="s">
        <v>1561</v>
      </c>
      <c r="AU339" s="43" t="s">
        <v>1570</v>
      </c>
    </row>
    <row r="340" spans="1:47" x14ac:dyDescent="0.25">
      <c r="A340" s="43" t="s">
        <v>1302</v>
      </c>
      <c r="B340" s="43" t="s">
        <v>1238</v>
      </c>
      <c r="C340" s="43">
        <v>2017</v>
      </c>
      <c r="D340" s="43">
        <v>1</v>
      </c>
      <c r="E340" s="44">
        <v>42566</v>
      </c>
      <c r="H340" s="43" t="s">
        <v>2</v>
      </c>
      <c r="J340" s="43" t="s">
        <v>8</v>
      </c>
      <c r="K340" s="43" t="s">
        <v>4</v>
      </c>
      <c r="M340" s="43" t="s">
        <v>29</v>
      </c>
      <c r="N340" s="43">
        <v>-27584</v>
      </c>
      <c r="P340" s="43" t="s">
        <v>28</v>
      </c>
      <c r="Q340" s="43" t="s">
        <v>276</v>
      </c>
      <c r="R340" s="43">
        <v>45</v>
      </c>
      <c r="AM340" s="43" t="s">
        <v>276</v>
      </c>
      <c r="AN340" s="43">
        <v>45</v>
      </c>
      <c r="AO340" s="44">
        <v>42566</v>
      </c>
      <c r="AP340" s="43" t="s">
        <v>29</v>
      </c>
      <c r="AQ340" s="43" t="s">
        <v>256</v>
      </c>
      <c r="AR340" s="43" t="s">
        <v>1564</v>
      </c>
      <c r="AU340" s="43" t="s">
        <v>1563</v>
      </c>
    </row>
    <row r="341" spans="1:47" x14ac:dyDescent="0.25">
      <c r="A341" s="43" t="s">
        <v>1302</v>
      </c>
      <c r="B341" s="43" t="s">
        <v>1238</v>
      </c>
      <c r="C341" s="43">
        <v>2016</v>
      </c>
      <c r="D341" s="43">
        <v>12</v>
      </c>
      <c r="E341" s="44">
        <v>42530</v>
      </c>
      <c r="H341" s="43" t="s">
        <v>2</v>
      </c>
      <c r="J341" s="43" t="s">
        <v>10</v>
      </c>
      <c r="K341" s="43" t="s">
        <v>4</v>
      </c>
      <c r="M341" s="43" t="s">
        <v>29</v>
      </c>
      <c r="N341" s="43">
        <v>13481.22</v>
      </c>
      <c r="P341" s="43" t="s">
        <v>12</v>
      </c>
      <c r="Q341" s="43" t="s">
        <v>225</v>
      </c>
      <c r="R341" s="43">
        <v>39</v>
      </c>
      <c r="AM341" s="43" t="s">
        <v>225</v>
      </c>
      <c r="AN341" s="43">
        <v>39</v>
      </c>
      <c r="AO341" s="44">
        <v>42530</v>
      </c>
      <c r="AP341" s="43" t="s">
        <v>29</v>
      </c>
      <c r="AQ341" s="43" t="s">
        <v>219</v>
      </c>
      <c r="AR341" s="43" t="s">
        <v>1564</v>
      </c>
      <c r="AU341" s="43" t="s">
        <v>1563</v>
      </c>
    </row>
    <row r="342" spans="1:47" x14ac:dyDescent="0.25">
      <c r="A342" s="43" t="s">
        <v>1302</v>
      </c>
      <c r="B342" s="43" t="s">
        <v>1238</v>
      </c>
      <c r="C342" s="43">
        <v>2016</v>
      </c>
      <c r="D342" s="43">
        <v>12</v>
      </c>
      <c r="E342" s="44">
        <v>42538</v>
      </c>
      <c r="H342" s="43" t="s">
        <v>2</v>
      </c>
      <c r="I342" s="43" t="s">
        <v>18</v>
      </c>
      <c r="J342" s="43" t="s">
        <v>19</v>
      </c>
      <c r="K342" s="43" t="s">
        <v>4</v>
      </c>
      <c r="M342" s="43" t="s">
        <v>12</v>
      </c>
      <c r="N342" s="43">
        <v>8134.85</v>
      </c>
      <c r="P342" s="43" t="s">
        <v>172</v>
      </c>
      <c r="Q342" s="43" t="s">
        <v>238</v>
      </c>
      <c r="R342" s="43">
        <v>27</v>
      </c>
      <c r="S342" s="43" t="s">
        <v>239</v>
      </c>
      <c r="T342" s="43">
        <v>1</v>
      </c>
      <c r="U342" s="44">
        <v>42535</v>
      </c>
      <c r="V342" s="43" t="s">
        <v>1373</v>
      </c>
      <c r="W342" s="43" t="s">
        <v>172</v>
      </c>
      <c r="X342" s="43" t="s">
        <v>0</v>
      </c>
      <c r="AM342" s="43" t="s">
        <v>239</v>
      </c>
      <c r="AN342" s="43">
        <v>1</v>
      </c>
      <c r="AO342" s="44">
        <v>42535</v>
      </c>
      <c r="AP342" s="43" t="s">
        <v>1373</v>
      </c>
      <c r="AQ342" s="43" t="s">
        <v>239</v>
      </c>
      <c r="AR342" s="43" t="s">
        <v>1561</v>
      </c>
      <c r="AS342" s="43" t="s">
        <v>1594</v>
      </c>
      <c r="AU342" s="43" t="s">
        <v>1563</v>
      </c>
    </row>
    <row r="343" spans="1:47" x14ac:dyDescent="0.25">
      <c r="A343" s="43" t="s">
        <v>1302</v>
      </c>
      <c r="B343" s="43" t="s">
        <v>1238</v>
      </c>
      <c r="C343" s="43">
        <v>2016</v>
      </c>
      <c r="D343" s="43">
        <v>12</v>
      </c>
      <c r="E343" s="44">
        <v>42539</v>
      </c>
      <c r="H343" s="43" t="s">
        <v>2</v>
      </c>
      <c r="J343" s="43" t="s">
        <v>10</v>
      </c>
      <c r="K343" s="43" t="s">
        <v>4</v>
      </c>
      <c r="M343" s="43" t="s">
        <v>29</v>
      </c>
      <c r="N343" s="43">
        <v>8134.85</v>
      </c>
      <c r="P343" s="43" t="s">
        <v>12</v>
      </c>
      <c r="Q343" s="43" t="s">
        <v>241</v>
      </c>
      <c r="R343" s="43">
        <v>23</v>
      </c>
      <c r="AM343" s="43" t="s">
        <v>241</v>
      </c>
      <c r="AN343" s="43">
        <v>23</v>
      </c>
      <c r="AO343" s="44">
        <v>42539</v>
      </c>
      <c r="AP343" s="43" t="s">
        <v>29</v>
      </c>
      <c r="AQ343" s="43" t="s">
        <v>239</v>
      </c>
      <c r="AR343" s="43" t="s">
        <v>1564</v>
      </c>
      <c r="AU343" s="43" t="s">
        <v>1563</v>
      </c>
    </row>
    <row r="344" spans="1:47" x14ac:dyDescent="0.25">
      <c r="A344" s="43" t="s">
        <v>1302</v>
      </c>
      <c r="B344" s="43" t="s">
        <v>1238</v>
      </c>
      <c r="C344" s="43">
        <v>2016</v>
      </c>
      <c r="D344" s="43">
        <v>12</v>
      </c>
      <c r="E344" s="44">
        <v>42546</v>
      </c>
      <c r="H344" s="43" t="s">
        <v>2</v>
      </c>
      <c r="J344" s="43" t="s">
        <v>8</v>
      </c>
      <c r="K344" s="43" t="s">
        <v>4</v>
      </c>
      <c r="M344" s="43" t="s">
        <v>29</v>
      </c>
      <c r="N344" s="43">
        <v>-19942.38</v>
      </c>
      <c r="P344" s="43" t="s">
        <v>28</v>
      </c>
      <c r="Q344" s="43" t="s">
        <v>248</v>
      </c>
      <c r="R344" s="43">
        <v>26</v>
      </c>
      <c r="AM344" s="43" t="s">
        <v>248</v>
      </c>
      <c r="AN344" s="43">
        <v>26</v>
      </c>
      <c r="AO344" s="44">
        <v>42546</v>
      </c>
      <c r="AP344" s="43" t="s">
        <v>29</v>
      </c>
      <c r="AQ344" s="43" t="s">
        <v>246</v>
      </c>
      <c r="AR344" s="43" t="s">
        <v>1564</v>
      </c>
      <c r="AU344" s="43" t="s">
        <v>1563</v>
      </c>
    </row>
    <row r="345" spans="1:47" x14ac:dyDescent="0.25">
      <c r="A345" s="43" t="s">
        <v>1302</v>
      </c>
      <c r="B345" s="43" t="s">
        <v>1238</v>
      </c>
      <c r="C345" s="43">
        <v>2017</v>
      </c>
      <c r="D345" s="43">
        <v>1</v>
      </c>
      <c r="E345" s="44">
        <v>42566</v>
      </c>
      <c r="H345" s="43" t="s">
        <v>2</v>
      </c>
      <c r="J345" s="43" t="s">
        <v>8</v>
      </c>
      <c r="K345" s="43" t="s">
        <v>4</v>
      </c>
      <c r="M345" s="43" t="s">
        <v>29</v>
      </c>
      <c r="N345" s="43">
        <v>-6915</v>
      </c>
      <c r="P345" s="43" t="s">
        <v>28</v>
      </c>
      <c r="Q345" s="43" t="s">
        <v>276</v>
      </c>
      <c r="R345" s="43">
        <v>19</v>
      </c>
      <c r="AM345" s="43" t="s">
        <v>276</v>
      </c>
      <c r="AN345" s="43">
        <v>19</v>
      </c>
      <c r="AO345" s="44">
        <v>42566</v>
      </c>
      <c r="AP345" s="43" t="s">
        <v>29</v>
      </c>
      <c r="AQ345" s="43" t="s">
        <v>263</v>
      </c>
      <c r="AR345" s="43" t="s">
        <v>1564</v>
      </c>
      <c r="AU345" s="43" t="s">
        <v>1563</v>
      </c>
    </row>
    <row r="346" spans="1:47" x14ac:dyDescent="0.25">
      <c r="A346" s="43" t="s">
        <v>1302</v>
      </c>
      <c r="B346" s="43" t="s">
        <v>1238</v>
      </c>
      <c r="C346" s="43">
        <v>2017</v>
      </c>
      <c r="D346" s="43">
        <v>1</v>
      </c>
      <c r="E346" s="44">
        <v>42566</v>
      </c>
      <c r="H346" s="43" t="s">
        <v>2</v>
      </c>
      <c r="J346" s="43" t="s">
        <v>8</v>
      </c>
      <c r="K346" s="43" t="s">
        <v>4</v>
      </c>
      <c r="M346" s="43" t="s">
        <v>29</v>
      </c>
      <c r="N346" s="43">
        <v>-4933.2700000000004</v>
      </c>
      <c r="P346" s="43" t="s">
        <v>28</v>
      </c>
      <c r="Q346" s="43" t="s">
        <v>276</v>
      </c>
      <c r="R346" s="43">
        <v>46</v>
      </c>
      <c r="AM346" s="43" t="s">
        <v>276</v>
      </c>
      <c r="AN346" s="43">
        <v>46</v>
      </c>
      <c r="AO346" s="44">
        <v>42566</v>
      </c>
      <c r="AP346" s="43" t="s">
        <v>29</v>
      </c>
      <c r="AQ346" s="43" t="s">
        <v>257</v>
      </c>
      <c r="AR346" s="43" t="s">
        <v>1564</v>
      </c>
      <c r="AU346" s="43" t="s">
        <v>1563</v>
      </c>
    </row>
    <row r="347" spans="1:47" x14ac:dyDescent="0.25">
      <c r="A347" s="43" t="s">
        <v>1302</v>
      </c>
      <c r="B347" s="43" t="s">
        <v>1238</v>
      </c>
      <c r="C347" s="43">
        <v>2017</v>
      </c>
      <c r="D347" s="43">
        <v>1</v>
      </c>
      <c r="E347" s="44">
        <v>42566</v>
      </c>
      <c r="H347" s="43" t="s">
        <v>2</v>
      </c>
      <c r="J347" s="43" t="s">
        <v>10</v>
      </c>
      <c r="K347" s="43" t="s">
        <v>4</v>
      </c>
      <c r="M347" s="43" t="s">
        <v>12</v>
      </c>
      <c r="N347" s="43">
        <v>-8847.5</v>
      </c>
      <c r="P347" s="43" t="s">
        <v>12</v>
      </c>
      <c r="Q347" s="43" t="s">
        <v>252</v>
      </c>
      <c r="R347" s="43">
        <v>3</v>
      </c>
      <c r="AM347" s="43" t="s">
        <v>252</v>
      </c>
      <c r="AN347" s="43">
        <v>3</v>
      </c>
      <c r="AO347" s="44">
        <v>42566</v>
      </c>
      <c r="AP347" s="43" t="s">
        <v>12</v>
      </c>
      <c r="AQ347" s="43" t="s">
        <v>253</v>
      </c>
      <c r="AR347" s="43" t="s">
        <v>1564</v>
      </c>
      <c r="AU347" s="43" t="s">
        <v>1563</v>
      </c>
    </row>
    <row r="348" spans="1:47" x14ac:dyDescent="0.25">
      <c r="A348" s="43" t="s">
        <v>1302</v>
      </c>
      <c r="B348" s="43" t="s">
        <v>1238</v>
      </c>
      <c r="C348" s="43">
        <v>2017</v>
      </c>
      <c r="D348" s="43">
        <v>1</v>
      </c>
      <c r="E348" s="44">
        <v>42566</v>
      </c>
      <c r="H348" s="43" t="s">
        <v>2</v>
      </c>
      <c r="J348" s="43" t="s">
        <v>10</v>
      </c>
      <c r="K348" s="43" t="s">
        <v>4</v>
      </c>
      <c r="M348" s="43" t="s">
        <v>12</v>
      </c>
      <c r="N348" s="43">
        <v>-4145</v>
      </c>
      <c r="P348" s="43" t="s">
        <v>12</v>
      </c>
      <c r="Q348" s="43" t="s">
        <v>252</v>
      </c>
      <c r="R348" s="43">
        <v>14</v>
      </c>
      <c r="AM348" s="43" t="s">
        <v>252</v>
      </c>
      <c r="AN348" s="43">
        <v>14</v>
      </c>
      <c r="AO348" s="44">
        <v>42566</v>
      </c>
      <c r="AP348" s="43" t="s">
        <v>12</v>
      </c>
      <c r="AQ348" s="43" t="s">
        <v>258</v>
      </c>
      <c r="AR348" s="43" t="s">
        <v>1564</v>
      </c>
      <c r="AU348" s="43" t="s">
        <v>1563</v>
      </c>
    </row>
    <row r="349" spans="1:47" x14ac:dyDescent="0.25">
      <c r="A349" s="43" t="s">
        <v>1302</v>
      </c>
      <c r="B349" s="43" t="s">
        <v>1238</v>
      </c>
      <c r="C349" s="43">
        <v>2017</v>
      </c>
      <c r="D349" s="43">
        <v>1</v>
      </c>
      <c r="E349" s="44">
        <v>42566</v>
      </c>
      <c r="H349" s="43" t="s">
        <v>2</v>
      </c>
      <c r="J349" s="43" t="s">
        <v>10</v>
      </c>
      <c r="K349" s="43" t="s">
        <v>4</v>
      </c>
      <c r="M349" s="43" t="s">
        <v>29</v>
      </c>
      <c r="N349" s="43">
        <v>4933.2700000000004</v>
      </c>
      <c r="P349" s="43" t="s">
        <v>12</v>
      </c>
      <c r="Q349" s="43" t="s">
        <v>276</v>
      </c>
      <c r="R349" s="43">
        <v>109</v>
      </c>
      <c r="AM349" s="43" t="s">
        <v>276</v>
      </c>
      <c r="AN349" s="43">
        <v>109</v>
      </c>
      <c r="AO349" s="44">
        <v>42566</v>
      </c>
      <c r="AP349" s="43" t="s">
        <v>29</v>
      </c>
      <c r="AQ349" s="43" t="s">
        <v>257</v>
      </c>
      <c r="AR349" s="43" t="s">
        <v>1564</v>
      </c>
      <c r="AU349" s="43" t="s">
        <v>1563</v>
      </c>
    </row>
    <row r="350" spans="1:47" x14ac:dyDescent="0.25">
      <c r="A350" s="43" t="s">
        <v>1302</v>
      </c>
      <c r="B350" s="43" t="s">
        <v>1238</v>
      </c>
      <c r="C350" s="43">
        <v>2017</v>
      </c>
      <c r="D350" s="43">
        <v>1</v>
      </c>
      <c r="E350" s="44">
        <v>42566</v>
      </c>
      <c r="H350" s="43" t="s">
        <v>2</v>
      </c>
      <c r="J350" s="43" t="s">
        <v>10</v>
      </c>
      <c r="K350" s="43" t="s">
        <v>4</v>
      </c>
      <c r="M350" s="43" t="s">
        <v>29</v>
      </c>
      <c r="N350" s="43">
        <v>5132.3599999999997</v>
      </c>
      <c r="P350" s="43" t="s">
        <v>12</v>
      </c>
      <c r="Q350" s="43" t="s">
        <v>276</v>
      </c>
      <c r="R350" s="43">
        <v>69</v>
      </c>
      <c r="AM350" s="43" t="s">
        <v>276</v>
      </c>
      <c r="AN350" s="43">
        <v>69</v>
      </c>
      <c r="AO350" s="44">
        <v>42566</v>
      </c>
      <c r="AP350" s="43" t="s">
        <v>29</v>
      </c>
      <c r="AQ350" s="43" t="s">
        <v>267</v>
      </c>
      <c r="AR350" s="43" t="s">
        <v>1564</v>
      </c>
      <c r="AU350" s="43" t="s">
        <v>1563</v>
      </c>
    </row>
    <row r="351" spans="1:47" x14ac:dyDescent="0.25">
      <c r="A351" s="43" t="s">
        <v>1302</v>
      </c>
      <c r="B351" s="43" t="s">
        <v>1238</v>
      </c>
      <c r="C351" s="43">
        <v>2017</v>
      </c>
      <c r="D351" s="43">
        <v>1</v>
      </c>
      <c r="E351" s="44">
        <v>42566</v>
      </c>
      <c r="H351" s="43" t="s">
        <v>2</v>
      </c>
      <c r="J351" s="43" t="s">
        <v>10</v>
      </c>
      <c r="K351" s="43" t="s">
        <v>4</v>
      </c>
      <c r="M351" s="43" t="s">
        <v>29</v>
      </c>
      <c r="N351" s="43">
        <v>6915</v>
      </c>
      <c r="P351" s="43" t="s">
        <v>12</v>
      </c>
      <c r="Q351" s="43" t="s">
        <v>276</v>
      </c>
      <c r="R351" s="43">
        <v>82</v>
      </c>
      <c r="AM351" s="43" t="s">
        <v>276</v>
      </c>
      <c r="AN351" s="43">
        <v>82</v>
      </c>
      <c r="AO351" s="44">
        <v>42566</v>
      </c>
      <c r="AP351" s="43" t="s">
        <v>29</v>
      </c>
      <c r="AQ351" s="43" t="s">
        <v>263</v>
      </c>
      <c r="AR351" s="43" t="s">
        <v>1564</v>
      </c>
      <c r="AU351" s="43" t="s">
        <v>1563</v>
      </c>
    </row>
    <row r="352" spans="1:47" x14ac:dyDescent="0.25">
      <c r="A352" s="43" t="s">
        <v>1302</v>
      </c>
      <c r="B352" s="43" t="s">
        <v>1238</v>
      </c>
      <c r="C352" s="43">
        <v>2017</v>
      </c>
      <c r="D352" s="43">
        <v>1</v>
      </c>
      <c r="E352" s="44">
        <v>42577</v>
      </c>
      <c r="H352" s="43" t="s">
        <v>2</v>
      </c>
      <c r="J352" s="43" t="s">
        <v>10</v>
      </c>
      <c r="K352" s="43" t="s">
        <v>4</v>
      </c>
      <c r="M352" s="43" t="s">
        <v>29</v>
      </c>
      <c r="N352" s="43">
        <v>3263.21</v>
      </c>
      <c r="P352" s="43" t="s">
        <v>12</v>
      </c>
      <c r="Q352" s="43" t="s">
        <v>312</v>
      </c>
      <c r="R352" s="43">
        <v>119</v>
      </c>
      <c r="AM352" s="43" t="s">
        <v>312</v>
      </c>
      <c r="AN352" s="43">
        <v>119</v>
      </c>
      <c r="AO352" s="44">
        <v>42577</v>
      </c>
      <c r="AP352" s="43" t="s">
        <v>29</v>
      </c>
      <c r="AQ352" s="43" t="s">
        <v>304</v>
      </c>
      <c r="AR352" s="43" t="s">
        <v>1564</v>
      </c>
      <c r="AU352" s="43" t="s">
        <v>1563</v>
      </c>
    </row>
    <row r="353" spans="1:47" x14ac:dyDescent="0.25">
      <c r="A353" s="43" t="s">
        <v>1302</v>
      </c>
      <c r="B353" s="43" t="s">
        <v>1238</v>
      </c>
      <c r="C353" s="43">
        <v>2017</v>
      </c>
      <c r="D353" s="43">
        <v>1</v>
      </c>
      <c r="E353" s="44">
        <v>42579</v>
      </c>
      <c r="H353" s="43" t="s">
        <v>2</v>
      </c>
      <c r="J353" s="43" t="s">
        <v>10</v>
      </c>
      <c r="K353" s="43" t="s">
        <v>4</v>
      </c>
      <c r="M353" s="43" t="s">
        <v>12</v>
      </c>
      <c r="N353" s="43">
        <v>-37552.04</v>
      </c>
      <c r="P353" s="43" t="s">
        <v>12</v>
      </c>
      <c r="Q353" s="43" t="s">
        <v>313</v>
      </c>
      <c r="R353" s="43">
        <v>10</v>
      </c>
      <c r="AM353" s="43" t="s">
        <v>313</v>
      </c>
      <c r="AN353" s="43">
        <v>10</v>
      </c>
      <c r="AO353" s="44">
        <v>42579</v>
      </c>
      <c r="AP353" s="43" t="s">
        <v>12</v>
      </c>
      <c r="AQ353" s="43" t="s">
        <v>322</v>
      </c>
      <c r="AR353" s="43" t="s">
        <v>1564</v>
      </c>
      <c r="AU353" s="43" t="s">
        <v>1563</v>
      </c>
    </row>
    <row r="354" spans="1:47" x14ac:dyDescent="0.25">
      <c r="A354" s="43" t="s">
        <v>1302</v>
      </c>
      <c r="B354" s="43" t="s">
        <v>1238</v>
      </c>
      <c r="C354" s="43">
        <v>2017</v>
      </c>
      <c r="D354" s="43">
        <v>1</v>
      </c>
      <c r="E354" s="44">
        <v>42579</v>
      </c>
      <c r="H354" s="43" t="s">
        <v>2</v>
      </c>
      <c r="J354" s="43" t="s">
        <v>10</v>
      </c>
      <c r="K354" s="43" t="s">
        <v>4</v>
      </c>
      <c r="M354" s="43" t="s">
        <v>12</v>
      </c>
      <c r="N354" s="43">
        <v>-13280.19</v>
      </c>
      <c r="P354" s="43" t="s">
        <v>12</v>
      </c>
      <c r="Q354" s="43" t="s">
        <v>313</v>
      </c>
      <c r="R354" s="43">
        <v>68</v>
      </c>
      <c r="AM354" s="43" t="s">
        <v>313</v>
      </c>
      <c r="AN354" s="43">
        <v>68</v>
      </c>
      <c r="AO354" s="44">
        <v>42579</v>
      </c>
      <c r="AP354" s="43" t="s">
        <v>12</v>
      </c>
      <c r="AQ354" s="43" t="s">
        <v>327</v>
      </c>
      <c r="AR354" s="43" t="s">
        <v>1564</v>
      </c>
      <c r="AU354" s="43" t="s">
        <v>1563</v>
      </c>
    </row>
    <row r="355" spans="1:47" x14ac:dyDescent="0.25">
      <c r="A355" s="43" t="s">
        <v>1302</v>
      </c>
      <c r="B355" s="43" t="s">
        <v>1238</v>
      </c>
      <c r="C355" s="43">
        <v>2017</v>
      </c>
      <c r="D355" s="43">
        <v>1</v>
      </c>
      <c r="E355" s="44">
        <v>42579</v>
      </c>
      <c r="H355" s="43" t="s">
        <v>2</v>
      </c>
      <c r="J355" s="43" t="s">
        <v>10</v>
      </c>
      <c r="K355" s="43" t="s">
        <v>4</v>
      </c>
      <c r="M355" s="43" t="s">
        <v>12</v>
      </c>
      <c r="N355" s="43">
        <v>-6952.75</v>
      </c>
      <c r="P355" s="43" t="s">
        <v>12</v>
      </c>
      <c r="Q355" s="43" t="s">
        <v>313</v>
      </c>
      <c r="R355" s="43">
        <v>2</v>
      </c>
      <c r="AM355" s="43" t="s">
        <v>313</v>
      </c>
      <c r="AN355" s="43">
        <v>2</v>
      </c>
      <c r="AO355" s="44">
        <v>42579</v>
      </c>
      <c r="AP355" s="43" t="s">
        <v>12</v>
      </c>
      <c r="AQ355" s="43" t="s">
        <v>314</v>
      </c>
      <c r="AR355" s="43" t="s">
        <v>1564</v>
      </c>
      <c r="AU355" s="43" t="s">
        <v>1563</v>
      </c>
    </row>
    <row r="356" spans="1:47" x14ac:dyDescent="0.25">
      <c r="A356" s="43" t="s">
        <v>1302</v>
      </c>
      <c r="B356" s="43" t="s">
        <v>1238</v>
      </c>
      <c r="C356" s="43">
        <v>2017</v>
      </c>
      <c r="D356" s="43">
        <v>2</v>
      </c>
      <c r="E356" s="44">
        <v>42583</v>
      </c>
      <c r="H356" s="43" t="s">
        <v>2</v>
      </c>
      <c r="J356" s="43" t="s">
        <v>8</v>
      </c>
      <c r="K356" s="43" t="s">
        <v>4</v>
      </c>
      <c r="M356" s="43" t="s">
        <v>29</v>
      </c>
      <c r="N356" s="43">
        <v>-18592.82</v>
      </c>
      <c r="P356" s="43" t="s">
        <v>28</v>
      </c>
      <c r="Q356" s="43" t="s">
        <v>342</v>
      </c>
      <c r="R356" s="43">
        <v>8</v>
      </c>
      <c r="AM356" s="43" t="s">
        <v>342</v>
      </c>
      <c r="AN356" s="43">
        <v>8</v>
      </c>
      <c r="AO356" s="44">
        <v>42583</v>
      </c>
      <c r="AP356" s="43" t="s">
        <v>29</v>
      </c>
      <c r="AQ356" s="43" t="s">
        <v>324</v>
      </c>
      <c r="AR356" s="43" t="s">
        <v>1564</v>
      </c>
      <c r="AU356" s="43" t="s">
        <v>1563</v>
      </c>
    </row>
    <row r="357" spans="1:47" x14ac:dyDescent="0.25">
      <c r="A357" s="43" t="s">
        <v>1302</v>
      </c>
      <c r="B357" s="43" t="s">
        <v>1238</v>
      </c>
      <c r="C357" s="43">
        <v>2017</v>
      </c>
      <c r="D357" s="43">
        <v>2</v>
      </c>
      <c r="E357" s="44">
        <v>42583</v>
      </c>
      <c r="H357" s="43" t="s">
        <v>2</v>
      </c>
      <c r="J357" s="43" t="s">
        <v>8</v>
      </c>
      <c r="K357" s="43" t="s">
        <v>4</v>
      </c>
      <c r="M357" s="43" t="s">
        <v>29</v>
      </c>
      <c r="N357" s="43">
        <v>-15541.64</v>
      </c>
      <c r="P357" s="43" t="s">
        <v>28</v>
      </c>
      <c r="Q357" s="43" t="s">
        <v>342</v>
      </c>
      <c r="R357" s="43">
        <v>4</v>
      </c>
      <c r="AM357" s="43" t="s">
        <v>342</v>
      </c>
      <c r="AN357" s="43">
        <v>4</v>
      </c>
      <c r="AO357" s="44">
        <v>42583</v>
      </c>
      <c r="AP357" s="43" t="s">
        <v>29</v>
      </c>
      <c r="AQ357" s="43" t="s">
        <v>320</v>
      </c>
      <c r="AR357" s="43" t="s">
        <v>1564</v>
      </c>
      <c r="AU357" s="43" t="s">
        <v>1563</v>
      </c>
    </row>
    <row r="358" spans="1:47" x14ac:dyDescent="0.25">
      <c r="A358" s="43" t="s">
        <v>1302</v>
      </c>
      <c r="B358" s="43" t="s">
        <v>1238</v>
      </c>
      <c r="C358" s="43">
        <v>2017</v>
      </c>
      <c r="D358" s="43">
        <v>2</v>
      </c>
      <c r="E358" s="44">
        <v>42583</v>
      </c>
      <c r="H358" s="43" t="s">
        <v>2</v>
      </c>
      <c r="J358" s="43" t="s">
        <v>10</v>
      </c>
      <c r="K358" s="43" t="s">
        <v>4</v>
      </c>
      <c r="M358" s="43" t="s">
        <v>29</v>
      </c>
      <c r="N358" s="43">
        <v>943.54</v>
      </c>
      <c r="P358" s="43" t="s">
        <v>12</v>
      </c>
      <c r="Q358" s="43" t="s">
        <v>342</v>
      </c>
      <c r="R358" s="43">
        <v>105</v>
      </c>
      <c r="AM358" s="43" t="s">
        <v>342</v>
      </c>
      <c r="AN358" s="43">
        <v>105</v>
      </c>
      <c r="AO358" s="44">
        <v>42583</v>
      </c>
      <c r="AP358" s="43" t="s">
        <v>29</v>
      </c>
      <c r="AQ358" s="43" t="s">
        <v>319</v>
      </c>
      <c r="AR358" s="43" t="s">
        <v>1564</v>
      </c>
      <c r="AU358" s="43" t="s">
        <v>1563</v>
      </c>
    </row>
    <row r="359" spans="1:47" x14ac:dyDescent="0.25">
      <c r="A359" s="43" t="s">
        <v>1302</v>
      </c>
      <c r="B359" s="43" t="s">
        <v>1238</v>
      </c>
      <c r="C359" s="43">
        <v>2017</v>
      </c>
      <c r="D359" s="43">
        <v>2</v>
      </c>
      <c r="E359" s="44">
        <v>42592</v>
      </c>
      <c r="H359" s="43" t="s">
        <v>2</v>
      </c>
      <c r="I359" s="43" t="s">
        <v>18</v>
      </c>
      <c r="J359" s="43" t="s">
        <v>19</v>
      </c>
      <c r="K359" s="43" t="s">
        <v>4</v>
      </c>
      <c r="M359" s="43" t="s">
        <v>12</v>
      </c>
      <c r="N359" s="43">
        <v>4887</v>
      </c>
      <c r="P359" s="43" t="s">
        <v>370</v>
      </c>
      <c r="Q359" s="43" t="s">
        <v>346</v>
      </c>
      <c r="R359" s="43">
        <v>182</v>
      </c>
      <c r="S359" s="43" t="s">
        <v>352</v>
      </c>
      <c r="T359" s="43">
        <v>1</v>
      </c>
      <c r="U359" s="44">
        <v>42590</v>
      </c>
      <c r="V359" s="43" t="s">
        <v>1396</v>
      </c>
      <c r="W359" s="43" t="s">
        <v>370</v>
      </c>
      <c r="X359" s="43" t="s">
        <v>0</v>
      </c>
      <c r="AM359" s="43" t="s">
        <v>352</v>
      </c>
      <c r="AN359" s="43">
        <v>1</v>
      </c>
      <c r="AO359" s="44">
        <v>42590</v>
      </c>
      <c r="AP359" s="43" t="s">
        <v>1396</v>
      </c>
      <c r="AQ359" s="43" t="s">
        <v>352</v>
      </c>
      <c r="AR359" s="43" t="s">
        <v>1561</v>
      </c>
      <c r="AS359" s="43" t="s">
        <v>1614</v>
      </c>
      <c r="AU359" s="43" t="s">
        <v>1563</v>
      </c>
    </row>
    <row r="360" spans="1:47" x14ac:dyDescent="0.25">
      <c r="A360" s="43" t="s">
        <v>1302</v>
      </c>
      <c r="B360" s="43" t="s">
        <v>1238</v>
      </c>
      <c r="C360" s="43">
        <v>2017</v>
      </c>
      <c r="D360" s="43">
        <v>2</v>
      </c>
      <c r="E360" s="44">
        <v>42593</v>
      </c>
      <c r="H360" s="43" t="s">
        <v>2</v>
      </c>
      <c r="J360" s="43" t="s">
        <v>10</v>
      </c>
      <c r="K360" s="43" t="s">
        <v>4</v>
      </c>
      <c r="M360" s="43" t="s">
        <v>29</v>
      </c>
      <c r="N360" s="43">
        <v>5487.88</v>
      </c>
      <c r="P360" s="43" t="s">
        <v>12</v>
      </c>
      <c r="Q360" s="43" t="s">
        <v>376</v>
      </c>
      <c r="R360" s="43">
        <v>171</v>
      </c>
      <c r="AM360" s="43" t="s">
        <v>376</v>
      </c>
      <c r="AN360" s="43">
        <v>171</v>
      </c>
      <c r="AO360" s="44">
        <v>42593</v>
      </c>
      <c r="AP360" s="43" t="s">
        <v>29</v>
      </c>
      <c r="AQ360" s="43" t="s">
        <v>359</v>
      </c>
      <c r="AR360" s="43" t="s">
        <v>1564</v>
      </c>
      <c r="AU360" s="43" t="s">
        <v>1563</v>
      </c>
    </row>
    <row r="361" spans="1:47" x14ac:dyDescent="0.25">
      <c r="A361" s="43" t="s">
        <v>1302</v>
      </c>
      <c r="B361" s="43" t="s">
        <v>1238</v>
      </c>
      <c r="C361" s="43">
        <v>2017</v>
      </c>
      <c r="D361" s="43">
        <v>2</v>
      </c>
      <c r="E361" s="44">
        <v>42593</v>
      </c>
      <c r="H361" s="43" t="s">
        <v>2</v>
      </c>
      <c r="J361" s="43" t="s">
        <v>10</v>
      </c>
      <c r="K361" s="43" t="s">
        <v>4</v>
      </c>
      <c r="M361" s="43" t="s">
        <v>29</v>
      </c>
      <c r="N361" s="43">
        <v>12384.01</v>
      </c>
      <c r="P361" s="43" t="s">
        <v>12</v>
      </c>
      <c r="Q361" s="43" t="s">
        <v>376</v>
      </c>
      <c r="R361" s="43">
        <v>151</v>
      </c>
      <c r="AM361" s="43" t="s">
        <v>376</v>
      </c>
      <c r="AN361" s="43">
        <v>151</v>
      </c>
      <c r="AO361" s="44">
        <v>42593</v>
      </c>
      <c r="AP361" s="43" t="s">
        <v>29</v>
      </c>
      <c r="AQ361" s="43" t="s">
        <v>351</v>
      </c>
      <c r="AR361" s="43" t="s">
        <v>1564</v>
      </c>
      <c r="AU361" s="43" t="s">
        <v>1563</v>
      </c>
    </row>
    <row r="362" spans="1:47" x14ac:dyDescent="0.25">
      <c r="A362" s="43" t="s">
        <v>1302</v>
      </c>
      <c r="B362" s="43" t="s">
        <v>1238</v>
      </c>
      <c r="C362" s="43">
        <v>2017</v>
      </c>
      <c r="D362" s="43">
        <v>2</v>
      </c>
      <c r="E362" s="44">
        <v>42611</v>
      </c>
      <c r="H362" s="43" t="s">
        <v>2</v>
      </c>
      <c r="J362" s="43" t="s">
        <v>10</v>
      </c>
      <c r="K362" s="43" t="s">
        <v>4</v>
      </c>
      <c r="M362" s="43" t="s">
        <v>12</v>
      </c>
      <c r="N362" s="43">
        <v>-4878.57</v>
      </c>
      <c r="P362" s="43" t="s">
        <v>12</v>
      </c>
      <c r="Q362" s="43" t="s">
        <v>390</v>
      </c>
      <c r="R362" s="43">
        <v>8</v>
      </c>
      <c r="AM362" s="43" t="s">
        <v>390</v>
      </c>
      <c r="AN362" s="43">
        <v>8</v>
      </c>
      <c r="AO362" s="44">
        <v>42611</v>
      </c>
      <c r="AP362" s="43" t="s">
        <v>12</v>
      </c>
      <c r="AQ362" s="43" t="s">
        <v>392</v>
      </c>
      <c r="AR362" s="43" t="s">
        <v>1564</v>
      </c>
      <c r="AU362" s="43" t="s">
        <v>1563</v>
      </c>
    </row>
    <row r="363" spans="1:47" x14ac:dyDescent="0.25">
      <c r="A363" s="43" t="s">
        <v>1302</v>
      </c>
      <c r="B363" s="43" t="s">
        <v>1238</v>
      </c>
      <c r="C363" s="43">
        <v>2017</v>
      </c>
      <c r="D363" s="43">
        <v>1</v>
      </c>
      <c r="E363" s="44">
        <v>42566</v>
      </c>
      <c r="H363" s="43" t="s">
        <v>2</v>
      </c>
      <c r="I363" s="43" t="s">
        <v>18</v>
      </c>
      <c r="J363" s="43" t="s">
        <v>19</v>
      </c>
      <c r="K363" s="43" t="s">
        <v>4</v>
      </c>
      <c r="M363" s="43" t="s">
        <v>12</v>
      </c>
      <c r="N363" s="43">
        <v>4312.6400000000003</v>
      </c>
      <c r="P363" s="43" t="s">
        <v>84</v>
      </c>
      <c r="Q363" s="43" t="s">
        <v>252</v>
      </c>
      <c r="R363" s="43">
        <v>102</v>
      </c>
      <c r="S363" s="43" t="s">
        <v>254</v>
      </c>
      <c r="T363" s="43">
        <v>1</v>
      </c>
      <c r="U363" s="44">
        <v>42562</v>
      </c>
      <c r="V363" s="43" t="s">
        <v>1342</v>
      </c>
      <c r="W363" s="43" t="s">
        <v>84</v>
      </c>
      <c r="X363" s="43" t="s">
        <v>0</v>
      </c>
      <c r="AM363" s="43" t="s">
        <v>254</v>
      </c>
      <c r="AN363" s="43">
        <v>1</v>
      </c>
      <c r="AO363" s="44">
        <v>42562</v>
      </c>
      <c r="AP363" s="43" t="s">
        <v>1342</v>
      </c>
      <c r="AQ363" s="43" t="s">
        <v>254</v>
      </c>
      <c r="AR363" s="43" t="s">
        <v>1561</v>
      </c>
      <c r="AS363" s="43" t="s">
        <v>1562</v>
      </c>
      <c r="AU363" s="43" t="s">
        <v>1563</v>
      </c>
    </row>
    <row r="364" spans="1:47" x14ac:dyDescent="0.25">
      <c r="A364" s="43" t="s">
        <v>1302</v>
      </c>
      <c r="B364" s="43" t="s">
        <v>1238</v>
      </c>
      <c r="C364" s="43">
        <v>2017</v>
      </c>
      <c r="D364" s="43">
        <v>1</v>
      </c>
      <c r="E364" s="44">
        <v>42566</v>
      </c>
      <c r="H364" s="43" t="s">
        <v>2</v>
      </c>
      <c r="I364" s="43" t="s">
        <v>18</v>
      </c>
      <c r="J364" s="43" t="s">
        <v>19</v>
      </c>
      <c r="K364" s="43" t="s">
        <v>4</v>
      </c>
      <c r="M364" s="43" t="s">
        <v>12</v>
      </c>
      <c r="N364" s="43">
        <v>27584</v>
      </c>
      <c r="P364" s="43" t="s">
        <v>271</v>
      </c>
      <c r="Q364" s="43" t="s">
        <v>252</v>
      </c>
      <c r="R364" s="43">
        <v>110</v>
      </c>
      <c r="S364" s="43" t="s">
        <v>256</v>
      </c>
      <c r="T364" s="43">
        <v>1</v>
      </c>
      <c r="U364" s="44">
        <v>42563</v>
      </c>
      <c r="V364" s="43" t="s">
        <v>1397</v>
      </c>
      <c r="W364" s="43" t="s">
        <v>271</v>
      </c>
      <c r="X364" s="43" t="s">
        <v>0</v>
      </c>
      <c r="AM364" s="43" t="s">
        <v>256</v>
      </c>
      <c r="AN364" s="43">
        <v>1</v>
      </c>
      <c r="AO364" s="44">
        <v>42563</v>
      </c>
      <c r="AP364" s="43" t="s">
        <v>1397</v>
      </c>
      <c r="AQ364" s="43" t="s">
        <v>256</v>
      </c>
      <c r="AR364" s="43" t="s">
        <v>1561</v>
      </c>
      <c r="AS364" s="43" t="s">
        <v>1615</v>
      </c>
      <c r="AU364" s="43" t="s">
        <v>1563</v>
      </c>
    </row>
    <row r="365" spans="1:47" x14ac:dyDescent="0.25">
      <c r="A365" s="43" t="s">
        <v>1302</v>
      </c>
      <c r="B365" s="43" t="s">
        <v>1238</v>
      </c>
      <c r="C365" s="43">
        <v>2017</v>
      </c>
      <c r="D365" s="43">
        <v>1</v>
      </c>
      <c r="E365" s="44">
        <v>42570</v>
      </c>
      <c r="H365" s="43" t="s">
        <v>2</v>
      </c>
      <c r="J365" s="43" t="s">
        <v>10</v>
      </c>
      <c r="K365" s="43" t="s">
        <v>4</v>
      </c>
      <c r="M365" s="43" t="s">
        <v>12</v>
      </c>
      <c r="N365" s="43">
        <v>-8056</v>
      </c>
      <c r="P365" s="43" t="s">
        <v>12</v>
      </c>
      <c r="Q365" s="43" t="s">
        <v>280</v>
      </c>
      <c r="R365" s="43">
        <v>33</v>
      </c>
      <c r="AM365" s="43" t="s">
        <v>280</v>
      </c>
      <c r="AN365" s="43">
        <v>33</v>
      </c>
      <c r="AO365" s="44">
        <v>42570</v>
      </c>
      <c r="AP365" s="43" t="s">
        <v>12</v>
      </c>
      <c r="AQ365" s="43" t="s">
        <v>288</v>
      </c>
      <c r="AR365" s="43" t="s">
        <v>1564</v>
      </c>
      <c r="AU365" s="43" t="s">
        <v>1563</v>
      </c>
    </row>
    <row r="366" spans="1:47" x14ac:dyDescent="0.25">
      <c r="A366" s="43" t="s">
        <v>1302</v>
      </c>
      <c r="B366" s="43" t="s">
        <v>1238</v>
      </c>
      <c r="C366" s="43">
        <v>2017</v>
      </c>
      <c r="D366" s="43">
        <v>1</v>
      </c>
      <c r="E366" s="44">
        <v>42570</v>
      </c>
      <c r="H366" s="43" t="s">
        <v>2</v>
      </c>
      <c r="J366" s="43" t="s">
        <v>10</v>
      </c>
      <c r="K366" s="43" t="s">
        <v>4</v>
      </c>
      <c r="M366" s="43" t="s">
        <v>12</v>
      </c>
      <c r="N366" s="43">
        <v>-6761.25</v>
      </c>
      <c r="P366" s="43" t="s">
        <v>12</v>
      </c>
      <c r="Q366" s="43" t="s">
        <v>280</v>
      </c>
      <c r="R366" s="43">
        <v>21</v>
      </c>
      <c r="AM366" s="43" t="s">
        <v>280</v>
      </c>
      <c r="AN366" s="43">
        <v>21</v>
      </c>
      <c r="AO366" s="44">
        <v>42570</v>
      </c>
      <c r="AP366" s="43" t="s">
        <v>12</v>
      </c>
      <c r="AQ366" s="43" t="s">
        <v>284</v>
      </c>
      <c r="AR366" s="43" t="s">
        <v>1564</v>
      </c>
      <c r="AU366" s="43" t="s">
        <v>1563</v>
      </c>
    </row>
    <row r="367" spans="1:47" x14ac:dyDescent="0.25">
      <c r="A367" s="43" t="s">
        <v>1302</v>
      </c>
      <c r="B367" s="43" t="s">
        <v>1238</v>
      </c>
      <c r="C367" s="43">
        <v>2017</v>
      </c>
      <c r="D367" s="43">
        <v>1</v>
      </c>
      <c r="E367" s="44">
        <v>42571</v>
      </c>
      <c r="H367" s="43" t="s">
        <v>2</v>
      </c>
      <c r="J367" s="43" t="s">
        <v>3</v>
      </c>
      <c r="K367" s="43" t="s">
        <v>4</v>
      </c>
      <c r="M367" s="43" t="s">
        <v>7</v>
      </c>
      <c r="N367" s="43">
        <v>-57896.89</v>
      </c>
      <c r="P367" s="43" t="s">
        <v>298</v>
      </c>
      <c r="Q367" s="43" t="s">
        <v>296</v>
      </c>
      <c r="R367" s="43">
        <v>26</v>
      </c>
      <c r="Y367" s="43" t="s">
        <v>1467</v>
      </c>
      <c r="Z367" s="43">
        <v>6</v>
      </c>
      <c r="AA367" s="44">
        <v>42571</v>
      </c>
      <c r="AB367" s="43" t="s">
        <v>297</v>
      </c>
      <c r="AC367" s="43" t="s">
        <v>1442</v>
      </c>
      <c r="AM367" s="43" t="s">
        <v>1467</v>
      </c>
      <c r="AN367" s="43">
        <v>6</v>
      </c>
      <c r="AO367" s="44">
        <v>42571</v>
      </c>
      <c r="AP367" s="43" t="s">
        <v>297</v>
      </c>
      <c r="AQ367" s="43" t="s">
        <v>297</v>
      </c>
      <c r="AR367" s="43" t="s">
        <v>1561</v>
      </c>
      <c r="AU367" s="43" t="s">
        <v>1570</v>
      </c>
    </row>
    <row r="368" spans="1:47" x14ac:dyDescent="0.25">
      <c r="A368" s="43" t="s">
        <v>1302</v>
      </c>
      <c r="B368" s="43" t="s">
        <v>1238</v>
      </c>
      <c r="C368" s="43">
        <v>2017</v>
      </c>
      <c r="D368" s="43">
        <v>1</v>
      </c>
      <c r="E368" s="44">
        <v>42576</v>
      </c>
      <c r="H368" s="43" t="s">
        <v>2</v>
      </c>
      <c r="I368" s="43" t="s">
        <v>18</v>
      </c>
      <c r="J368" s="43" t="s">
        <v>19</v>
      </c>
      <c r="K368" s="43" t="s">
        <v>4</v>
      </c>
      <c r="M368" s="43" t="s">
        <v>12</v>
      </c>
      <c r="N368" s="43">
        <v>3263.21</v>
      </c>
      <c r="P368" s="43" t="s">
        <v>306</v>
      </c>
      <c r="Q368" s="43" t="s">
        <v>299</v>
      </c>
      <c r="R368" s="43">
        <v>88</v>
      </c>
      <c r="S368" s="43" t="s">
        <v>304</v>
      </c>
      <c r="T368" s="43">
        <v>1</v>
      </c>
      <c r="U368" s="44">
        <v>42572</v>
      </c>
      <c r="V368" s="43" t="s">
        <v>1362</v>
      </c>
      <c r="W368" s="43" t="s">
        <v>306</v>
      </c>
      <c r="X368" s="43" t="s">
        <v>0</v>
      </c>
      <c r="AM368" s="43" t="s">
        <v>304</v>
      </c>
      <c r="AN368" s="43">
        <v>1</v>
      </c>
      <c r="AO368" s="44">
        <v>42572</v>
      </c>
      <c r="AP368" s="43" t="s">
        <v>1362</v>
      </c>
      <c r="AQ368" s="43" t="s">
        <v>304</v>
      </c>
      <c r="AR368" s="43" t="s">
        <v>1561</v>
      </c>
      <c r="AS368" s="43" t="s">
        <v>1591</v>
      </c>
      <c r="AU368" s="43" t="s">
        <v>1563</v>
      </c>
    </row>
    <row r="369" spans="1:47" x14ac:dyDescent="0.25">
      <c r="A369" s="43" t="s">
        <v>1302</v>
      </c>
      <c r="B369" s="43" t="s">
        <v>1238</v>
      </c>
      <c r="C369" s="43">
        <v>2017</v>
      </c>
      <c r="D369" s="43">
        <v>1</v>
      </c>
      <c r="E369" s="44">
        <v>42576</v>
      </c>
      <c r="H369" s="43" t="s">
        <v>2</v>
      </c>
      <c r="I369" s="43" t="s">
        <v>18</v>
      </c>
      <c r="J369" s="43" t="s">
        <v>19</v>
      </c>
      <c r="K369" s="43" t="s">
        <v>4</v>
      </c>
      <c r="M369" s="43" t="s">
        <v>12</v>
      </c>
      <c r="N369" s="43">
        <v>19922</v>
      </c>
      <c r="P369" s="43" t="s">
        <v>126</v>
      </c>
      <c r="Q369" s="43" t="s">
        <v>299</v>
      </c>
      <c r="R369" s="43">
        <v>112</v>
      </c>
      <c r="S369" s="43" t="s">
        <v>300</v>
      </c>
      <c r="T369" s="43">
        <v>1</v>
      </c>
      <c r="U369" s="44">
        <v>42572</v>
      </c>
      <c r="V369" s="43" t="s">
        <v>1383</v>
      </c>
      <c r="W369" s="43" t="s">
        <v>126</v>
      </c>
      <c r="X369" s="43" t="s">
        <v>0</v>
      </c>
      <c r="AM369" s="43" t="s">
        <v>300</v>
      </c>
      <c r="AN369" s="43">
        <v>1</v>
      </c>
      <c r="AO369" s="44">
        <v>42572</v>
      </c>
      <c r="AP369" s="43" t="s">
        <v>1383</v>
      </c>
      <c r="AQ369" s="43" t="s">
        <v>300</v>
      </c>
      <c r="AR369" s="43" t="s">
        <v>1561</v>
      </c>
      <c r="AS369" s="43" t="s">
        <v>1597</v>
      </c>
      <c r="AU369" s="43" t="s">
        <v>1563</v>
      </c>
    </row>
    <row r="370" spans="1:47" x14ac:dyDescent="0.25">
      <c r="A370" s="43" t="s">
        <v>1302</v>
      </c>
      <c r="B370" s="43" t="s">
        <v>1238</v>
      </c>
      <c r="C370" s="43">
        <v>2017</v>
      </c>
      <c r="D370" s="43">
        <v>1</v>
      </c>
      <c r="E370" s="44">
        <v>42577</v>
      </c>
      <c r="H370" s="43" t="s">
        <v>2</v>
      </c>
      <c r="J370" s="43" t="s">
        <v>8</v>
      </c>
      <c r="K370" s="43" t="s">
        <v>4</v>
      </c>
      <c r="M370" s="43" t="s">
        <v>29</v>
      </c>
      <c r="N370" s="43">
        <v>-19922</v>
      </c>
      <c r="P370" s="43" t="s">
        <v>28</v>
      </c>
      <c r="Q370" s="43" t="s">
        <v>312</v>
      </c>
      <c r="R370" s="43">
        <v>55</v>
      </c>
      <c r="AM370" s="43" t="s">
        <v>312</v>
      </c>
      <c r="AN370" s="43">
        <v>55</v>
      </c>
      <c r="AO370" s="44">
        <v>42577</v>
      </c>
      <c r="AP370" s="43" t="s">
        <v>29</v>
      </c>
      <c r="AQ370" s="43" t="s">
        <v>300</v>
      </c>
      <c r="AR370" s="43" t="s">
        <v>1564</v>
      </c>
      <c r="AU370" s="43" t="s">
        <v>1563</v>
      </c>
    </row>
    <row r="371" spans="1:47" x14ac:dyDescent="0.25">
      <c r="A371" s="43" t="s">
        <v>1302</v>
      </c>
      <c r="B371" s="43" t="s">
        <v>1238</v>
      </c>
      <c r="C371" s="43">
        <v>2017</v>
      </c>
      <c r="D371" s="43">
        <v>1</v>
      </c>
      <c r="E371" s="44">
        <v>42577</v>
      </c>
      <c r="H371" s="43" t="s">
        <v>2</v>
      </c>
      <c r="J371" s="43" t="s">
        <v>8</v>
      </c>
      <c r="K371" s="43" t="s">
        <v>4</v>
      </c>
      <c r="M371" s="43" t="s">
        <v>29</v>
      </c>
      <c r="N371" s="43">
        <v>-9731.5</v>
      </c>
      <c r="P371" s="43" t="s">
        <v>28</v>
      </c>
      <c r="Q371" s="43" t="s">
        <v>312</v>
      </c>
      <c r="R371" s="43">
        <v>57</v>
      </c>
      <c r="AM371" s="43" t="s">
        <v>312</v>
      </c>
      <c r="AN371" s="43">
        <v>57</v>
      </c>
      <c r="AO371" s="44">
        <v>42577</v>
      </c>
      <c r="AP371" s="43" t="s">
        <v>29</v>
      </c>
      <c r="AQ371" s="43" t="s">
        <v>302</v>
      </c>
      <c r="AR371" s="43" t="s">
        <v>1564</v>
      </c>
      <c r="AU371" s="43" t="s">
        <v>1563</v>
      </c>
    </row>
    <row r="372" spans="1:47" x14ac:dyDescent="0.25">
      <c r="A372" s="43" t="s">
        <v>1302</v>
      </c>
      <c r="B372" s="43" t="s">
        <v>1238</v>
      </c>
      <c r="C372" s="43">
        <v>2017</v>
      </c>
      <c r="D372" s="43">
        <v>1</v>
      </c>
      <c r="E372" s="44">
        <v>42579</v>
      </c>
      <c r="H372" s="43" t="s">
        <v>2</v>
      </c>
      <c r="J372" s="43" t="s">
        <v>10</v>
      </c>
      <c r="K372" s="43" t="s">
        <v>4</v>
      </c>
      <c r="M372" s="43" t="s">
        <v>12</v>
      </c>
      <c r="N372" s="43">
        <v>-13349.72</v>
      </c>
      <c r="P372" s="43" t="s">
        <v>12</v>
      </c>
      <c r="Q372" s="43" t="s">
        <v>313</v>
      </c>
      <c r="R372" s="43">
        <v>5</v>
      </c>
      <c r="AM372" s="43" t="s">
        <v>313</v>
      </c>
      <c r="AN372" s="43">
        <v>5</v>
      </c>
      <c r="AO372" s="44">
        <v>42579</v>
      </c>
      <c r="AP372" s="43" t="s">
        <v>12</v>
      </c>
      <c r="AQ372" s="43" t="s">
        <v>317</v>
      </c>
      <c r="AR372" s="43" t="s">
        <v>1564</v>
      </c>
      <c r="AU372" s="43" t="s">
        <v>1563</v>
      </c>
    </row>
    <row r="373" spans="1:47" x14ac:dyDescent="0.25">
      <c r="A373" s="43" t="s">
        <v>1302</v>
      </c>
      <c r="B373" s="43" t="s">
        <v>1238</v>
      </c>
      <c r="C373" s="43">
        <v>2016</v>
      </c>
      <c r="D373" s="43">
        <v>11</v>
      </c>
      <c r="E373" s="44">
        <v>42504</v>
      </c>
      <c r="H373" s="43" t="s">
        <v>2</v>
      </c>
      <c r="J373" s="43" t="s">
        <v>10</v>
      </c>
      <c r="K373" s="43" t="s">
        <v>4</v>
      </c>
      <c r="M373" s="43" t="s">
        <v>29</v>
      </c>
      <c r="N373" s="43">
        <v>12615.22</v>
      </c>
      <c r="P373" s="43" t="s">
        <v>12</v>
      </c>
      <c r="Q373" s="43" t="s">
        <v>197</v>
      </c>
      <c r="R373" s="43">
        <v>188</v>
      </c>
      <c r="AM373" s="43" t="s">
        <v>197</v>
      </c>
      <c r="AN373" s="43">
        <v>188</v>
      </c>
      <c r="AO373" s="44">
        <v>42504</v>
      </c>
      <c r="AP373" s="43" t="s">
        <v>29</v>
      </c>
      <c r="AQ373" s="43" t="s">
        <v>150</v>
      </c>
      <c r="AR373" s="43" t="s">
        <v>1564</v>
      </c>
      <c r="AU373" s="43" t="s">
        <v>1563</v>
      </c>
    </row>
    <row r="374" spans="1:47" x14ac:dyDescent="0.25">
      <c r="A374" s="43" t="s">
        <v>1302</v>
      </c>
      <c r="B374" s="43" t="s">
        <v>1238</v>
      </c>
      <c r="C374" s="43">
        <v>2016</v>
      </c>
      <c r="D374" s="43">
        <v>11</v>
      </c>
      <c r="E374" s="44">
        <v>42506</v>
      </c>
      <c r="H374" s="43" t="s">
        <v>2</v>
      </c>
      <c r="J374" s="43" t="s">
        <v>8</v>
      </c>
      <c r="K374" s="43" t="s">
        <v>4</v>
      </c>
      <c r="M374" s="43" t="s">
        <v>29</v>
      </c>
      <c r="N374" s="43">
        <v>-14131.55</v>
      </c>
      <c r="P374" s="43" t="s">
        <v>28</v>
      </c>
      <c r="Q374" s="43" t="s">
        <v>198</v>
      </c>
      <c r="R374" s="43">
        <v>2</v>
      </c>
      <c r="AM374" s="43" t="s">
        <v>198</v>
      </c>
      <c r="AN374" s="43">
        <v>2</v>
      </c>
      <c r="AO374" s="44">
        <v>42506</v>
      </c>
      <c r="AP374" s="43" t="s">
        <v>29</v>
      </c>
      <c r="AQ374" s="43" t="s">
        <v>164</v>
      </c>
      <c r="AR374" s="43" t="s">
        <v>1564</v>
      </c>
      <c r="AU374" s="43" t="s">
        <v>1563</v>
      </c>
    </row>
    <row r="375" spans="1:47" x14ac:dyDescent="0.25">
      <c r="A375" s="43" t="s">
        <v>1302</v>
      </c>
      <c r="B375" s="43" t="s">
        <v>1238</v>
      </c>
      <c r="C375" s="43">
        <v>2016</v>
      </c>
      <c r="D375" s="43">
        <v>11</v>
      </c>
      <c r="E375" s="44">
        <v>42517</v>
      </c>
      <c r="H375" s="43" t="s">
        <v>2</v>
      </c>
      <c r="I375" s="43" t="s">
        <v>18</v>
      </c>
      <c r="J375" s="43" t="s">
        <v>19</v>
      </c>
      <c r="K375" s="43" t="s">
        <v>4</v>
      </c>
      <c r="M375" s="43" t="s">
        <v>12</v>
      </c>
      <c r="N375" s="43">
        <v>7546</v>
      </c>
      <c r="P375" s="43" t="s">
        <v>211</v>
      </c>
      <c r="Q375" s="43" t="s">
        <v>205</v>
      </c>
      <c r="R375" s="43">
        <v>37</v>
      </c>
      <c r="S375" s="43" t="s">
        <v>207</v>
      </c>
      <c r="T375" s="43">
        <v>1</v>
      </c>
      <c r="U375" s="44">
        <v>42516</v>
      </c>
      <c r="V375" s="43" t="s">
        <v>1376</v>
      </c>
      <c r="W375" s="43" t="s">
        <v>211</v>
      </c>
      <c r="X375" s="43" t="s">
        <v>0</v>
      </c>
      <c r="AM375" s="43" t="s">
        <v>207</v>
      </c>
      <c r="AN375" s="43">
        <v>1</v>
      </c>
      <c r="AO375" s="44">
        <v>42516</v>
      </c>
      <c r="AP375" s="43" t="s">
        <v>1376</v>
      </c>
      <c r="AQ375" s="43" t="s">
        <v>207</v>
      </c>
      <c r="AR375" s="43" t="s">
        <v>1561</v>
      </c>
      <c r="AS375" s="43" t="s">
        <v>1602</v>
      </c>
      <c r="AU375" s="43" t="s">
        <v>1563</v>
      </c>
    </row>
    <row r="376" spans="1:47" x14ac:dyDescent="0.25">
      <c r="A376" s="43" t="s">
        <v>1302</v>
      </c>
      <c r="B376" s="43" t="s">
        <v>1238</v>
      </c>
      <c r="C376" s="43">
        <v>2016</v>
      </c>
      <c r="D376" s="43">
        <v>12</v>
      </c>
      <c r="E376" s="44">
        <v>42528</v>
      </c>
      <c r="H376" s="43" t="s">
        <v>2</v>
      </c>
      <c r="J376" s="43" t="s">
        <v>3</v>
      </c>
      <c r="K376" s="43" t="s">
        <v>4</v>
      </c>
      <c r="M376" s="43" t="s">
        <v>7</v>
      </c>
      <c r="N376" s="43">
        <v>-28113.200000000001</v>
      </c>
      <c r="P376" s="43" t="s">
        <v>217</v>
      </c>
      <c r="Q376" s="43" t="s">
        <v>215</v>
      </c>
      <c r="R376" s="43">
        <v>20</v>
      </c>
      <c r="Y376" s="43" t="s">
        <v>1516</v>
      </c>
      <c r="Z376" s="43">
        <v>3</v>
      </c>
      <c r="AA376" s="44">
        <v>42528</v>
      </c>
      <c r="AB376" s="43" t="s">
        <v>216</v>
      </c>
      <c r="AC376" s="43" t="s">
        <v>1442</v>
      </c>
      <c r="AM376" s="43" t="s">
        <v>1516</v>
      </c>
      <c r="AN376" s="43">
        <v>3</v>
      </c>
      <c r="AO376" s="44">
        <v>42528</v>
      </c>
      <c r="AP376" s="43" t="s">
        <v>216</v>
      </c>
      <c r="AQ376" s="43" t="s">
        <v>216</v>
      </c>
      <c r="AR376" s="43" t="s">
        <v>1561</v>
      </c>
      <c r="AU376" s="43" t="s">
        <v>1570</v>
      </c>
    </row>
    <row r="377" spans="1:47" x14ac:dyDescent="0.25">
      <c r="A377" s="43" t="s">
        <v>1302</v>
      </c>
      <c r="B377" s="43" t="s">
        <v>1238</v>
      </c>
      <c r="C377" s="43">
        <v>2016</v>
      </c>
      <c r="D377" s="43">
        <v>12</v>
      </c>
      <c r="E377" s="44">
        <v>42529</v>
      </c>
      <c r="H377" s="43" t="s">
        <v>2</v>
      </c>
      <c r="J377" s="43" t="s">
        <v>10</v>
      </c>
      <c r="K377" s="43" t="s">
        <v>4</v>
      </c>
      <c r="M377" s="43" t="s">
        <v>12</v>
      </c>
      <c r="N377" s="43">
        <v>-13481.22</v>
      </c>
      <c r="P377" s="43" t="s">
        <v>12</v>
      </c>
      <c r="Q377" s="43" t="s">
        <v>218</v>
      </c>
      <c r="R377" s="43">
        <v>6</v>
      </c>
      <c r="AM377" s="43" t="s">
        <v>218</v>
      </c>
      <c r="AN377" s="43">
        <v>6</v>
      </c>
      <c r="AO377" s="44">
        <v>42529</v>
      </c>
      <c r="AP377" s="43" t="s">
        <v>12</v>
      </c>
      <c r="AQ377" s="43" t="s">
        <v>219</v>
      </c>
      <c r="AR377" s="43" t="s">
        <v>1564</v>
      </c>
      <c r="AU377" s="43" t="s">
        <v>1563</v>
      </c>
    </row>
    <row r="378" spans="1:47" x14ac:dyDescent="0.25">
      <c r="A378" s="43" t="s">
        <v>1302</v>
      </c>
      <c r="B378" s="43" t="s">
        <v>1238</v>
      </c>
      <c r="C378" s="43">
        <v>2016</v>
      </c>
      <c r="D378" s="43">
        <v>12</v>
      </c>
      <c r="E378" s="44">
        <v>42529</v>
      </c>
      <c r="H378" s="43" t="s">
        <v>2</v>
      </c>
      <c r="I378" s="43" t="s">
        <v>18</v>
      </c>
      <c r="J378" s="43" t="s">
        <v>19</v>
      </c>
      <c r="K378" s="43" t="s">
        <v>4</v>
      </c>
      <c r="M378" s="43" t="s">
        <v>12</v>
      </c>
      <c r="N378" s="43">
        <v>5631.98</v>
      </c>
      <c r="P378" s="43" t="s">
        <v>224</v>
      </c>
      <c r="Q378" s="43" t="s">
        <v>218</v>
      </c>
      <c r="R378" s="43">
        <v>47</v>
      </c>
      <c r="S378" s="43" t="s">
        <v>221</v>
      </c>
      <c r="T378" s="43">
        <v>1</v>
      </c>
      <c r="U378" s="44">
        <v>42527</v>
      </c>
      <c r="V378" s="43" t="s">
        <v>1396</v>
      </c>
      <c r="W378" s="43" t="s">
        <v>224</v>
      </c>
      <c r="X378" s="43" t="s">
        <v>0</v>
      </c>
      <c r="AM378" s="43" t="s">
        <v>221</v>
      </c>
      <c r="AN378" s="43">
        <v>1</v>
      </c>
      <c r="AO378" s="44">
        <v>42527</v>
      </c>
      <c r="AP378" s="43" t="s">
        <v>1396</v>
      </c>
      <c r="AQ378" s="43" t="s">
        <v>221</v>
      </c>
      <c r="AR378" s="43" t="s">
        <v>1561</v>
      </c>
      <c r="AS378" s="43" t="s">
        <v>1614</v>
      </c>
      <c r="AU378" s="43" t="s">
        <v>1563</v>
      </c>
    </row>
    <row r="379" spans="1:47" x14ac:dyDescent="0.25">
      <c r="A379" s="43" t="s">
        <v>1302</v>
      </c>
      <c r="B379" s="43" t="s">
        <v>1238</v>
      </c>
      <c r="C379" s="43">
        <v>2016</v>
      </c>
      <c r="D379" s="43">
        <v>12</v>
      </c>
      <c r="E379" s="44">
        <v>42530</v>
      </c>
      <c r="H379" s="43" t="s">
        <v>2</v>
      </c>
      <c r="J379" s="43" t="s">
        <v>8</v>
      </c>
      <c r="K379" s="43" t="s">
        <v>4</v>
      </c>
      <c r="M379" s="43" t="s">
        <v>29</v>
      </c>
      <c r="N379" s="43">
        <v>-13481.22</v>
      </c>
      <c r="P379" s="43" t="s">
        <v>28</v>
      </c>
      <c r="Q379" s="43" t="s">
        <v>225</v>
      </c>
      <c r="R379" s="43">
        <v>9</v>
      </c>
      <c r="AM379" s="43" t="s">
        <v>225</v>
      </c>
      <c r="AN379" s="43">
        <v>9</v>
      </c>
      <c r="AO379" s="44">
        <v>42530</v>
      </c>
      <c r="AP379" s="43" t="s">
        <v>29</v>
      </c>
      <c r="AQ379" s="43" t="s">
        <v>219</v>
      </c>
      <c r="AR379" s="43" t="s">
        <v>1564</v>
      </c>
      <c r="AU379" s="43" t="s">
        <v>1563</v>
      </c>
    </row>
    <row r="380" spans="1:47" x14ac:dyDescent="0.25">
      <c r="A380" s="43" t="s">
        <v>1302</v>
      </c>
      <c r="B380" s="43" t="s">
        <v>1238</v>
      </c>
      <c r="C380" s="43">
        <v>2016</v>
      </c>
      <c r="D380" s="43">
        <v>12</v>
      </c>
      <c r="E380" s="44">
        <v>42530</v>
      </c>
      <c r="H380" s="43" t="s">
        <v>2</v>
      </c>
      <c r="J380" s="43" t="s">
        <v>10</v>
      </c>
      <c r="K380" s="43" t="s">
        <v>4</v>
      </c>
      <c r="M380" s="43" t="s">
        <v>29</v>
      </c>
      <c r="N380" s="43">
        <v>5631.98</v>
      </c>
      <c r="P380" s="43" t="s">
        <v>12</v>
      </c>
      <c r="Q380" s="43" t="s">
        <v>225</v>
      </c>
      <c r="R380" s="43">
        <v>43</v>
      </c>
      <c r="AM380" s="43" t="s">
        <v>225</v>
      </c>
      <c r="AN380" s="43">
        <v>43</v>
      </c>
      <c r="AO380" s="44">
        <v>42530</v>
      </c>
      <c r="AP380" s="43" t="s">
        <v>29</v>
      </c>
      <c r="AQ380" s="43" t="s">
        <v>221</v>
      </c>
      <c r="AR380" s="43" t="s">
        <v>1564</v>
      </c>
      <c r="AU380" s="43" t="s">
        <v>1563</v>
      </c>
    </row>
    <row r="381" spans="1:47" x14ac:dyDescent="0.25">
      <c r="A381" s="43" t="s">
        <v>1302</v>
      </c>
      <c r="B381" s="43" t="s">
        <v>1238</v>
      </c>
      <c r="C381" s="43">
        <v>2016</v>
      </c>
      <c r="D381" s="43">
        <v>12</v>
      </c>
      <c r="E381" s="44">
        <v>42534</v>
      </c>
      <c r="H381" s="43" t="s">
        <v>2</v>
      </c>
      <c r="J381" s="43" t="s">
        <v>3</v>
      </c>
      <c r="K381" s="43" t="s">
        <v>4</v>
      </c>
      <c r="M381" s="43" t="s">
        <v>7</v>
      </c>
      <c r="N381" s="43">
        <v>-12769.5</v>
      </c>
      <c r="P381" s="43" t="s">
        <v>228</v>
      </c>
      <c r="Q381" s="43" t="s">
        <v>226</v>
      </c>
      <c r="R381" s="43">
        <v>6</v>
      </c>
      <c r="Y381" s="43" t="s">
        <v>1472</v>
      </c>
      <c r="Z381" s="43">
        <v>6</v>
      </c>
      <c r="AA381" s="44">
        <v>42534</v>
      </c>
      <c r="AB381" s="43" t="s">
        <v>227</v>
      </c>
      <c r="AC381" s="43" t="s">
        <v>1442</v>
      </c>
      <c r="AM381" s="43" t="s">
        <v>1472</v>
      </c>
      <c r="AN381" s="43">
        <v>6</v>
      </c>
      <c r="AO381" s="44">
        <v>42534</v>
      </c>
      <c r="AP381" s="43" t="s">
        <v>227</v>
      </c>
      <c r="AQ381" s="43" t="s">
        <v>227</v>
      </c>
      <c r="AR381" s="43" t="s">
        <v>1561</v>
      </c>
      <c r="AU381" s="43" t="s">
        <v>1570</v>
      </c>
    </row>
    <row r="382" spans="1:47" x14ac:dyDescent="0.25">
      <c r="A382" s="43" t="s">
        <v>1302</v>
      </c>
      <c r="B382" s="43" t="s">
        <v>1238</v>
      </c>
      <c r="C382" s="43">
        <v>2016</v>
      </c>
      <c r="D382" s="43">
        <v>12</v>
      </c>
      <c r="E382" s="44">
        <v>42536</v>
      </c>
      <c r="H382" s="43" t="s">
        <v>2</v>
      </c>
      <c r="J382" s="43" t="s">
        <v>8</v>
      </c>
      <c r="K382" s="43" t="s">
        <v>4</v>
      </c>
      <c r="M382" s="43" t="s">
        <v>29</v>
      </c>
      <c r="N382" s="43">
        <v>-6880</v>
      </c>
      <c r="P382" s="43" t="s">
        <v>28</v>
      </c>
      <c r="Q382" s="43" t="s">
        <v>234</v>
      </c>
      <c r="R382" s="43">
        <v>25</v>
      </c>
      <c r="AM382" s="43" t="s">
        <v>234</v>
      </c>
      <c r="AN382" s="43">
        <v>25</v>
      </c>
      <c r="AO382" s="44">
        <v>42536</v>
      </c>
      <c r="AP382" s="43" t="s">
        <v>29</v>
      </c>
      <c r="AQ382" s="43" t="s">
        <v>230</v>
      </c>
      <c r="AR382" s="43" t="s">
        <v>1564</v>
      </c>
      <c r="AU382" s="43" t="s">
        <v>1563</v>
      </c>
    </row>
    <row r="383" spans="1:47" x14ac:dyDescent="0.25">
      <c r="A383" s="43" t="s">
        <v>1302</v>
      </c>
      <c r="B383" s="43" t="s">
        <v>1238</v>
      </c>
      <c r="C383" s="43">
        <v>2017</v>
      </c>
      <c r="D383" s="43">
        <v>1</v>
      </c>
      <c r="E383" s="44">
        <v>42579</v>
      </c>
      <c r="H383" s="43" t="s">
        <v>2</v>
      </c>
      <c r="I383" s="43" t="s">
        <v>18</v>
      </c>
      <c r="J383" s="43" t="s">
        <v>19</v>
      </c>
      <c r="K383" s="43" t="s">
        <v>4</v>
      </c>
      <c r="M383" s="43" t="s">
        <v>12</v>
      </c>
      <c r="N383" s="43">
        <v>13349.72</v>
      </c>
      <c r="P383" s="43" t="s">
        <v>335</v>
      </c>
      <c r="Q383" s="43" t="s">
        <v>313</v>
      </c>
      <c r="R383" s="43">
        <v>105</v>
      </c>
      <c r="S383" s="43" t="s">
        <v>317</v>
      </c>
      <c r="T383" s="43">
        <v>1</v>
      </c>
      <c r="U383" s="44">
        <v>42577</v>
      </c>
      <c r="V383" s="43" t="s">
        <v>1390</v>
      </c>
      <c r="W383" s="43" t="s">
        <v>335</v>
      </c>
      <c r="X383" s="43" t="s">
        <v>0</v>
      </c>
      <c r="AM383" s="43" t="s">
        <v>317</v>
      </c>
      <c r="AN383" s="43">
        <v>1</v>
      </c>
      <c r="AO383" s="44">
        <v>42577</v>
      </c>
      <c r="AP383" s="43" t="s">
        <v>1390</v>
      </c>
      <c r="AQ383" s="43" t="s">
        <v>317</v>
      </c>
      <c r="AR383" s="43" t="s">
        <v>1561</v>
      </c>
      <c r="AS383" s="43" t="s">
        <v>1611</v>
      </c>
      <c r="AU383" s="43" t="s">
        <v>1563</v>
      </c>
    </row>
    <row r="384" spans="1:47" x14ac:dyDescent="0.25">
      <c r="A384" s="43" t="s">
        <v>1302</v>
      </c>
      <c r="B384" s="43" t="s">
        <v>1238</v>
      </c>
      <c r="C384" s="43">
        <v>2017</v>
      </c>
      <c r="D384" s="43">
        <v>2</v>
      </c>
      <c r="E384" s="44">
        <v>42583</v>
      </c>
      <c r="H384" s="43" t="s">
        <v>2</v>
      </c>
      <c r="J384" s="43" t="s">
        <v>10</v>
      </c>
      <c r="K384" s="43" t="s">
        <v>4</v>
      </c>
      <c r="M384" s="43" t="s">
        <v>29</v>
      </c>
      <c r="N384" s="43">
        <v>4066.73</v>
      </c>
      <c r="P384" s="43" t="s">
        <v>12</v>
      </c>
      <c r="Q384" s="43" t="s">
        <v>342</v>
      </c>
      <c r="R384" s="43">
        <v>93</v>
      </c>
      <c r="AM384" s="43" t="s">
        <v>342</v>
      </c>
      <c r="AN384" s="43">
        <v>93</v>
      </c>
      <c r="AO384" s="44">
        <v>42583</v>
      </c>
      <c r="AP384" s="43" t="s">
        <v>29</v>
      </c>
      <c r="AQ384" s="43" t="s">
        <v>325</v>
      </c>
      <c r="AR384" s="43" t="s">
        <v>1564</v>
      </c>
      <c r="AU384" s="43" t="s">
        <v>1563</v>
      </c>
    </row>
    <row r="385" spans="1:47" x14ac:dyDescent="0.25">
      <c r="A385" s="43" t="s">
        <v>1302</v>
      </c>
      <c r="B385" s="43" t="s">
        <v>1238</v>
      </c>
      <c r="C385" s="43">
        <v>2017</v>
      </c>
      <c r="D385" s="43">
        <v>2</v>
      </c>
      <c r="E385" s="44">
        <v>42583</v>
      </c>
      <c r="H385" s="43" t="s">
        <v>2</v>
      </c>
      <c r="J385" s="43" t="s">
        <v>10</v>
      </c>
      <c r="K385" s="43" t="s">
        <v>4</v>
      </c>
      <c r="M385" s="43" t="s">
        <v>29</v>
      </c>
      <c r="N385" s="43">
        <v>9014</v>
      </c>
      <c r="P385" s="43" t="s">
        <v>12</v>
      </c>
      <c r="Q385" s="43" t="s">
        <v>342</v>
      </c>
      <c r="R385" s="43">
        <v>101</v>
      </c>
      <c r="AM385" s="43" t="s">
        <v>342</v>
      </c>
      <c r="AN385" s="43">
        <v>101</v>
      </c>
      <c r="AO385" s="44">
        <v>42583</v>
      </c>
      <c r="AP385" s="43" t="s">
        <v>29</v>
      </c>
      <c r="AQ385" s="43" t="s">
        <v>315</v>
      </c>
      <c r="AR385" s="43" t="s">
        <v>1564</v>
      </c>
      <c r="AU385" s="43" t="s">
        <v>1563</v>
      </c>
    </row>
    <row r="386" spans="1:47" x14ac:dyDescent="0.25">
      <c r="A386" s="43" t="s">
        <v>1302</v>
      </c>
      <c r="B386" s="43" t="s">
        <v>1238</v>
      </c>
      <c r="C386" s="43">
        <v>2017</v>
      </c>
      <c r="D386" s="43">
        <v>2</v>
      </c>
      <c r="E386" s="44">
        <v>42583</v>
      </c>
      <c r="H386" s="43" t="s">
        <v>2</v>
      </c>
      <c r="J386" s="43" t="s">
        <v>10</v>
      </c>
      <c r="K386" s="43" t="s">
        <v>4</v>
      </c>
      <c r="M386" s="43" t="s">
        <v>29</v>
      </c>
      <c r="N386" s="43">
        <v>13280.19</v>
      </c>
      <c r="P386" s="43" t="s">
        <v>12</v>
      </c>
      <c r="Q386" s="43" t="s">
        <v>342</v>
      </c>
      <c r="R386" s="43">
        <v>95</v>
      </c>
      <c r="AM386" s="43" t="s">
        <v>342</v>
      </c>
      <c r="AN386" s="43">
        <v>95</v>
      </c>
      <c r="AO386" s="44">
        <v>42583</v>
      </c>
      <c r="AP386" s="43" t="s">
        <v>29</v>
      </c>
      <c r="AQ386" s="43" t="s">
        <v>327</v>
      </c>
      <c r="AR386" s="43" t="s">
        <v>1564</v>
      </c>
      <c r="AU386" s="43" t="s">
        <v>1563</v>
      </c>
    </row>
    <row r="387" spans="1:47" x14ac:dyDescent="0.25">
      <c r="A387" s="43" t="s">
        <v>1302</v>
      </c>
      <c r="B387" s="43" t="s">
        <v>1238</v>
      </c>
      <c r="C387" s="43">
        <v>2017</v>
      </c>
      <c r="D387" s="43">
        <v>2</v>
      </c>
      <c r="E387" s="44">
        <v>42592</v>
      </c>
      <c r="H387" s="43" t="s">
        <v>2</v>
      </c>
      <c r="J387" s="43" t="s">
        <v>10</v>
      </c>
      <c r="K387" s="43" t="s">
        <v>4</v>
      </c>
      <c r="M387" s="43" t="s">
        <v>12</v>
      </c>
      <c r="N387" s="43">
        <v>-9501.34</v>
      </c>
      <c r="P387" s="43" t="s">
        <v>12</v>
      </c>
      <c r="Q387" s="43" t="s">
        <v>346</v>
      </c>
      <c r="R387" s="43">
        <v>75</v>
      </c>
      <c r="AM387" s="43" t="s">
        <v>346</v>
      </c>
      <c r="AN387" s="43">
        <v>75</v>
      </c>
      <c r="AO387" s="44">
        <v>42592</v>
      </c>
      <c r="AP387" s="43" t="s">
        <v>12</v>
      </c>
      <c r="AQ387" s="43" t="s">
        <v>355</v>
      </c>
      <c r="AR387" s="43" t="s">
        <v>1564</v>
      </c>
      <c r="AU387" s="43" t="s">
        <v>1563</v>
      </c>
    </row>
    <row r="388" spans="1:47" x14ac:dyDescent="0.25">
      <c r="A388" s="43" t="s">
        <v>1302</v>
      </c>
      <c r="B388" s="43" t="s">
        <v>1238</v>
      </c>
      <c r="C388" s="43">
        <v>2017</v>
      </c>
      <c r="D388" s="43">
        <v>2</v>
      </c>
      <c r="E388" s="44">
        <v>42592</v>
      </c>
      <c r="H388" s="43" t="s">
        <v>2</v>
      </c>
      <c r="J388" s="43" t="s">
        <v>10</v>
      </c>
      <c r="K388" s="43" t="s">
        <v>4</v>
      </c>
      <c r="M388" s="43" t="s">
        <v>12</v>
      </c>
      <c r="N388" s="43">
        <v>-6386.19</v>
      </c>
      <c r="P388" s="43" t="s">
        <v>12</v>
      </c>
      <c r="Q388" s="43" t="s">
        <v>346</v>
      </c>
      <c r="R388" s="43">
        <v>60</v>
      </c>
      <c r="AM388" s="43" t="s">
        <v>346</v>
      </c>
      <c r="AN388" s="43">
        <v>60</v>
      </c>
      <c r="AO388" s="44">
        <v>42592</v>
      </c>
      <c r="AP388" s="43" t="s">
        <v>12</v>
      </c>
      <c r="AQ388" s="43" t="s">
        <v>347</v>
      </c>
      <c r="AR388" s="43" t="s">
        <v>1564</v>
      </c>
      <c r="AU388" s="43" t="s">
        <v>1563</v>
      </c>
    </row>
    <row r="389" spans="1:47" x14ac:dyDescent="0.25">
      <c r="A389" s="43" t="s">
        <v>1302</v>
      </c>
      <c r="B389" s="43" t="s">
        <v>1238</v>
      </c>
      <c r="C389" s="43">
        <v>2017</v>
      </c>
      <c r="D389" s="43">
        <v>2</v>
      </c>
      <c r="E389" s="44">
        <v>42592</v>
      </c>
      <c r="H389" s="43" t="s">
        <v>2</v>
      </c>
      <c r="J389" s="43" t="s">
        <v>10</v>
      </c>
      <c r="K389" s="43" t="s">
        <v>4</v>
      </c>
      <c r="M389" s="43" t="s">
        <v>12</v>
      </c>
      <c r="N389" s="43">
        <v>-4147</v>
      </c>
      <c r="P389" s="43" t="s">
        <v>12</v>
      </c>
      <c r="Q389" s="43" t="s">
        <v>346</v>
      </c>
      <c r="R389" s="43">
        <v>82</v>
      </c>
      <c r="AM389" s="43" t="s">
        <v>346</v>
      </c>
      <c r="AN389" s="43">
        <v>82</v>
      </c>
      <c r="AO389" s="44">
        <v>42592</v>
      </c>
      <c r="AP389" s="43" t="s">
        <v>12</v>
      </c>
      <c r="AQ389" s="43" t="s">
        <v>358</v>
      </c>
      <c r="AR389" s="43" t="s">
        <v>1564</v>
      </c>
      <c r="AU389" s="43" t="s">
        <v>1563</v>
      </c>
    </row>
    <row r="390" spans="1:47" x14ac:dyDescent="0.25">
      <c r="A390" s="43" t="s">
        <v>1302</v>
      </c>
      <c r="B390" s="43" t="s">
        <v>1238</v>
      </c>
      <c r="C390" s="43">
        <v>2017</v>
      </c>
      <c r="D390" s="43">
        <v>2</v>
      </c>
      <c r="E390" s="44">
        <v>42592</v>
      </c>
      <c r="H390" s="43" t="s">
        <v>2</v>
      </c>
      <c r="I390" s="43" t="s">
        <v>18</v>
      </c>
      <c r="J390" s="43" t="s">
        <v>19</v>
      </c>
      <c r="K390" s="43" t="s">
        <v>4</v>
      </c>
      <c r="M390" s="43" t="s">
        <v>12</v>
      </c>
      <c r="N390" s="43">
        <v>7672.24</v>
      </c>
      <c r="P390" s="43" t="s">
        <v>371</v>
      </c>
      <c r="Q390" s="43" t="s">
        <v>346</v>
      </c>
      <c r="R390" s="43">
        <v>183</v>
      </c>
      <c r="S390" s="43" t="s">
        <v>353</v>
      </c>
      <c r="T390" s="43">
        <v>1</v>
      </c>
      <c r="U390" s="44">
        <v>42590</v>
      </c>
      <c r="V390" s="43" t="s">
        <v>1389</v>
      </c>
      <c r="W390" s="43" t="s">
        <v>371</v>
      </c>
      <c r="X390" s="43" t="s">
        <v>0</v>
      </c>
      <c r="AM390" s="43" t="s">
        <v>353</v>
      </c>
      <c r="AN390" s="43">
        <v>1</v>
      </c>
      <c r="AO390" s="44">
        <v>42590</v>
      </c>
      <c r="AP390" s="43" t="s">
        <v>1389</v>
      </c>
      <c r="AQ390" s="43" t="s">
        <v>353</v>
      </c>
      <c r="AR390" s="43" t="s">
        <v>1561</v>
      </c>
      <c r="AS390" s="43" t="s">
        <v>1608</v>
      </c>
      <c r="AU390" s="43" t="s">
        <v>1563</v>
      </c>
    </row>
    <row r="391" spans="1:47" x14ac:dyDescent="0.25">
      <c r="A391" s="43" t="s">
        <v>1302</v>
      </c>
      <c r="B391" s="43" t="s">
        <v>1238</v>
      </c>
      <c r="C391" s="43">
        <v>2017</v>
      </c>
      <c r="D391" s="43">
        <v>2</v>
      </c>
      <c r="E391" s="44">
        <v>42592</v>
      </c>
      <c r="H391" s="43" t="s">
        <v>2</v>
      </c>
      <c r="I391" s="43" t="s">
        <v>18</v>
      </c>
      <c r="J391" s="43" t="s">
        <v>19</v>
      </c>
      <c r="K391" s="43" t="s">
        <v>4</v>
      </c>
      <c r="M391" s="43" t="s">
        <v>12</v>
      </c>
      <c r="N391" s="43">
        <v>12384.01</v>
      </c>
      <c r="P391" s="43" t="s">
        <v>24</v>
      </c>
      <c r="Q391" s="43" t="s">
        <v>346</v>
      </c>
      <c r="R391" s="43">
        <v>181</v>
      </c>
      <c r="S391" s="43" t="s">
        <v>351</v>
      </c>
      <c r="T391" s="43">
        <v>1</v>
      </c>
      <c r="U391" s="44">
        <v>42590</v>
      </c>
      <c r="V391" s="43" t="s">
        <v>1357</v>
      </c>
      <c r="W391" s="43" t="s">
        <v>24</v>
      </c>
      <c r="X391" s="43" t="s">
        <v>0</v>
      </c>
      <c r="AM391" s="43" t="s">
        <v>351</v>
      </c>
      <c r="AN391" s="43">
        <v>1</v>
      </c>
      <c r="AO391" s="44">
        <v>42590</v>
      </c>
      <c r="AP391" s="43" t="s">
        <v>1357</v>
      </c>
      <c r="AQ391" s="43" t="s">
        <v>351</v>
      </c>
      <c r="AR391" s="43" t="s">
        <v>1561</v>
      </c>
      <c r="AS391" s="43" t="s">
        <v>1573</v>
      </c>
      <c r="AU391" s="43" t="s">
        <v>1563</v>
      </c>
    </row>
    <row r="392" spans="1:47" x14ac:dyDescent="0.25">
      <c r="A392" s="43" t="s">
        <v>1302</v>
      </c>
      <c r="B392" s="43" t="s">
        <v>1238</v>
      </c>
      <c r="C392" s="43">
        <v>2017</v>
      </c>
      <c r="D392" s="43">
        <v>2</v>
      </c>
      <c r="E392" s="44">
        <v>42592</v>
      </c>
      <c r="H392" s="43" t="s">
        <v>2</v>
      </c>
      <c r="I392" s="43" t="s">
        <v>18</v>
      </c>
      <c r="J392" s="43" t="s">
        <v>19</v>
      </c>
      <c r="K392" s="43" t="s">
        <v>4</v>
      </c>
      <c r="M392" s="43" t="s">
        <v>12</v>
      </c>
      <c r="N392" s="43">
        <v>13526.82</v>
      </c>
      <c r="P392" s="43" t="s">
        <v>375</v>
      </c>
      <c r="Q392" s="43" t="s">
        <v>346</v>
      </c>
      <c r="R392" s="43">
        <v>198</v>
      </c>
      <c r="S392" s="43" t="s">
        <v>357</v>
      </c>
      <c r="T392" s="43">
        <v>1</v>
      </c>
      <c r="U392" s="44">
        <v>42591</v>
      </c>
      <c r="V392" s="43" t="s">
        <v>1405</v>
      </c>
      <c r="W392" s="43" t="s">
        <v>375</v>
      </c>
      <c r="X392" s="43" t="s">
        <v>0</v>
      </c>
      <c r="AM392" s="43" t="s">
        <v>357</v>
      </c>
      <c r="AN392" s="43">
        <v>1</v>
      </c>
      <c r="AO392" s="44">
        <v>42591</v>
      </c>
      <c r="AP392" s="43" t="s">
        <v>1405</v>
      </c>
      <c r="AQ392" s="43" t="s">
        <v>357</v>
      </c>
      <c r="AR392" s="43" t="s">
        <v>1561</v>
      </c>
      <c r="AS392" s="43" t="s">
        <v>1616</v>
      </c>
      <c r="AU392" s="43" t="s">
        <v>1563</v>
      </c>
    </row>
    <row r="393" spans="1:47" x14ac:dyDescent="0.25">
      <c r="A393" s="43" t="s">
        <v>1302</v>
      </c>
      <c r="B393" s="43" t="s">
        <v>1238</v>
      </c>
      <c r="C393" s="43">
        <v>2016</v>
      </c>
      <c r="D393" s="43">
        <v>11</v>
      </c>
      <c r="E393" s="44">
        <v>42504</v>
      </c>
      <c r="H393" s="43" t="s">
        <v>2</v>
      </c>
      <c r="J393" s="43" t="s">
        <v>8</v>
      </c>
      <c r="K393" s="43" t="s">
        <v>4</v>
      </c>
      <c r="M393" s="43" t="s">
        <v>29</v>
      </c>
      <c r="N393" s="43">
        <v>-3083.44</v>
      </c>
      <c r="P393" s="43" t="s">
        <v>28</v>
      </c>
      <c r="Q393" s="43" t="s">
        <v>197</v>
      </c>
      <c r="R393" s="43">
        <v>45</v>
      </c>
      <c r="AM393" s="43" t="s">
        <v>197</v>
      </c>
      <c r="AN393" s="43">
        <v>45</v>
      </c>
      <c r="AO393" s="44">
        <v>42504</v>
      </c>
      <c r="AP393" s="43" t="s">
        <v>29</v>
      </c>
      <c r="AQ393" s="43" t="s">
        <v>148</v>
      </c>
      <c r="AR393" s="43" t="s">
        <v>1564</v>
      </c>
      <c r="AU393" s="43" t="s">
        <v>1563</v>
      </c>
    </row>
    <row r="394" spans="1:47" x14ac:dyDescent="0.25">
      <c r="A394" s="43" t="s">
        <v>1302</v>
      </c>
      <c r="B394" s="43" t="s">
        <v>1238</v>
      </c>
      <c r="C394" s="43">
        <v>2016</v>
      </c>
      <c r="D394" s="43">
        <v>11</v>
      </c>
      <c r="E394" s="44">
        <v>42504</v>
      </c>
      <c r="H394" s="43" t="s">
        <v>2</v>
      </c>
      <c r="J394" s="43" t="s">
        <v>10</v>
      </c>
      <c r="K394" s="43" t="s">
        <v>4</v>
      </c>
      <c r="M394" s="43" t="s">
        <v>29</v>
      </c>
      <c r="N394" s="43">
        <v>6220.5</v>
      </c>
      <c r="P394" s="43" t="s">
        <v>12</v>
      </c>
      <c r="Q394" s="43" t="s">
        <v>197</v>
      </c>
      <c r="R394" s="43">
        <v>158</v>
      </c>
      <c r="AM394" s="43" t="s">
        <v>197</v>
      </c>
      <c r="AN394" s="43">
        <v>158</v>
      </c>
      <c r="AO394" s="44">
        <v>42504</v>
      </c>
      <c r="AP394" s="43" t="s">
        <v>29</v>
      </c>
      <c r="AQ394" s="43" t="s">
        <v>165</v>
      </c>
      <c r="AR394" s="43" t="s">
        <v>1564</v>
      </c>
      <c r="AU394" s="43" t="s">
        <v>1563</v>
      </c>
    </row>
    <row r="395" spans="1:47" x14ac:dyDescent="0.25">
      <c r="A395" s="43" t="s">
        <v>1302</v>
      </c>
      <c r="B395" s="43" t="s">
        <v>1238</v>
      </c>
      <c r="C395" s="43">
        <v>2016</v>
      </c>
      <c r="D395" s="43">
        <v>11</v>
      </c>
      <c r="E395" s="44">
        <v>42504</v>
      </c>
      <c r="H395" s="43" t="s">
        <v>2</v>
      </c>
      <c r="J395" s="43" t="s">
        <v>10</v>
      </c>
      <c r="K395" s="43" t="s">
        <v>4</v>
      </c>
      <c r="M395" s="43" t="s">
        <v>29</v>
      </c>
      <c r="N395" s="43">
        <v>10626.16</v>
      </c>
      <c r="P395" s="43" t="s">
        <v>12</v>
      </c>
      <c r="Q395" s="43" t="s">
        <v>197</v>
      </c>
      <c r="R395" s="43">
        <v>173</v>
      </c>
      <c r="AM395" s="43" t="s">
        <v>197</v>
      </c>
      <c r="AN395" s="43">
        <v>173</v>
      </c>
      <c r="AO395" s="44">
        <v>42504</v>
      </c>
      <c r="AP395" s="43" t="s">
        <v>29</v>
      </c>
      <c r="AQ395" s="43" t="s">
        <v>155</v>
      </c>
      <c r="AR395" s="43" t="s">
        <v>1564</v>
      </c>
      <c r="AU395" s="43" t="s">
        <v>1563</v>
      </c>
    </row>
    <row r="396" spans="1:47" x14ac:dyDescent="0.25">
      <c r="A396" s="43" t="s">
        <v>1302</v>
      </c>
      <c r="B396" s="43" t="s">
        <v>1238</v>
      </c>
      <c r="C396" s="43">
        <v>2016</v>
      </c>
      <c r="D396" s="43">
        <v>11</v>
      </c>
      <c r="E396" s="44">
        <v>42504</v>
      </c>
      <c r="H396" s="43" t="s">
        <v>2</v>
      </c>
      <c r="J396" s="43" t="s">
        <v>10</v>
      </c>
      <c r="K396" s="43" t="s">
        <v>4</v>
      </c>
      <c r="M396" s="43" t="s">
        <v>29</v>
      </c>
      <c r="N396" s="43">
        <v>13283.89</v>
      </c>
      <c r="P396" s="43" t="s">
        <v>12</v>
      </c>
      <c r="Q396" s="43" t="s">
        <v>197</v>
      </c>
      <c r="R396" s="43">
        <v>189</v>
      </c>
      <c r="AM396" s="43" t="s">
        <v>197</v>
      </c>
      <c r="AN396" s="43">
        <v>189</v>
      </c>
      <c r="AO396" s="44">
        <v>42504</v>
      </c>
      <c r="AP396" s="43" t="s">
        <v>29</v>
      </c>
      <c r="AQ396" s="43" t="s">
        <v>151</v>
      </c>
      <c r="AR396" s="43" t="s">
        <v>1564</v>
      </c>
      <c r="AU396" s="43" t="s">
        <v>1563</v>
      </c>
    </row>
    <row r="397" spans="1:47" x14ac:dyDescent="0.25">
      <c r="A397" s="43" t="s">
        <v>1302</v>
      </c>
      <c r="B397" s="43" t="s">
        <v>1238</v>
      </c>
      <c r="C397" s="43">
        <v>2016</v>
      </c>
      <c r="D397" s="43">
        <v>11</v>
      </c>
      <c r="E397" s="44">
        <v>42504</v>
      </c>
      <c r="H397" s="43" t="s">
        <v>2</v>
      </c>
      <c r="J397" s="43" t="s">
        <v>10</v>
      </c>
      <c r="K397" s="43" t="s">
        <v>4</v>
      </c>
      <c r="M397" s="43" t="s">
        <v>29</v>
      </c>
      <c r="N397" s="43">
        <v>17779.25</v>
      </c>
      <c r="P397" s="43" t="s">
        <v>12</v>
      </c>
      <c r="Q397" s="43" t="s">
        <v>197</v>
      </c>
      <c r="R397" s="43">
        <v>171</v>
      </c>
      <c r="AM397" s="43" t="s">
        <v>197</v>
      </c>
      <c r="AN397" s="43">
        <v>171</v>
      </c>
      <c r="AO397" s="44">
        <v>42504</v>
      </c>
      <c r="AP397" s="43" t="s">
        <v>29</v>
      </c>
      <c r="AQ397" s="43" t="s">
        <v>163</v>
      </c>
      <c r="AR397" s="43" t="s">
        <v>1564</v>
      </c>
      <c r="AU397" s="43" t="s">
        <v>1563</v>
      </c>
    </row>
    <row r="398" spans="1:47" x14ac:dyDescent="0.25">
      <c r="A398" s="43" t="s">
        <v>1302</v>
      </c>
      <c r="B398" s="43" t="s">
        <v>1238</v>
      </c>
      <c r="C398" s="43">
        <v>2016</v>
      </c>
      <c r="D398" s="43">
        <v>11</v>
      </c>
      <c r="E398" s="44">
        <v>42518</v>
      </c>
      <c r="H398" s="43" t="s">
        <v>2</v>
      </c>
      <c r="J398" s="43" t="s">
        <v>8</v>
      </c>
      <c r="K398" s="43" t="s">
        <v>4</v>
      </c>
      <c r="M398" s="43" t="s">
        <v>29</v>
      </c>
      <c r="N398" s="43">
        <v>-7873.5</v>
      </c>
      <c r="P398" s="43" t="s">
        <v>28</v>
      </c>
      <c r="Q398" s="43" t="s">
        <v>214</v>
      </c>
      <c r="R398" s="43">
        <v>10</v>
      </c>
      <c r="AM398" s="43" t="s">
        <v>214</v>
      </c>
      <c r="AN398" s="43">
        <v>10</v>
      </c>
      <c r="AO398" s="44">
        <v>42518</v>
      </c>
      <c r="AP398" s="43" t="s">
        <v>29</v>
      </c>
      <c r="AQ398" s="43" t="s">
        <v>208</v>
      </c>
      <c r="AR398" s="43" t="s">
        <v>1564</v>
      </c>
      <c r="AU398" s="43" t="s">
        <v>1563</v>
      </c>
    </row>
    <row r="399" spans="1:47" x14ac:dyDescent="0.25">
      <c r="A399" s="43" t="s">
        <v>1302</v>
      </c>
      <c r="B399" s="43" t="s">
        <v>1238</v>
      </c>
      <c r="C399" s="43">
        <v>2016</v>
      </c>
      <c r="D399" s="43">
        <v>11</v>
      </c>
      <c r="E399" s="44">
        <v>42518</v>
      </c>
      <c r="H399" s="43" t="s">
        <v>2</v>
      </c>
      <c r="J399" s="43" t="s">
        <v>8</v>
      </c>
      <c r="K399" s="43" t="s">
        <v>4</v>
      </c>
      <c r="M399" s="43" t="s">
        <v>29</v>
      </c>
      <c r="N399" s="43">
        <v>-6915</v>
      </c>
      <c r="P399" s="43" t="s">
        <v>28</v>
      </c>
      <c r="Q399" s="43" t="s">
        <v>214</v>
      </c>
      <c r="R399" s="43">
        <v>11</v>
      </c>
      <c r="AM399" s="43" t="s">
        <v>214</v>
      </c>
      <c r="AN399" s="43">
        <v>11</v>
      </c>
      <c r="AO399" s="44">
        <v>42518</v>
      </c>
      <c r="AP399" s="43" t="s">
        <v>29</v>
      </c>
      <c r="AQ399" s="43" t="s">
        <v>209</v>
      </c>
      <c r="AR399" s="43" t="s">
        <v>1564</v>
      </c>
      <c r="AU399" s="43" t="s">
        <v>1563</v>
      </c>
    </row>
    <row r="400" spans="1:47" x14ac:dyDescent="0.25">
      <c r="A400" s="43" t="s">
        <v>1302</v>
      </c>
      <c r="B400" s="43" t="s">
        <v>1238</v>
      </c>
      <c r="C400" s="43">
        <v>2016</v>
      </c>
      <c r="D400" s="43">
        <v>11</v>
      </c>
      <c r="E400" s="44">
        <v>42518</v>
      </c>
      <c r="H400" s="43" t="s">
        <v>2</v>
      </c>
      <c r="J400" s="43" t="s">
        <v>10</v>
      </c>
      <c r="K400" s="43" t="s">
        <v>4</v>
      </c>
      <c r="M400" s="43" t="s">
        <v>29</v>
      </c>
      <c r="N400" s="43">
        <v>6915</v>
      </c>
      <c r="P400" s="43" t="s">
        <v>12</v>
      </c>
      <c r="Q400" s="43" t="s">
        <v>214</v>
      </c>
      <c r="R400" s="43">
        <v>41</v>
      </c>
      <c r="AM400" s="43" t="s">
        <v>214</v>
      </c>
      <c r="AN400" s="43">
        <v>41</v>
      </c>
      <c r="AO400" s="44">
        <v>42518</v>
      </c>
      <c r="AP400" s="43" t="s">
        <v>29</v>
      </c>
      <c r="AQ400" s="43" t="s">
        <v>209</v>
      </c>
      <c r="AR400" s="43" t="s">
        <v>1564</v>
      </c>
      <c r="AU400" s="43" t="s">
        <v>1563</v>
      </c>
    </row>
    <row r="401" spans="1:47" x14ac:dyDescent="0.25">
      <c r="A401" s="43" t="s">
        <v>1302</v>
      </c>
      <c r="B401" s="43" t="s">
        <v>1238</v>
      </c>
      <c r="C401" s="43">
        <v>2016</v>
      </c>
      <c r="D401" s="43">
        <v>12</v>
      </c>
      <c r="E401" s="44">
        <v>42537</v>
      </c>
      <c r="H401" s="43" t="s">
        <v>2</v>
      </c>
      <c r="J401" s="43" t="s">
        <v>3</v>
      </c>
      <c r="K401" s="43" t="s">
        <v>4</v>
      </c>
      <c r="M401" s="43" t="s">
        <v>7</v>
      </c>
      <c r="N401" s="43">
        <v>-14090.7</v>
      </c>
      <c r="P401" s="43" t="s">
        <v>237</v>
      </c>
      <c r="Q401" s="43" t="s">
        <v>235</v>
      </c>
      <c r="R401" s="43">
        <v>18</v>
      </c>
      <c r="Y401" s="43" t="s">
        <v>1441</v>
      </c>
      <c r="Z401" s="43">
        <v>5</v>
      </c>
      <c r="AA401" s="44">
        <v>42537</v>
      </c>
      <c r="AB401" s="43" t="s">
        <v>236</v>
      </c>
      <c r="AC401" s="43" t="s">
        <v>1442</v>
      </c>
      <c r="AM401" s="43" t="s">
        <v>1441</v>
      </c>
      <c r="AN401" s="43">
        <v>5</v>
      </c>
      <c r="AO401" s="44">
        <v>42537</v>
      </c>
      <c r="AP401" s="43" t="s">
        <v>236</v>
      </c>
      <c r="AQ401" s="43" t="s">
        <v>236</v>
      </c>
      <c r="AR401" s="43" t="s">
        <v>1561</v>
      </c>
      <c r="AU401" s="43" t="s">
        <v>1570</v>
      </c>
    </row>
    <row r="402" spans="1:47" x14ac:dyDescent="0.25">
      <c r="A402" s="43" t="s">
        <v>1302</v>
      </c>
      <c r="B402" s="43" t="s">
        <v>1238</v>
      </c>
      <c r="C402" s="43">
        <v>2016</v>
      </c>
      <c r="D402" s="43">
        <v>12</v>
      </c>
      <c r="E402" s="44">
        <v>42538</v>
      </c>
      <c r="H402" s="43" t="s">
        <v>2</v>
      </c>
      <c r="J402" s="43" t="s">
        <v>10</v>
      </c>
      <c r="K402" s="43" t="s">
        <v>4</v>
      </c>
      <c r="M402" s="43" t="s">
        <v>12</v>
      </c>
      <c r="N402" s="43">
        <v>-8134.85</v>
      </c>
      <c r="P402" s="43" t="s">
        <v>12</v>
      </c>
      <c r="Q402" s="43" t="s">
        <v>238</v>
      </c>
      <c r="R402" s="43">
        <v>5</v>
      </c>
      <c r="AM402" s="43" t="s">
        <v>238</v>
      </c>
      <c r="AN402" s="43">
        <v>5</v>
      </c>
      <c r="AO402" s="44">
        <v>42538</v>
      </c>
      <c r="AP402" s="43" t="s">
        <v>12</v>
      </c>
      <c r="AQ402" s="43" t="s">
        <v>239</v>
      </c>
      <c r="AR402" s="43" t="s">
        <v>1564</v>
      </c>
      <c r="AU402" s="43" t="s">
        <v>1563</v>
      </c>
    </row>
    <row r="403" spans="1:47" x14ac:dyDescent="0.25">
      <c r="A403" s="43" t="s">
        <v>1302</v>
      </c>
      <c r="B403" s="43" t="s">
        <v>1238</v>
      </c>
      <c r="C403" s="43">
        <v>2016</v>
      </c>
      <c r="D403" s="43">
        <v>12</v>
      </c>
      <c r="E403" s="44">
        <v>42538</v>
      </c>
      <c r="H403" s="43" t="s">
        <v>2</v>
      </c>
      <c r="I403" s="43" t="s">
        <v>18</v>
      </c>
      <c r="J403" s="43" t="s">
        <v>19</v>
      </c>
      <c r="K403" s="43" t="s">
        <v>4</v>
      </c>
      <c r="M403" s="43" t="s">
        <v>12</v>
      </c>
      <c r="N403" s="43">
        <v>5955.85</v>
      </c>
      <c r="P403" s="43" t="s">
        <v>185</v>
      </c>
      <c r="Q403" s="43" t="s">
        <v>238</v>
      </c>
      <c r="R403" s="43">
        <v>29</v>
      </c>
      <c r="S403" s="43" t="s">
        <v>240</v>
      </c>
      <c r="T403" s="43">
        <v>1</v>
      </c>
      <c r="U403" s="44">
        <v>42535</v>
      </c>
      <c r="V403" s="43" t="s">
        <v>1373</v>
      </c>
      <c r="W403" s="43" t="s">
        <v>185</v>
      </c>
      <c r="X403" s="43" t="s">
        <v>0</v>
      </c>
      <c r="AM403" s="43" t="s">
        <v>240</v>
      </c>
      <c r="AN403" s="43">
        <v>1</v>
      </c>
      <c r="AO403" s="44">
        <v>42535</v>
      </c>
      <c r="AP403" s="43" t="s">
        <v>1373</v>
      </c>
      <c r="AQ403" s="43" t="s">
        <v>240</v>
      </c>
      <c r="AR403" s="43" t="s">
        <v>1561</v>
      </c>
      <c r="AS403" s="43" t="s">
        <v>1594</v>
      </c>
      <c r="AU403" s="43" t="s">
        <v>1563</v>
      </c>
    </row>
    <row r="404" spans="1:47" x14ac:dyDescent="0.25">
      <c r="A404" s="43" t="s">
        <v>1302</v>
      </c>
      <c r="B404" s="43" t="s">
        <v>1238</v>
      </c>
      <c r="C404" s="43">
        <v>2017</v>
      </c>
      <c r="D404" s="43">
        <v>1</v>
      </c>
      <c r="E404" s="44">
        <v>42566</v>
      </c>
      <c r="H404" s="43" t="s">
        <v>2</v>
      </c>
      <c r="J404" s="43" t="s">
        <v>8</v>
      </c>
      <c r="K404" s="43" t="s">
        <v>4</v>
      </c>
      <c r="M404" s="43" t="s">
        <v>29</v>
      </c>
      <c r="N404" s="43">
        <v>-5889.5</v>
      </c>
      <c r="P404" s="43" t="s">
        <v>28</v>
      </c>
      <c r="Q404" s="43" t="s">
        <v>276</v>
      </c>
      <c r="R404" s="43">
        <v>50</v>
      </c>
      <c r="AM404" s="43" t="s">
        <v>276</v>
      </c>
      <c r="AN404" s="43">
        <v>50</v>
      </c>
      <c r="AO404" s="44">
        <v>42566</v>
      </c>
      <c r="AP404" s="43" t="s">
        <v>29</v>
      </c>
      <c r="AQ404" s="43" t="s">
        <v>261</v>
      </c>
      <c r="AR404" s="43" t="s">
        <v>1564</v>
      </c>
      <c r="AU404" s="43" t="s">
        <v>1563</v>
      </c>
    </row>
    <row r="405" spans="1:47" x14ac:dyDescent="0.25">
      <c r="A405" s="43" t="s">
        <v>1302</v>
      </c>
      <c r="B405" s="43" t="s">
        <v>1238</v>
      </c>
      <c r="C405" s="43">
        <v>2017</v>
      </c>
      <c r="D405" s="43">
        <v>1</v>
      </c>
      <c r="E405" s="44">
        <v>42566</v>
      </c>
      <c r="H405" s="43" t="s">
        <v>2</v>
      </c>
      <c r="J405" s="43" t="s">
        <v>8</v>
      </c>
      <c r="K405" s="43" t="s">
        <v>4</v>
      </c>
      <c r="M405" s="43" t="s">
        <v>29</v>
      </c>
      <c r="N405" s="43">
        <v>-5676.78</v>
      </c>
      <c r="P405" s="43" t="s">
        <v>28</v>
      </c>
      <c r="Q405" s="43" t="s">
        <v>276</v>
      </c>
      <c r="R405" s="43">
        <v>10</v>
      </c>
      <c r="AM405" s="43" t="s">
        <v>276</v>
      </c>
      <c r="AN405" s="43">
        <v>10</v>
      </c>
      <c r="AO405" s="44">
        <v>42566</v>
      </c>
      <c r="AP405" s="43" t="s">
        <v>29</v>
      </c>
      <c r="AQ405" s="43" t="s">
        <v>268</v>
      </c>
      <c r="AR405" s="43" t="s">
        <v>1564</v>
      </c>
      <c r="AU405" s="43" t="s">
        <v>1563</v>
      </c>
    </row>
    <row r="406" spans="1:47" x14ac:dyDescent="0.25">
      <c r="A406" s="43" t="s">
        <v>1302</v>
      </c>
      <c r="B406" s="43" t="s">
        <v>1238</v>
      </c>
      <c r="C406" s="43">
        <v>2017</v>
      </c>
      <c r="D406" s="43">
        <v>1</v>
      </c>
      <c r="E406" s="44">
        <v>42566</v>
      </c>
      <c r="H406" s="43" t="s">
        <v>2</v>
      </c>
      <c r="J406" s="43" t="s">
        <v>10</v>
      </c>
      <c r="K406" s="43" t="s">
        <v>4</v>
      </c>
      <c r="M406" s="43" t="s">
        <v>12</v>
      </c>
      <c r="N406" s="43">
        <v>-4547.2700000000004</v>
      </c>
      <c r="P406" s="43" t="s">
        <v>12</v>
      </c>
      <c r="Q406" s="43" t="s">
        <v>252</v>
      </c>
      <c r="R406" s="43">
        <v>11</v>
      </c>
      <c r="AM406" s="43" t="s">
        <v>252</v>
      </c>
      <c r="AN406" s="43">
        <v>11</v>
      </c>
      <c r="AO406" s="44">
        <v>42566</v>
      </c>
      <c r="AP406" s="43" t="s">
        <v>12</v>
      </c>
      <c r="AQ406" s="43" t="s">
        <v>255</v>
      </c>
      <c r="AR406" s="43" t="s">
        <v>1564</v>
      </c>
      <c r="AU406" s="43" t="s">
        <v>1563</v>
      </c>
    </row>
    <row r="407" spans="1:47" x14ac:dyDescent="0.25">
      <c r="A407" s="43" t="s">
        <v>1302</v>
      </c>
      <c r="B407" s="43" t="s">
        <v>1238</v>
      </c>
      <c r="C407" s="43">
        <v>2017</v>
      </c>
      <c r="D407" s="43">
        <v>1</v>
      </c>
      <c r="E407" s="44">
        <v>42566</v>
      </c>
      <c r="H407" s="43" t="s">
        <v>2</v>
      </c>
      <c r="J407" s="43" t="s">
        <v>10</v>
      </c>
      <c r="K407" s="43" t="s">
        <v>4</v>
      </c>
      <c r="M407" s="43" t="s">
        <v>29</v>
      </c>
      <c r="N407" s="43">
        <v>4312.6400000000003</v>
      </c>
      <c r="P407" s="43" t="s">
        <v>12</v>
      </c>
      <c r="Q407" s="43" t="s">
        <v>276</v>
      </c>
      <c r="R407" s="43">
        <v>103</v>
      </c>
      <c r="AM407" s="43" t="s">
        <v>276</v>
      </c>
      <c r="AN407" s="43">
        <v>103</v>
      </c>
      <c r="AO407" s="44">
        <v>42566</v>
      </c>
      <c r="AP407" s="43" t="s">
        <v>29</v>
      </c>
      <c r="AQ407" s="43" t="s">
        <v>254</v>
      </c>
      <c r="AR407" s="43" t="s">
        <v>1564</v>
      </c>
      <c r="AU407" s="43" t="s">
        <v>1563</v>
      </c>
    </row>
    <row r="408" spans="1:47" x14ac:dyDescent="0.25">
      <c r="A408" s="43" t="s">
        <v>1302</v>
      </c>
      <c r="B408" s="43" t="s">
        <v>1238</v>
      </c>
      <c r="C408" s="43">
        <v>2017</v>
      </c>
      <c r="D408" s="43">
        <v>1</v>
      </c>
      <c r="E408" s="44">
        <v>42566</v>
      </c>
      <c r="H408" s="43" t="s">
        <v>2</v>
      </c>
      <c r="J408" s="43" t="s">
        <v>10</v>
      </c>
      <c r="K408" s="43" t="s">
        <v>4</v>
      </c>
      <c r="M408" s="43" t="s">
        <v>29</v>
      </c>
      <c r="N408" s="43">
        <v>4547.2700000000004</v>
      </c>
      <c r="P408" s="43" t="s">
        <v>12</v>
      </c>
      <c r="Q408" s="43" t="s">
        <v>276</v>
      </c>
      <c r="R408" s="43">
        <v>105</v>
      </c>
      <c r="AM408" s="43" t="s">
        <v>276</v>
      </c>
      <c r="AN408" s="43">
        <v>105</v>
      </c>
      <c r="AO408" s="44">
        <v>42566</v>
      </c>
      <c r="AP408" s="43" t="s">
        <v>29</v>
      </c>
      <c r="AQ408" s="43" t="s">
        <v>255</v>
      </c>
      <c r="AR408" s="43" t="s">
        <v>1564</v>
      </c>
      <c r="AU408" s="43" t="s">
        <v>1563</v>
      </c>
    </row>
    <row r="409" spans="1:47" x14ac:dyDescent="0.25">
      <c r="A409" s="43" t="s">
        <v>1302</v>
      </c>
      <c r="B409" s="43" t="s">
        <v>1238</v>
      </c>
      <c r="C409" s="43">
        <v>2017</v>
      </c>
      <c r="D409" s="43">
        <v>1</v>
      </c>
      <c r="E409" s="44">
        <v>42566</v>
      </c>
      <c r="H409" s="43" t="s">
        <v>2</v>
      </c>
      <c r="J409" s="43" t="s">
        <v>10</v>
      </c>
      <c r="K409" s="43" t="s">
        <v>4</v>
      </c>
      <c r="M409" s="43" t="s">
        <v>29</v>
      </c>
      <c r="N409" s="43">
        <v>27584</v>
      </c>
      <c r="P409" s="43" t="s">
        <v>12</v>
      </c>
      <c r="Q409" s="43" t="s">
        <v>276</v>
      </c>
      <c r="R409" s="43">
        <v>108</v>
      </c>
      <c r="AM409" s="43" t="s">
        <v>276</v>
      </c>
      <c r="AN409" s="43">
        <v>108</v>
      </c>
      <c r="AO409" s="44">
        <v>42566</v>
      </c>
      <c r="AP409" s="43" t="s">
        <v>29</v>
      </c>
      <c r="AQ409" s="43" t="s">
        <v>256</v>
      </c>
      <c r="AR409" s="43" t="s">
        <v>1564</v>
      </c>
      <c r="AU409" s="43" t="s">
        <v>1563</v>
      </c>
    </row>
    <row r="410" spans="1:47" x14ac:dyDescent="0.25">
      <c r="A410" s="43" t="s">
        <v>1302</v>
      </c>
      <c r="B410" s="43" t="s">
        <v>1238</v>
      </c>
      <c r="C410" s="43">
        <v>2017</v>
      </c>
      <c r="D410" s="43">
        <v>1</v>
      </c>
      <c r="E410" s="44">
        <v>42566</v>
      </c>
      <c r="H410" s="43" t="s">
        <v>2</v>
      </c>
      <c r="I410" s="43" t="s">
        <v>18</v>
      </c>
      <c r="J410" s="43" t="s">
        <v>19</v>
      </c>
      <c r="K410" s="43" t="s">
        <v>4</v>
      </c>
      <c r="M410" s="43" t="s">
        <v>12</v>
      </c>
      <c r="N410" s="43">
        <v>7475.65</v>
      </c>
      <c r="P410" s="43" t="s">
        <v>134</v>
      </c>
      <c r="Q410" s="43" t="s">
        <v>252</v>
      </c>
      <c r="R410" s="43">
        <v>114</v>
      </c>
      <c r="S410" s="43" t="s">
        <v>260</v>
      </c>
      <c r="T410" s="43">
        <v>1</v>
      </c>
      <c r="U410" s="44">
        <v>42563</v>
      </c>
      <c r="V410" s="43" t="s">
        <v>1359</v>
      </c>
      <c r="W410" s="43" t="s">
        <v>134</v>
      </c>
      <c r="X410" s="43" t="s">
        <v>0</v>
      </c>
      <c r="AM410" s="43" t="s">
        <v>260</v>
      </c>
      <c r="AN410" s="43">
        <v>1</v>
      </c>
      <c r="AO410" s="44">
        <v>42563</v>
      </c>
      <c r="AP410" s="43" t="s">
        <v>1359</v>
      </c>
      <c r="AQ410" s="43" t="s">
        <v>260</v>
      </c>
      <c r="AR410" s="43" t="s">
        <v>1561</v>
      </c>
      <c r="AS410" s="43" t="s">
        <v>1579</v>
      </c>
      <c r="AU410" s="43" t="s">
        <v>1563</v>
      </c>
    </row>
    <row r="411" spans="1:47" x14ac:dyDescent="0.25">
      <c r="A411" s="43" t="s">
        <v>1302</v>
      </c>
      <c r="B411" s="43" t="s">
        <v>1238</v>
      </c>
      <c r="C411" s="43">
        <v>2017</v>
      </c>
      <c r="D411" s="43">
        <v>1</v>
      </c>
      <c r="E411" s="44">
        <v>42569</v>
      </c>
      <c r="H411" s="43" t="s">
        <v>2</v>
      </c>
      <c r="J411" s="43" t="s">
        <v>8</v>
      </c>
      <c r="K411" s="43" t="s">
        <v>4</v>
      </c>
      <c r="M411" s="43" t="s">
        <v>7</v>
      </c>
      <c r="N411" s="43">
        <v>61884.17</v>
      </c>
      <c r="P411" s="43" t="s">
        <v>279</v>
      </c>
      <c r="Q411" s="43" t="s">
        <v>277</v>
      </c>
      <c r="R411" s="43">
        <v>17</v>
      </c>
      <c r="AM411" s="43" t="s">
        <v>277</v>
      </c>
      <c r="AN411" s="43">
        <v>17</v>
      </c>
      <c r="AO411" s="44">
        <v>42569</v>
      </c>
      <c r="AP411" s="43" t="s">
        <v>7</v>
      </c>
      <c r="AQ411" s="43" t="s">
        <v>278</v>
      </c>
      <c r="AR411" s="43" t="s">
        <v>1564</v>
      </c>
      <c r="AU411" s="43" t="s">
        <v>1570</v>
      </c>
    </row>
    <row r="412" spans="1:47" x14ac:dyDescent="0.25">
      <c r="A412" s="43" t="s">
        <v>1302</v>
      </c>
      <c r="B412" s="43" t="s">
        <v>1238</v>
      </c>
      <c r="C412" s="43">
        <v>2017</v>
      </c>
      <c r="D412" s="43">
        <v>1</v>
      </c>
      <c r="E412" s="44">
        <v>42570</v>
      </c>
      <c r="H412" s="43" t="s">
        <v>2</v>
      </c>
      <c r="J412" s="43" t="s">
        <v>10</v>
      </c>
      <c r="K412" s="43" t="s">
        <v>4</v>
      </c>
      <c r="M412" s="43" t="s">
        <v>12</v>
      </c>
      <c r="N412" s="43">
        <v>-10000</v>
      </c>
      <c r="P412" s="43" t="s">
        <v>12</v>
      </c>
      <c r="Q412" s="43" t="s">
        <v>280</v>
      </c>
      <c r="R412" s="43">
        <v>2</v>
      </c>
      <c r="AM412" s="43" t="s">
        <v>280</v>
      </c>
      <c r="AN412" s="43">
        <v>2</v>
      </c>
      <c r="AO412" s="44">
        <v>42570</v>
      </c>
      <c r="AP412" s="43" t="s">
        <v>12</v>
      </c>
      <c r="AQ412" s="43" t="s">
        <v>281</v>
      </c>
      <c r="AR412" s="43" t="s">
        <v>1564</v>
      </c>
      <c r="AU412" s="43" t="s">
        <v>1563</v>
      </c>
    </row>
    <row r="413" spans="1:47" x14ac:dyDescent="0.25">
      <c r="A413" s="43" t="s">
        <v>1302</v>
      </c>
      <c r="B413" s="43" t="s">
        <v>1238</v>
      </c>
      <c r="C413" s="43">
        <v>2017</v>
      </c>
      <c r="D413" s="43">
        <v>1</v>
      </c>
      <c r="E413" s="44">
        <v>42570</v>
      </c>
      <c r="H413" s="43" t="s">
        <v>2</v>
      </c>
      <c r="J413" s="43" t="s">
        <v>10</v>
      </c>
      <c r="K413" s="43" t="s">
        <v>4</v>
      </c>
      <c r="M413" s="43" t="s">
        <v>29</v>
      </c>
      <c r="N413" s="43">
        <v>6761.25</v>
      </c>
      <c r="P413" s="43" t="s">
        <v>12</v>
      </c>
      <c r="Q413" s="43" t="s">
        <v>295</v>
      </c>
      <c r="R413" s="43">
        <v>94</v>
      </c>
      <c r="AM413" s="43" t="s">
        <v>295</v>
      </c>
      <c r="AN413" s="43">
        <v>94</v>
      </c>
      <c r="AO413" s="44">
        <v>42570</v>
      </c>
      <c r="AP413" s="43" t="s">
        <v>29</v>
      </c>
      <c r="AQ413" s="43" t="s">
        <v>284</v>
      </c>
      <c r="AR413" s="43" t="s">
        <v>1564</v>
      </c>
      <c r="AU413" s="43" t="s">
        <v>1563</v>
      </c>
    </row>
    <row r="414" spans="1:47" x14ac:dyDescent="0.25">
      <c r="A414" s="43" t="s">
        <v>1302</v>
      </c>
      <c r="B414" s="43" t="s">
        <v>1238</v>
      </c>
      <c r="C414" s="43">
        <v>2017</v>
      </c>
      <c r="D414" s="43">
        <v>1</v>
      </c>
      <c r="E414" s="44">
        <v>42570</v>
      </c>
      <c r="H414" s="43" t="s">
        <v>2</v>
      </c>
      <c r="J414" s="43" t="s">
        <v>10</v>
      </c>
      <c r="K414" s="43" t="s">
        <v>4</v>
      </c>
      <c r="M414" s="43" t="s">
        <v>29</v>
      </c>
      <c r="N414" s="43">
        <v>6837.5</v>
      </c>
      <c r="P414" s="43" t="s">
        <v>12</v>
      </c>
      <c r="Q414" s="43" t="s">
        <v>295</v>
      </c>
      <c r="R414" s="43">
        <v>57</v>
      </c>
      <c r="AM414" s="43" t="s">
        <v>295</v>
      </c>
      <c r="AN414" s="43">
        <v>57</v>
      </c>
      <c r="AO414" s="44">
        <v>42570</v>
      </c>
      <c r="AP414" s="43" t="s">
        <v>29</v>
      </c>
      <c r="AQ414" s="43" t="s">
        <v>287</v>
      </c>
      <c r="AR414" s="43" t="s">
        <v>1564</v>
      </c>
      <c r="AU414" s="43" t="s">
        <v>1563</v>
      </c>
    </row>
    <row r="415" spans="1:47" x14ac:dyDescent="0.25">
      <c r="A415" s="43" t="s">
        <v>1302</v>
      </c>
      <c r="B415" s="43" t="s">
        <v>1238</v>
      </c>
      <c r="C415" s="43">
        <v>2017</v>
      </c>
      <c r="D415" s="43">
        <v>2</v>
      </c>
      <c r="E415" s="44">
        <v>42612</v>
      </c>
      <c r="H415" s="43" t="s">
        <v>2</v>
      </c>
      <c r="J415" s="43" t="s">
        <v>8</v>
      </c>
      <c r="K415" s="43" t="s">
        <v>4</v>
      </c>
      <c r="M415" s="43" t="s">
        <v>29</v>
      </c>
      <c r="N415" s="43">
        <v>-4500</v>
      </c>
      <c r="P415" s="43" t="s">
        <v>28</v>
      </c>
      <c r="Q415" s="43" t="s">
        <v>400</v>
      </c>
      <c r="R415" s="43">
        <v>14</v>
      </c>
      <c r="AM415" s="43" t="s">
        <v>400</v>
      </c>
      <c r="AN415" s="43">
        <v>14</v>
      </c>
      <c r="AO415" s="44">
        <v>42612</v>
      </c>
      <c r="AP415" s="43" t="s">
        <v>29</v>
      </c>
      <c r="AQ415" s="43" t="s">
        <v>393</v>
      </c>
      <c r="AR415" s="43" t="s">
        <v>1564</v>
      </c>
      <c r="AU415" s="43" t="s">
        <v>1563</v>
      </c>
    </row>
    <row r="416" spans="1:47" x14ac:dyDescent="0.25">
      <c r="A416" s="43" t="s">
        <v>1302</v>
      </c>
      <c r="B416" s="43" t="s">
        <v>1238</v>
      </c>
      <c r="C416" s="43">
        <v>2017</v>
      </c>
      <c r="D416" s="43">
        <v>3</v>
      </c>
      <c r="E416" s="44">
        <v>42627</v>
      </c>
      <c r="H416" s="43" t="s">
        <v>2</v>
      </c>
      <c r="J416" s="43" t="s">
        <v>137</v>
      </c>
      <c r="K416" s="43" t="s">
        <v>4</v>
      </c>
      <c r="M416" s="43" t="s">
        <v>407</v>
      </c>
      <c r="N416" s="43">
        <v>7439</v>
      </c>
      <c r="P416" s="43" t="s">
        <v>406</v>
      </c>
      <c r="Q416" s="43" t="s">
        <v>404</v>
      </c>
      <c r="R416" s="43">
        <v>3</v>
      </c>
      <c r="AM416" s="43" t="s">
        <v>404</v>
      </c>
      <c r="AN416" s="43">
        <v>3</v>
      </c>
      <c r="AO416" s="44">
        <v>42627</v>
      </c>
      <c r="AP416" s="43" t="s">
        <v>407</v>
      </c>
      <c r="AQ416" s="43" t="s">
        <v>405</v>
      </c>
      <c r="AR416" s="43" t="s">
        <v>1561</v>
      </c>
      <c r="AU416" s="43" t="s">
        <v>1617</v>
      </c>
    </row>
    <row r="417" spans="1:47" x14ac:dyDescent="0.25">
      <c r="A417" s="43" t="s">
        <v>1302</v>
      </c>
      <c r="B417" s="43" t="s">
        <v>1238</v>
      </c>
      <c r="C417" s="43">
        <v>2017</v>
      </c>
      <c r="D417" s="43">
        <v>3</v>
      </c>
      <c r="E417" s="44">
        <v>42636</v>
      </c>
      <c r="H417" s="43" t="s">
        <v>2</v>
      </c>
      <c r="J417" s="43" t="s">
        <v>8</v>
      </c>
      <c r="K417" s="43" t="s">
        <v>4</v>
      </c>
      <c r="M417" s="43" t="s">
        <v>7</v>
      </c>
      <c r="N417" s="43">
        <v>36953.69</v>
      </c>
      <c r="P417" s="43" t="s">
        <v>419</v>
      </c>
      <c r="Q417" s="43" t="s">
        <v>417</v>
      </c>
      <c r="R417" s="43">
        <v>1</v>
      </c>
      <c r="AM417" s="43" t="s">
        <v>417</v>
      </c>
      <c r="AN417" s="43">
        <v>1</v>
      </c>
      <c r="AO417" s="44">
        <v>42636</v>
      </c>
      <c r="AP417" s="43" t="s">
        <v>7</v>
      </c>
      <c r="AQ417" s="43" t="s">
        <v>418</v>
      </c>
      <c r="AR417" s="43" t="s">
        <v>1564</v>
      </c>
      <c r="AU417" s="43" t="s">
        <v>1570</v>
      </c>
    </row>
    <row r="418" spans="1:47" x14ac:dyDescent="0.25">
      <c r="A418" s="43" t="s">
        <v>1302</v>
      </c>
      <c r="B418" s="43" t="s">
        <v>1238</v>
      </c>
      <c r="C418" s="43">
        <v>2017</v>
      </c>
      <c r="D418" s="43">
        <v>3</v>
      </c>
      <c r="E418" s="44">
        <v>42639</v>
      </c>
      <c r="H418" s="43" t="s">
        <v>2</v>
      </c>
      <c r="J418" s="43" t="s">
        <v>10</v>
      </c>
      <c r="K418" s="43" t="s">
        <v>4</v>
      </c>
      <c r="M418" s="43" t="s">
        <v>12</v>
      </c>
      <c r="N418" s="43">
        <v>-16439</v>
      </c>
      <c r="P418" s="43" t="s">
        <v>12</v>
      </c>
      <c r="Q418" s="43" t="s">
        <v>420</v>
      </c>
      <c r="R418" s="43">
        <v>11</v>
      </c>
      <c r="AM418" s="43" t="s">
        <v>420</v>
      </c>
      <c r="AN418" s="43">
        <v>11</v>
      </c>
      <c r="AO418" s="44">
        <v>42639</v>
      </c>
      <c r="AP418" s="43" t="s">
        <v>12</v>
      </c>
      <c r="AQ418" s="43" t="s">
        <v>422</v>
      </c>
      <c r="AR418" s="43" t="s">
        <v>1564</v>
      </c>
      <c r="AU418" s="43" t="s">
        <v>1563</v>
      </c>
    </row>
    <row r="419" spans="1:47" x14ac:dyDescent="0.25">
      <c r="A419" s="43" t="s">
        <v>1302</v>
      </c>
      <c r="B419" s="43" t="s">
        <v>1238</v>
      </c>
      <c r="C419" s="43">
        <v>2017</v>
      </c>
      <c r="D419" s="43">
        <v>3</v>
      </c>
      <c r="E419" s="44">
        <v>42643</v>
      </c>
      <c r="H419" s="43" t="s">
        <v>2</v>
      </c>
      <c r="I419" s="43" t="s">
        <v>18</v>
      </c>
      <c r="J419" s="43" t="s">
        <v>45</v>
      </c>
      <c r="K419" s="43" t="s">
        <v>37</v>
      </c>
      <c r="M419" s="43" t="s">
        <v>429</v>
      </c>
      <c r="N419" s="43">
        <v>2489.86</v>
      </c>
      <c r="P419" s="43" t="s">
        <v>64</v>
      </c>
      <c r="Q419" s="43" t="s">
        <v>427</v>
      </c>
      <c r="R419" s="43">
        <v>2</v>
      </c>
      <c r="AM419" s="43" t="s">
        <v>427</v>
      </c>
      <c r="AN419" s="43">
        <v>2</v>
      </c>
      <c r="AO419" s="44">
        <v>42643</v>
      </c>
      <c r="AP419" s="43" t="s">
        <v>429</v>
      </c>
      <c r="AQ419" s="43" t="s">
        <v>428</v>
      </c>
      <c r="AR419" s="43" t="s">
        <v>1572</v>
      </c>
      <c r="AU419" s="43" t="s">
        <v>1567</v>
      </c>
    </row>
    <row r="420" spans="1:47" x14ac:dyDescent="0.25">
      <c r="A420" s="43" t="s">
        <v>1302</v>
      </c>
      <c r="B420" s="43" t="s">
        <v>1238</v>
      </c>
      <c r="C420" s="43">
        <v>2017</v>
      </c>
      <c r="D420" s="43">
        <v>3</v>
      </c>
      <c r="E420" s="44">
        <v>42643</v>
      </c>
      <c r="H420" s="43" t="s">
        <v>2</v>
      </c>
      <c r="I420" s="43" t="s">
        <v>18</v>
      </c>
      <c r="J420" s="43" t="s">
        <v>49</v>
      </c>
      <c r="K420" s="43" t="s">
        <v>37</v>
      </c>
      <c r="M420" s="43" t="s">
        <v>429</v>
      </c>
      <c r="N420" s="43">
        <v>223.37</v>
      </c>
      <c r="P420" s="43" t="s">
        <v>68</v>
      </c>
      <c r="Q420" s="43" t="s">
        <v>427</v>
      </c>
      <c r="R420" s="43">
        <v>61</v>
      </c>
      <c r="AM420" s="43" t="s">
        <v>427</v>
      </c>
      <c r="AN420" s="43">
        <v>61</v>
      </c>
      <c r="AO420" s="44">
        <v>42643</v>
      </c>
      <c r="AP420" s="43" t="s">
        <v>429</v>
      </c>
      <c r="AQ420" s="43" t="s">
        <v>428</v>
      </c>
      <c r="AR420" s="43" t="s">
        <v>1572</v>
      </c>
      <c r="AU420" s="43" t="s">
        <v>1567</v>
      </c>
    </row>
    <row r="421" spans="1:47" x14ac:dyDescent="0.25">
      <c r="A421" s="43" t="s">
        <v>1302</v>
      </c>
      <c r="B421" s="43" t="s">
        <v>1238</v>
      </c>
      <c r="C421" s="43">
        <v>2017</v>
      </c>
      <c r="D421" s="43">
        <v>4</v>
      </c>
      <c r="E421" s="44">
        <v>42648</v>
      </c>
      <c r="H421" s="43" t="s">
        <v>435</v>
      </c>
      <c r="J421" s="43" t="s">
        <v>8</v>
      </c>
      <c r="K421" s="43" t="s">
        <v>37</v>
      </c>
      <c r="M421" s="43" t="s">
        <v>434</v>
      </c>
      <c r="N421" s="43">
        <v>1210.67</v>
      </c>
      <c r="P421" s="43" t="s">
        <v>28</v>
      </c>
      <c r="Q421" s="43" t="s">
        <v>430</v>
      </c>
      <c r="R421" s="43">
        <v>120</v>
      </c>
      <c r="AM421" s="43" t="s">
        <v>430</v>
      </c>
      <c r="AN421" s="43">
        <v>120</v>
      </c>
      <c r="AO421" s="44">
        <v>42648</v>
      </c>
      <c r="AP421" s="43" t="s">
        <v>434</v>
      </c>
      <c r="AR421" s="43" t="s">
        <v>1564</v>
      </c>
      <c r="AU421" s="43" t="s">
        <v>1567</v>
      </c>
    </row>
    <row r="422" spans="1:47" x14ac:dyDescent="0.25">
      <c r="A422" s="43" t="s">
        <v>1302</v>
      </c>
      <c r="B422" s="43" t="s">
        <v>1238</v>
      </c>
      <c r="C422" s="43">
        <v>2017</v>
      </c>
      <c r="D422" s="43">
        <v>4</v>
      </c>
      <c r="E422" s="44">
        <v>42654</v>
      </c>
      <c r="H422" s="43" t="s">
        <v>2</v>
      </c>
      <c r="J422" s="43" t="s">
        <v>8</v>
      </c>
      <c r="K422" s="43" t="s">
        <v>441</v>
      </c>
      <c r="M422" s="43" t="s">
        <v>7</v>
      </c>
      <c r="N422" s="43">
        <v>10000</v>
      </c>
      <c r="P422" s="43" t="s">
        <v>450</v>
      </c>
      <c r="Q422" s="43" t="s">
        <v>445</v>
      </c>
      <c r="R422" s="43">
        <v>45</v>
      </c>
      <c r="AM422" s="43" t="s">
        <v>445</v>
      </c>
      <c r="AN422" s="43">
        <v>45</v>
      </c>
      <c r="AO422" s="44">
        <v>42654</v>
      </c>
      <c r="AP422" s="43" t="s">
        <v>7</v>
      </c>
      <c r="AQ422" s="43" t="s">
        <v>449</v>
      </c>
      <c r="AR422" s="43" t="s">
        <v>1564</v>
      </c>
      <c r="AU422" s="43" t="s">
        <v>1570</v>
      </c>
    </row>
    <row r="423" spans="1:47" x14ac:dyDescent="0.25">
      <c r="A423" s="43" t="s">
        <v>1302</v>
      </c>
      <c r="B423" s="43" t="s">
        <v>1238</v>
      </c>
      <c r="C423" s="43">
        <v>2017</v>
      </c>
      <c r="D423" s="43">
        <v>4</v>
      </c>
      <c r="E423" s="44">
        <v>42654</v>
      </c>
      <c r="H423" s="43" t="s">
        <v>2</v>
      </c>
      <c r="J423" s="43" t="s">
        <v>3</v>
      </c>
      <c r="K423" s="43" t="s">
        <v>37</v>
      </c>
      <c r="M423" s="43" t="s">
        <v>7</v>
      </c>
      <c r="N423" s="43">
        <v>-4900</v>
      </c>
      <c r="P423" s="43" t="s">
        <v>450</v>
      </c>
      <c r="Q423" s="43" t="s">
        <v>445</v>
      </c>
      <c r="R423" s="43">
        <v>26</v>
      </c>
      <c r="Y423" s="43" t="s">
        <v>1444</v>
      </c>
      <c r="Z423" s="43">
        <v>6</v>
      </c>
      <c r="AA423" s="44">
        <v>42650</v>
      </c>
      <c r="AB423" s="43" t="s">
        <v>449</v>
      </c>
      <c r="AC423" s="43" t="s">
        <v>1442</v>
      </c>
      <c r="AM423" s="43" t="s">
        <v>1444</v>
      </c>
      <c r="AN423" s="43">
        <v>6</v>
      </c>
      <c r="AO423" s="44">
        <v>42650</v>
      </c>
      <c r="AP423" s="43" t="s">
        <v>449</v>
      </c>
      <c r="AQ423" s="43" t="s">
        <v>449</v>
      </c>
      <c r="AR423" s="43" t="s">
        <v>1572</v>
      </c>
      <c r="AU423" s="43" t="s">
        <v>1570</v>
      </c>
    </row>
    <row r="424" spans="1:47" x14ac:dyDescent="0.25">
      <c r="A424" s="43" t="s">
        <v>1302</v>
      </c>
      <c r="B424" s="43" t="s">
        <v>1238</v>
      </c>
      <c r="C424" s="43">
        <v>2017</v>
      </c>
      <c r="D424" s="43">
        <v>4</v>
      </c>
      <c r="E424" s="44">
        <v>42657</v>
      </c>
      <c r="H424" s="43" t="s">
        <v>2</v>
      </c>
      <c r="J424" s="43" t="s">
        <v>8</v>
      </c>
      <c r="K424" s="43" t="s">
        <v>4</v>
      </c>
      <c r="M424" s="43" t="s">
        <v>29</v>
      </c>
      <c r="N424" s="43">
        <v>-8113.98</v>
      </c>
      <c r="P424" s="43" t="s">
        <v>28</v>
      </c>
      <c r="Q424" s="43" t="s">
        <v>495</v>
      </c>
      <c r="R424" s="43">
        <v>19</v>
      </c>
      <c r="AM424" s="43" t="s">
        <v>495</v>
      </c>
      <c r="AN424" s="43">
        <v>19</v>
      </c>
      <c r="AO424" s="44">
        <v>42657</v>
      </c>
      <c r="AP424" s="43" t="s">
        <v>29</v>
      </c>
      <c r="AQ424" s="43" t="s">
        <v>469</v>
      </c>
      <c r="AR424" s="43" t="s">
        <v>1564</v>
      </c>
      <c r="AU424" s="43" t="s">
        <v>1563</v>
      </c>
    </row>
    <row r="425" spans="1:47" x14ac:dyDescent="0.25">
      <c r="A425" s="43" t="s">
        <v>1302</v>
      </c>
      <c r="B425" s="43" t="s">
        <v>1238</v>
      </c>
      <c r="C425" s="43">
        <v>2017</v>
      </c>
      <c r="D425" s="43">
        <v>4</v>
      </c>
      <c r="E425" s="44">
        <v>42657</v>
      </c>
      <c r="H425" s="43" t="s">
        <v>2</v>
      </c>
      <c r="J425" s="43" t="s">
        <v>8</v>
      </c>
      <c r="K425" s="43" t="s">
        <v>37</v>
      </c>
      <c r="M425" s="43" t="s">
        <v>465</v>
      </c>
      <c r="N425" s="43">
        <v>-5873.6</v>
      </c>
      <c r="P425" s="43" t="s">
        <v>28</v>
      </c>
      <c r="Q425" s="43" t="s">
        <v>461</v>
      </c>
      <c r="R425" s="43">
        <v>76</v>
      </c>
      <c r="AM425" s="43" t="s">
        <v>461</v>
      </c>
      <c r="AN425" s="43">
        <v>76</v>
      </c>
      <c r="AO425" s="44">
        <v>42657</v>
      </c>
      <c r="AP425" s="43" t="s">
        <v>465</v>
      </c>
      <c r="AR425" s="43" t="s">
        <v>1564</v>
      </c>
      <c r="AU425" s="43" t="s">
        <v>1567</v>
      </c>
    </row>
    <row r="426" spans="1:47" x14ac:dyDescent="0.25">
      <c r="A426" s="43" t="s">
        <v>1302</v>
      </c>
      <c r="B426" s="43" t="s">
        <v>1238</v>
      </c>
      <c r="C426" s="43">
        <v>2017</v>
      </c>
      <c r="D426" s="43">
        <v>1</v>
      </c>
      <c r="E426" s="44">
        <v>42579</v>
      </c>
      <c r="H426" s="43" t="s">
        <v>2</v>
      </c>
      <c r="J426" s="43" t="s">
        <v>137</v>
      </c>
      <c r="K426" s="43" t="s">
        <v>4</v>
      </c>
      <c r="M426" s="43" t="s">
        <v>12</v>
      </c>
      <c r="N426" s="43">
        <v>16832.349999999999</v>
      </c>
      <c r="P426" s="43" t="s">
        <v>139</v>
      </c>
      <c r="Q426" s="43" t="s">
        <v>313</v>
      </c>
      <c r="R426" s="43">
        <v>148</v>
      </c>
      <c r="S426" s="43" t="s">
        <v>330</v>
      </c>
      <c r="T426" s="43">
        <v>1</v>
      </c>
      <c r="U426" s="44">
        <v>42577</v>
      </c>
      <c r="V426" s="43" t="s">
        <v>1367</v>
      </c>
      <c r="W426" s="43" t="s">
        <v>139</v>
      </c>
      <c r="X426" s="43" t="s">
        <v>0</v>
      </c>
      <c r="AM426" s="43" t="s">
        <v>330</v>
      </c>
      <c r="AN426" s="43">
        <v>1</v>
      </c>
      <c r="AO426" s="44">
        <v>42577</v>
      </c>
      <c r="AP426" s="43" t="s">
        <v>1367</v>
      </c>
      <c r="AQ426" s="43" t="s">
        <v>330</v>
      </c>
      <c r="AR426" s="43" t="s">
        <v>1561</v>
      </c>
      <c r="AS426" s="43" t="s">
        <v>1580</v>
      </c>
      <c r="AU426" s="43" t="s">
        <v>1563</v>
      </c>
    </row>
    <row r="427" spans="1:47" x14ac:dyDescent="0.25">
      <c r="A427" s="43" t="s">
        <v>1302</v>
      </c>
      <c r="B427" s="43" t="s">
        <v>1238</v>
      </c>
      <c r="C427" s="43">
        <v>2017</v>
      </c>
      <c r="D427" s="43">
        <v>1</v>
      </c>
      <c r="E427" s="44">
        <v>42579</v>
      </c>
      <c r="H427" s="43" t="s">
        <v>2</v>
      </c>
      <c r="I427" s="43" t="s">
        <v>18</v>
      </c>
      <c r="J427" s="43" t="s">
        <v>19</v>
      </c>
      <c r="K427" s="43" t="s">
        <v>4</v>
      </c>
      <c r="M427" s="43" t="s">
        <v>12</v>
      </c>
      <c r="N427" s="43">
        <v>9014</v>
      </c>
      <c r="P427" s="43" t="s">
        <v>121</v>
      </c>
      <c r="Q427" s="43" t="s">
        <v>313</v>
      </c>
      <c r="R427" s="43">
        <v>103</v>
      </c>
      <c r="S427" s="43" t="s">
        <v>315</v>
      </c>
      <c r="T427" s="43">
        <v>1</v>
      </c>
      <c r="U427" s="44">
        <v>42577</v>
      </c>
      <c r="V427" s="43" t="s">
        <v>1339</v>
      </c>
      <c r="W427" s="43" t="s">
        <v>121</v>
      </c>
      <c r="X427" s="43" t="s">
        <v>0</v>
      </c>
      <c r="AM427" s="43" t="s">
        <v>315</v>
      </c>
      <c r="AN427" s="43">
        <v>1</v>
      </c>
      <c r="AO427" s="44">
        <v>42577</v>
      </c>
      <c r="AP427" s="43" t="s">
        <v>1339</v>
      </c>
      <c r="AQ427" s="43" t="s">
        <v>315</v>
      </c>
      <c r="AR427" s="43" t="s">
        <v>1561</v>
      </c>
      <c r="AS427" s="43" t="s">
        <v>1582</v>
      </c>
      <c r="AU427" s="43" t="s">
        <v>1563</v>
      </c>
    </row>
    <row r="428" spans="1:47" x14ac:dyDescent="0.25">
      <c r="A428" s="43" t="s">
        <v>1302</v>
      </c>
      <c r="B428" s="43" t="s">
        <v>1238</v>
      </c>
      <c r="C428" s="43">
        <v>2017</v>
      </c>
      <c r="D428" s="43">
        <v>2</v>
      </c>
      <c r="E428" s="44">
        <v>42583</v>
      </c>
      <c r="H428" s="43" t="s">
        <v>2</v>
      </c>
      <c r="J428" s="43" t="s">
        <v>8</v>
      </c>
      <c r="K428" s="43" t="s">
        <v>4</v>
      </c>
      <c r="M428" s="43" t="s">
        <v>29</v>
      </c>
      <c r="N428" s="43">
        <v>-37552.04</v>
      </c>
      <c r="P428" s="43" t="s">
        <v>28</v>
      </c>
      <c r="Q428" s="43" t="s">
        <v>342</v>
      </c>
      <c r="R428" s="43">
        <v>6</v>
      </c>
      <c r="AM428" s="43" t="s">
        <v>342</v>
      </c>
      <c r="AN428" s="43">
        <v>6</v>
      </c>
      <c r="AO428" s="44">
        <v>42583</v>
      </c>
      <c r="AP428" s="43" t="s">
        <v>29</v>
      </c>
      <c r="AQ428" s="43" t="s">
        <v>322</v>
      </c>
      <c r="AR428" s="43" t="s">
        <v>1564</v>
      </c>
      <c r="AU428" s="43" t="s">
        <v>1563</v>
      </c>
    </row>
    <row r="429" spans="1:47" x14ac:dyDescent="0.25">
      <c r="A429" s="43" t="s">
        <v>1302</v>
      </c>
      <c r="B429" s="43" t="s">
        <v>1238</v>
      </c>
      <c r="C429" s="43">
        <v>2017</v>
      </c>
      <c r="D429" s="43">
        <v>2</v>
      </c>
      <c r="E429" s="44">
        <v>42583</v>
      </c>
      <c r="H429" s="43" t="s">
        <v>2</v>
      </c>
      <c r="J429" s="43" t="s">
        <v>8</v>
      </c>
      <c r="K429" s="43" t="s">
        <v>4</v>
      </c>
      <c r="M429" s="43" t="s">
        <v>29</v>
      </c>
      <c r="N429" s="43">
        <v>-16832.349999999999</v>
      </c>
      <c r="P429" s="43" t="s">
        <v>28</v>
      </c>
      <c r="Q429" s="43" t="s">
        <v>342</v>
      </c>
      <c r="R429" s="43">
        <v>24</v>
      </c>
      <c r="AM429" s="43" t="s">
        <v>342</v>
      </c>
      <c r="AN429" s="43">
        <v>24</v>
      </c>
      <c r="AO429" s="44">
        <v>42583</v>
      </c>
      <c r="AP429" s="43" t="s">
        <v>29</v>
      </c>
      <c r="AQ429" s="43" t="s">
        <v>330</v>
      </c>
      <c r="AR429" s="43" t="s">
        <v>1564</v>
      </c>
      <c r="AU429" s="43" t="s">
        <v>1563</v>
      </c>
    </row>
    <row r="430" spans="1:47" x14ac:dyDescent="0.25">
      <c r="A430" s="43" t="s">
        <v>1302</v>
      </c>
      <c r="B430" s="43" t="s">
        <v>1238</v>
      </c>
      <c r="C430" s="43">
        <v>2017</v>
      </c>
      <c r="D430" s="43">
        <v>2</v>
      </c>
      <c r="E430" s="44">
        <v>42583</v>
      </c>
      <c r="H430" s="43" t="s">
        <v>2</v>
      </c>
      <c r="J430" s="43" t="s">
        <v>8</v>
      </c>
      <c r="K430" s="43" t="s">
        <v>4</v>
      </c>
      <c r="M430" s="43" t="s">
        <v>29</v>
      </c>
      <c r="N430" s="43">
        <v>-13349.72</v>
      </c>
      <c r="P430" s="43" t="s">
        <v>28</v>
      </c>
      <c r="Q430" s="43" t="s">
        <v>342</v>
      </c>
      <c r="R430" s="43">
        <v>28</v>
      </c>
      <c r="AM430" s="43" t="s">
        <v>342</v>
      </c>
      <c r="AN430" s="43">
        <v>28</v>
      </c>
      <c r="AO430" s="44">
        <v>42583</v>
      </c>
      <c r="AP430" s="43" t="s">
        <v>29</v>
      </c>
      <c r="AQ430" s="43" t="s">
        <v>317</v>
      </c>
      <c r="AR430" s="43" t="s">
        <v>1564</v>
      </c>
      <c r="AU430" s="43" t="s">
        <v>1563</v>
      </c>
    </row>
    <row r="431" spans="1:47" x14ac:dyDescent="0.25">
      <c r="A431" s="43" t="s">
        <v>1302</v>
      </c>
      <c r="B431" s="43" t="s">
        <v>1238</v>
      </c>
      <c r="C431" s="43">
        <v>2017</v>
      </c>
      <c r="D431" s="43">
        <v>2</v>
      </c>
      <c r="E431" s="44">
        <v>42583</v>
      </c>
      <c r="H431" s="43" t="s">
        <v>2</v>
      </c>
      <c r="J431" s="43" t="s">
        <v>8</v>
      </c>
      <c r="K431" s="43" t="s">
        <v>4</v>
      </c>
      <c r="M431" s="43" t="s">
        <v>29</v>
      </c>
      <c r="N431" s="43">
        <v>-13280.19</v>
      </c>
      <c r="P431" s="43" t="s">
        <v>28</v>
      </c>
      <c r="Q431" s="43" t="s">
        <v>342</v>
      </c>
      <c r="R431" s="43">
        <v>20</v>
      </c>
      <c r="AM431" s="43" t="s">
        <v>342</v>
      </c>
      <c r="AN431" s="43">
        <v>20</v>
      </c>
      <c r="AO431" s="44">
        <v>42583</v>
      </c>
      <c r="AP431" s="43" t="s">
        <v>29</v>
      </c>
      <c r="AQ431" s="43" t="s">
        <v>327</v>
      </c>
      <c r="AR431" s="43" t="s">
        <v>1564</v>
      </c>
      <c r="AU431" s="43" t="s">
        <v>1563</v>
      </c>
    </row>
    <row r="432" spans="1:47" x14ac:dyDescent="0.25">
      <c r="A432" s="43" t="s">
        <v>1302</v>
      </c>
      <c r="B432" s="43" t="s">
        <v>1238</v>
      </c>
      <c r="C432" s="43">
        <v>2017</v>
      </c>
      <c r="D432" s="43">
        <v>2</v>
      </c>
      <c r="E432" s="44">
        <v>42583</v>
      </c>
      <c r="H432" s="43" t="s">
        <v>2</v>
      </c>
      <c r="J432" s="43" t="s">
        <v>10</v>
      </c>
      <c r="K432" s="43" t="s">
        <v>4</v>
      </c>
      <c r="M432" s="43" t="s">
        <v>29</v>
      </c>
      <c r="N432" s="43">
        <v>4860.75</v>
      </c>
      <c r="P432" s="43" t="s">
        <v>12</v>
      </c>
      <c r="Q432" s="43" t="s">
        <v>342</v>
      </c>
      <c r="R432" s="43">
        <v>97</v>
      </c>
      <c r="AM432" s="43" t="s">
        <v>342</v>
      </c>
      <c r="AN432" s="43">
        <v>97</v>
      </c>
      <c r="AO432" s="44">
        <v>42583</v>
      </c>
      <c r="AP432" s="43" t="s">
        <v>29</v>
      </c>
      <c r="AQ432" s="43" t="s">
        <v>329</v>
      </c>
      <c r="AR432" s="43" t="s">
        <v>1564</v>
      </c>
      <c r="AU432" s="43" t="s">
        <v>1563</v>
      </c>
    </row>
    <row r="433" spans="1:47" x14ac:dyDescent="0.25">
      <c r="A433" s="43" t="s">
        <v>1302</v>
      </c>
      <c r="B433" s="43" t="s">
        <v>1238</v>
      </c>
      <c r="C433" s="43">
        <v>2017</v>
      </c>
      <c r="D433" s="43">
        <v>2</v>
      </c>
      <c r="E433" s="44">
        <v>42583</v>
      </c>
      <c r="H433" s="43" t="s">
        <v>2</v>
      </c>
      <c r="J433" s="43" t="s">
        <v>10</v>
      </c>
      <c r="K433" s="43" t="s">
        <v>4</v>
      </c>
      <c r="M433" s="43" t="s">
        <v>29</v>
      </c>
      <c r="N433" s="43">
        <v>6952.75</v>
      </c>
      <c r="P433" s="43" t="s">
        <v>12</v>
      </c>
      <c r="Q433" s="43" t="s">
        <v>342</v>
      </c>
      <c r="R433" s="43">
        <v>100</v>
      </c>
      <c r="AM433" s="43" t="s">
        <v>342</v>
      </c>
      <c r="AN433" s="43">
        <v>100</v>
      </c>
      <c r="AO433" s="44">
        <v>42583</v>
      </c>
      <c r="AP433" s="43" t="s">
        <v>29</v>
      </c>
      <c r="AQ433" s="43" t="s">
        <v>314</v>
      </c>
      <c r="AR433" s="43" t="s">
        <v>1564</v>
      </c>
      <c r="AU433" s="43" t="s">
        <v>1563</v>
      </c>
    </row>
    <row r="434" spans="1:47" x14ac:dyDescent="0.25">
      <c r="A434" s="43" t="s">
        <v>1302</v>
      </c>
      <c r="B434" s="43" t="s">
        <v>1238</v>
      </c>
      <c r="C434" s="43">
        <v>2017</v>
      </c>
      <c r="D434" s="43">
        <v>2</v>
      </c>
      <c r="E434" s="44">
        <v>42583</v>
      </c>
      <c r="H434" s="43" t="s">
        <v>2</v>
      </c>
      <c r="J434" s="43" t="s">
        <v>10</v>
      </c>
      <c r="K434" s="43" t="s">
        <v>4</v>
      </c>
      <c r="M434" s="43" t="s">
        <v>29</v>
      </c>
      <c r="N434" s="43">
        <v>21689.17</v>
      </c>
      <c r="P434" s="43" t="s">
        <v>12</v>
      </c>
      <c r="Q434" s="43" t="s">
        <v>342</v>
      </c>
      <c r="R434" s="43">
        <v>104</v>
      </c>
      <c r="AM434" s="43" t="s">
        <v>342</v>
      </c>
      <c r="AN434" s="43">
        <v>104</v>
      </c>
      <c r="AO434" s="44">
        <v>42583</v>
      </c>
      <c r="AP434" s="43" t="s">
        <v>29</v>
      </c>
      <c r="AQ434" s="43" t="s">
        <v>318</v>
      </c>
      <c r="AR434" s="43" t="s">
        <v>1564</v>
      </c>
      <c r="AU434" s="43" t="s">
        <v>1563</v>
      </c>
    </row>
    <row r="435" spans="1:47" x14ac:dyDescent="0.25">
      <c r="A435" s="43" t="s">
        <v>1302</v>
      </c>
      <c r="B435" s="43" t="s">
        <v>1238</v>
      </c>
      <c r="C435" s="43">
        <v>2017</v>
      </c>
      <c r="D435" s="43">
        <v>2</v>
      </c>
      <c r="E435" s="44">
        <v>42592</v>
      </c>
      <c r="H435" s="43" t="s">
        <v>2</v>
      </c>
      <c r="J435" s="43" t="s">
        <v>10</v>
      </c>
      <c r="K435" s="43" t="s">
        <v>4</v>
      </c>
      <c r="M435" s="43" t="s">
        <v>12</v>
      </c>
      <c r="N435" s="43">
        <v>-12384.01</v>
      </c>
      <c r="P435" s="43" t="s">
        <v>12</v>
      </c>
      <c r="Q435" s="43" t="s">
        <v>346</v>
      </c>
      <c r="R435" s="43">
        <v>64</v>
      </c>
      <c r="AM435" s="43" t="s">
        <v>346</v>
      </c>
      <c r="AN435" s="43">
        <v>64</v>
      </c>
      <c r="AO435" s="44">
        <v>42592</v>
      </c>
      <c r="AP435" s="43" t="s">
        <v>12</v>
      </c>
      <c r="AQ435" s="43" t="s">
        <v>351</v>
      </c>
      <c r="AR435" s="43" t="s">
        <v>1564</v>
      </c>
      <c r="AU435" s="43" t="s">
        <v>1563</v>
      </c>
    </row>
    <row r="436" spans="1:47" x14ac:dyDescent="0.25">
      <c r="A436" s="43" t="s">
        <v>1302</v>
      </c>
      <c r="B436" s="43" t="s">
        <v>1238</v>
      </c>
      <c r="C436" s="43">
        <v>2017</v>
      </c>
      <c r="D436" s="43">
        <v>2</v>
      </c>
      <c r="E436" s="44">
        <v>42592</v>
      </c>
      <c r="H436" s="43" t="s">
        <v>2</v>
      </c>
      <c r="J436" s="43" t="s">
        <v>10</v>
      </c>
      <c r="K436" s="43" t="s">
        <v>4</v>
      </c>
      <c r="M436" s="43" t="s">
        <v>12</v>
      </c>
      <c r="N436" s="43">
        <v>-7672.24</v>
      </c>
      <c r="P436" s="43" t="s">
        <v>12</v>
      </c>
      <c r="Q436" s="43" t="s">
        <v>346</v>
      </c>
      <c r="R436" s="43">
        <v>66</v>
      </c>
      <c r="AM436" s="43" t="s">
        <v>346</v>
      </c>
      <c r="AN436" s="43">
        <v>66</v>
      </c>
      <c r="AO436" s="44">
        <v>42592</v>
      </c>
      <c r="AP436" s="43" t="s">
        <v>12</v>
      </c>
      <c r="AQ436" s="43" t="s">
        <v>353</v>
      </c>
      <c r="AR436" s="43" t="s">
        <v>1564</v>
      </c>
      <c r="AU436" s="43" t="s">
        <v>1563</v>
      </c>
    </row>
    <row r="437" spans="1:47" x14ac:dyDescent="0.25">
      <c r="A437" s="43" t="s">
        <v>1302</v>
      </c>
      <c r="B437" s="43" t="s">
        <v>1238</v>
      </c>
      <c r="C437" s="43">
        <v>2016</v>
      </c>
      <c r="D437" s="43">
        <v>12</v>
      </c>
      <c r="E437" s="44">
        <v>42536</v>
      </c>
      <c r="H437" s="43" t="s">
        <v>2</v>
      </c>
      <c r="J437" s="43" t="s">
        <v>10</v>
      </c>
      <c r="K437" s="43" t="s">
        <v>4</v>
      </c>
      <c r="M437" s="43" t="s">
        <v>29</v>
      </c>
      <c r="N437" s="43">
        <v>6880</v>
      </c>
      <c r="P437" s="43" t="s">
        <v>12</v>
      </c>
      <c r="Q437" s="43" t="s">
        <v>234</v>
      </c>
      <c r="R437" s="43">
        <v>63</v>
      </c>
      <c r="AM437" s="43" t="s">
        <v>234</v>
      </c>
      <c r="AN437" s="43">
        <v>63</v>
      </c>
      <c r="AO437" s="44">
        <v>42536</v>
      </c>
      <c r="AP437" s="43" t="s">
        <v>29</v>
      </c>
      <c r="AQ437" s="43" t="s">
        <v>230</v>
      </c>
      <c r="AR437" s="43" t="s">
        <v>1564</v>
      </c>
      <c r="AU437" s="43" t="s">
        <v>1563</v>
      </c>
    </row>
    <row r="438" spans="1:47" x14ac:dyDescent="0.25">
      <c r="A438" s="43" t="s">
        <v>1302</v>
      </c>
      <c r="B438" s="43" t="s">
        <v>1238</v>
      </c>
      <c r="C438" s="43">
        <v>2016</v>
      </c>
      <c r="D438" s="43">
        <v>12</v>
      </c>
      <c r="E438" s="44">
        <v>42539</v>
      </c>
      <c r="H438" s="43" t="s">
        <v>2</v>
      </c>
      <c r="J438" s="43" t="s">
        <v>8</v>
      </c>
      <c r="K438" s="43" t="s">
        <v>4</v>
      </c>
      <c r="M438" s="43" t="s">
        <v>29</v>
      </c>
      <c r="N438" s="43">
        <v>-5955.85</v>
      </c>
      <c r="P438" s="43" t="s">
        <v>28</v>
      </c>
      <c r="Q438" s="43" t="s">
        <v>241</v>
      </c>
      <c r="R438" s="43">
        <v>9</v>
      </c>
      <c r="AM438" s="43" t="s">
        <v>241</v>
      </c>
      <c r="AN438" s="43">
        <v>9</v>
      </c>
      <c r="AO438" s="44">
        <v>42539</v>
      </c>
      <c r="AP438" s="43" t="s">
        <v>29</v>
      </c>
      <c r="AQ438" s="43" t="s">
        <v>240</v>
      </c>
      <c r="AR438" s="43" t="s">
        <v>1564</v>
      </c>
      <c r="AU438" s="43" t="s">
        <v>1563</v>
      </c>
    </row>
    <row r="439" spans="1:47" x14ac:dyDescent="0.25">
      <c r="A439" s="43" t="s">
        <v>1302</v>
      </c>
      <c r="B439" s="43" t="s">
        <v>1238</v>
      </c>
      <c r="C439" s="43">
        <v>2016</v>
      </c>
      <c r="D439" s="43">
        <v>12</v>
      </c>
      <c r="E439" s="44">
        <v>42545</v>
      </c>
      <c r="H439" s="43" t="s">
        <v>2</v>
      </c>
      <c r="I439" s="43" t="s">
        <v>18</v>
      </c>
      <c r="J439" s="43" t="s">
        <v>19</v>
      </c>
      <c r="K439" s="43" t="s">
        <v>4</v>
      </c>
      <c r="M439" s="43" t="s">
        <v>12</v>
      </c>
      <c r="N439" s="43">
        <v>19942.38</v>
      </c>
      <c r="P439" s="43" t="s">
        <v>247</v>
      </c>
      <c r="Q439" s="43" t="s">
        <v>245</v>
      </c>
      <c r="R439" s="43">
        <v>68</v>
      </c>
      <c r="S439" s="43" t="s">
        <v>246</v>
      </c>
      <c r="T439" s="43">
        <v>1</v>
      </c>
      <c r="U439" s="44">
        <v>42543</v>
      </c>
      <c r="V439" s="43" t="s">
        <v>1391</v>
      </c>
      <c r="W439" s="43" t="s">
        <v>247</v>
      </c>
      <c r="X439" s="43" t="s">
        <v>0</v>
      </c>
      <c r="AM439" s="43" t="s">
        <v>246</v>
      </c>
      <c r="AN439" s="43">
        <v>1</v>
      </c>
      <c r="AO439" s="44">
        <v>42543</v>
      </c>
      <c r="AP439" s="43" t="s">
        <v>1391</v>
      </c>
      <c r="AQ439" s="43" t="s">
        <v>246</v>
      </c>
      <c r="AR439" s="43" t="s">
        <v>1561</v>
      </c>
      <c r="AS439" s="43" t="s">
        <v>1589</v>
      </c>
      <c r="AU439" s="43" t="s">
        <v>1563</v>
      </c>
    </row>
    <row r="440" spans="1:47" x14ac:dyDescent="0.25">
      <c r="A440" s="43" t="s">
        <v>1302</v>
      </c>
      <c r="B440" s="43" t="s">
        <v>1238</v>
      </c>
      <c r="C440" s="43">
        <v>2017</v>
      </c>
      <c r="D440" s="43">
        <v>1</v>
      </c>
      <c r="E440" s="44">
        <v>42566</v>
      </c>
      <c r="H440" s="43" t="s">
        <v>2</v>
      </c>
      <c r="J440" s="43" t="s">
        <v>8</v>
      </c>
      <c r="K440" s="43" t="s">
        <v>4</v>
      </c>
      <c r="M440" s="43" t="s">
        <v>29</v>
      </c>
      <c r="N440" s="43">
        <v>-15343.16</v>
      </c>
      <c r="P440" s="43" t="s">
        <v>28</v>
      </c>
      <c r="Q440" s="43" t="s">
        <v>276</v>
      </c>
      <c r="R440" s="43">
        <v>3</v>
      </c>
      <c r="AM440" s="43" t="s">
        <v>276</v>
      </c>
      <c r="AN440" s="43">
        <v>3</v>
      </c>
      <c r="AO440" s="44">
        <v>42566</v>
      </c>
      <c r="AP440" s="43" t="s">
        <v>29</v>
      </c>
      <c r="AQ440" s="43" t="s">
        <v>266</v>
      </c>
      <c r="AR440" s="43" t="s">
        <v>1564</v>
      </c>
      <c r="AU440" s="43" t="s">
        <v>1563</v>
      </c>
    </row>
    <row r="441" spans="1:47" x14ac:dyDescent="0.25">
      <c r="A441" s="43" t="s">
        <v>1302</v>
      </c>
      <c r="B441" s="43" t="s">
        <v>1238</v>
      </c>
      <c r="C441" s="43">
        <v>2017</v>
      </c>
      <c r="D441" s="43">
        <v>1</v>
      </c>
      <c r="E441" s="44">
        <v>42566</v>
      </c>
      <c r="H441" s="43" t="s">
        <v>2</v>
      </c>
      <c r="J441" s="43" t="s">
        <v>10</v>
      </c>
      <c r="K441" s="43" t="s">
        <v>4</v>
      </c>
      <c r="M441" s="43" t="s">
        <v>12</v>
      </c>
      <c r="N441" s="43">
        <v>-7475.65</v>
      </c>
      <c r="P441" s="43" t="s">
        <v>12</v>
      </c>
      <c r="Q441" s="43" t="s">
        <v>252</v>
      </c>
      <c r="R441" s="43">
        <v>16</v>
      </c>
      <c r="AM441" s="43" t="s">
        <v>252</v>
      </c>
      <c r="AN441" s="43">
        <v>16</v>
      </c>
      <c r="AO441" s="44">
        <v>42566</v>
      </c>
      <c r="AP441" s="43" t="s">
        <v>12</v>
      </c>
      <c r="AQ441" s="43" t="s">
        <v>260</v>
      </c>
      <c r="AR441" s="43" t="s">
        <v>1564</v>
      </c>
      <c r="AU441" s="43" t="s">
        <v>1563</v>
      </c>
    </row>
    <row r="442" spans="1:47" x14ac:dyDescent="0.25">
      <c r="A442" s="43" t="s">
        <v>1302</v>
      </c>
      <c r="B442" s="43" t="s">
        <v>1238</v>
      </c>
      <c r="C442" s="43">
        <v>2017</v>
      </c>
      <c r="D442" s="43">
        <v>1</v>
      </c>
      <c r="E442" s="44">
        <v>42566</v>
      </c>
      <c r="H442" s="43" t="s">
        <v>2</v>
      </c>
      <c r="J442" s="43" t="s">
        <v>10</v>
      </c>
      <c r="K442" s="43" t="s">
        <v>4</v>
      </c>
      <c r="M442" s="43" t="s">
        <v>12</v>
      </c>
      <c r="N442" s="43">
        <v>-6915</v>
      </c>
      <c r="P442" s="43" t="s">
        <v>12</v>
      </c>
      <c r="Q442" s="43" t="s">
        <v>252</v>
      </c>
      <c r="R442" s="43">
        <v>19</v>
      </c>
      <c r="AM442" s="43" t="s">
        <v>252</v>
      </c>
      <c r="AN442" s="43">
        <v>19</v>
      </c>
      <c r="AO442" s="44">
        <v>42566</v>
      </c>
      <c r="AP442" s="43" t="s">
        <v>12</v>
      </c>
      <c r="AQ442" s="43" t="s">
        <v>263</v>
      </c>
      <c r="AR442" s="43" t="s">
        <v>1564</v>
      </c>
      <c r="AU442" s="43" t="s">
        <v>1563</v>
      </c>
    </row>
    <row r="443" spans="1:47" x14ac:dyDescent="0.25">
      <c r="A443" s="43" t="s">
        <v>1302</v>
      </c>
      <c r="B443" s="43" t="s">
        <v>1238</v>
      </c>
      <c r="C443" s="43">
        <v>2017</v>
      </c>
      <c r="D443" s="43">
        <v>1</v>
      </c>
      <c r="E443" s="44">
        <v>42566</v>
      </c>
      <c r="H443" s="43" t="s">
        <v>2</v>
      </c>
      <c r="J443" s="43" t="s">
        <v>10</v>
      </c>
      <c r="K443" s="43" t="s">
        <v>4</v>
      </c>
      <c r="M443" s="43" t="s">
        <v>12</v>
      </c>
      <c r="N443" s="43">
        <v>-5889.5</v>
      </c>
      <c r="P443" s="43" t="s">
        <v>12</v>
      </c>
      <c r="Q443" s="43" t="s">
        <v>252</v>
      </c>
      <c r="R443" s="43">
        <v>17</v>
      </c>
      <c r="AM443" s="43" t="s">
        <v>252</v>
      </c>
      <c r="AN443" s="43">
        <v>17</v>
      </c>
      <c r="AO443" s="44">
        <v>42566</v>
      </c>
      <c r="AP443" s="43" t="s">
        <v>12</v>
      </c>
      <c r="AQ443" s="43" t="s">
        <v>261</v>
      </c>
      <c r="AR443" s="43" t="s">
        <v>1564</v>
      </c>
      <c r="AU443" s="43" t="s">
        <v>1563</v>
      </c>
    </row>
    <row r="444" spans="1:47" x14ac:dyDescent="0.25">
      <c r="A444" s="43" t="s">
        <v>1302</v>
      </c>
      <c r="B444" s="43" t="s">
        <v>1238</v>
      </c>
      <c r="C444" s="43">
        <v>2017</v>
      </c>
      <c r="D444" s="43">
        <v>1</v>
      </c>
      <c r="E444" s="44">
        <v>42566</v>
      </c>
      <c r="H444" s="43" t="s">
        <v>2</v>
      </c>
      <c r="J444" s="43" t="s">
        <v>10</v>
      </c>
      <c r="K444" s="43" t="s">
        <v>4</v>
      </c>
      <c r="M444" s="43" t="s">
        <v>12</v>
      </c>
      <c r="N444" s="43">
        <v>-5676.78</v>
      </c>
      <c r="P444" s="43" t="s">
        <v>12</v>
      </c>
      <c r="Q444" s="43" t="s">
        <v>252</v>
      </c>
      <c r="R444" s="43">
        <v>63</v>
      </c>
      <c r="AM444" s="43" t="s">
        <v>252</v>
      </c>
      <c r="AN444" s="43">
        <v>63</v>
      </c>
      <c r="AO444" s="44">
        <v>42566</v>
      </c>
      <c r="AP444" s="43" t="s">
        <v>12</v>
      </c>
      <c r="AQ444" s="43" t="s">
        <v>268</v>
      </c>
      <c r="AR444" s="43" t="s">
        <v>1564</v>
      </c>
      <c r="AU444" s="43" t="s">
        <v>1563</v>
      </c>
    </row>
    <row r="445" spans="1:47" x14ac:dyDescent="0.25">
      <c r="A445" s="43" t="s">
        <v>1302</v>
      </c>
      <c r="B445" s="43" t="s">
        <v>1238</v>
      </c>
      <c r="C445" s="43">
        <v>2017</v>
      </c>
      <c r="D445" s="43">
        <v>1</v>
      </c>
      <c r="E445" s="44">
        <v>42566</v>
      </c>
      <c r="H445" s="43" t="s">
        <v>2</v>
      </c>
      <c r="J445" s="43" t="s">
        <v>10</v>
      </c>
      <c r="K445" s="43" t="s">
        <v>4</v>
      </c>
      <c r="M445" s="43" t="s">
        <v>29</v>
      </c>
      <c r="N445" s="43">
        <v>5676.78</v>
      </c>
      <c r="P445" s="43" t="s">
        <v>12</v>
      </c>
      <c r="Q445" s="43" t="s">
        <v>276</v>
      </c>
      <c r="R445" s="43">
        <v>73</v>
      </c>
      <c r="AM445" s="43" t="s">
        <v>276</v>
      </c>
      <c r="AN445" s="43">
        <v>73</v>
      </c>
      <c r="AO445" s="44">
        <v>42566</v>
      </c>
      <c r="AP445" s="43" t="s">
        <v>29</v>
      </c>
      <c r="AQ445" s="43" t="s">
        <v>268</v>
      </c>
      <c r="AR445" s="43" t="s">
        <v>1564</v>
      </c>
      <c r="AU445" s="43" t="s">
        <v>1563</v>
      </c>
    </row>
    <row r="446" spans="1:47" x14ac:dyDescent="0.25">
      <c r="A446" s="43" t="s">
        <v>1302</v>
      </c>
      <c r="B446" s="43" t="s">
        <v>1238</v>
      </c>
      <c r="C446" s="43">
        <v>2017</v>
      </c>
      <c r="D446" s="43">
        <v>1</v>
      </c>
      <c r="E446" s="44">
        <v>42566</v>
      </c>
      <c r="H446" s="43" t="s">
        <v>2</v>
      </c>
      <c r="J446" s="43" t="s">
        <v>10</v>
      </c>
      <c r="K446" s="43" t="s">
        <v>4</v>
      </c>
      <c r="M446" s="43" t="s">
        <v>29</v>
      </c>
      <c r="N446" s="43">
        <v>14124.5</v>
      </c>
      <c r="P446" s="43" t="s">
        <v>12</v>
      </c>
      <c r="Q446" s="43" t="s">
        <v>276</v>
      </c>
      <c r="R446" s="43">
        <v>110</v>
      </c>
      <c r="AM446" s="43" t="s">
        <v>276</v>
      </c>
      <c r="AN446" s="43">
        <v>110</v>
      </c>
      <c r="AO446" s="44">
        <v>42566</v>
      </c>
      <c r="AP446" s="43" t="s">
        <v>29</v>
      </c>
      <c r="AQ446" s="43" t="s">
        <v>259</v>
      </c>
      <c r="AR446" s="43" t="s">
        <v>1564</v>
      </c>
      <c r="AU446" s="43" t="s">
        <v>1563</v>
      </c>
    </row>
    <row r="447" spans="1:47" x14ac:dyDescent="0.25">
      <c r="A447" s="43" t="s">
        <v>1302</v>
      </c>
      <c r="B447" s="43" t="s">
        <v>1238</v>
      </c>
      <c r="C447" s="43">
        <v>2017</v>
      </c>
      <c r="D447" s="43">
        <v>1</v>
      </c>
      <c r="E447" s="44">
        <v>42566</v>
      </c>
      <c r="H447" s="43" t="s">
        <v>2</v>
      </c>
      <c r="I447" s="43" t="s">
        <v>18</v>
      </c>
      <c r="J447" s="43" t="s">
        <v>19</v>
      </c>
      <c r="K447" s="43" t="s">
        <v>4</v>
      </c>
      <c r="M447" s="43" t="s">
        <v>12</v>
      </c>
      <c r="N447" s="43">
        <v>4933.2700000000004</v>
      </c>
      <c r="P447" s="43" t="s">
        <v>272</v>
      </c>
      <c r="Q447" s="43" t="s">
        <v>252</v>
      </c>
      <c r="R447" s="43">
        <v>111</v>
      </c>
      <c r="S447" s="43" t="s">
        <v>257</v>
      </c>
      <c r="T447" s="43">
        <v>1</v>
      </c>
      <c r="U447" s="44">
        <v>42563</v>
      </c>
      <c r="V447" s="43" t="s">
        <v>1386</v>
      </c>
      <c r="W447" s="43" t="s">
        <v>272</v>
      </c>
      <c r="X447" s="43" t="s">
        <v>0</v>
      </c>
      <c r="AM447" s="43" t="s">
        <v>257</v>
      </c>
      <c r="AN447" s="43">
        <v>1</v>
      </c>
      <c r="AO447" s="44">
        <v>42563</v>
      </c>
      <c r="AP447" s="43" t="s">
        <v>1386</v>
      </c>
      <c r="AQ447" s="43" t="s">
        <v>257</v>
      </c>
      <c r="AR447" s="43" t="s">
        <v>1561</v>
      </c>
      <c r="AS447" s="43" t="s">
        <v>1604</v>
      </c>
      <c r="AU447" s="43" t="s">
        <v>1563</v>
      </c>
    </row>
    <row r="448" spans="1:47" x14ac:dyDescent="0.25">
      <c r="A448" s="43" t="s">
        <v>1302</v>
      </c>
      <c r="B448" s="43" t="s">
        <v>1238</v>
      </c>
      <c r="C448" s="43">
        <v>2017</v>
      </c>
      <c r="D448" s="43">
        <v>2</v>
      </c>
      <c r="E448" s="44">
        <v>42593</v>
      </c>
      <c r="H448" s="43" t="s">
        <v>2</v>
      </c>
      <c r="J448" s="43" t="s">
        <v>8</v>
      </c>
      <c r="K448" s="43" t="s">
        <v>4</v>
      </c>
      <c r="M448" s="43" t="s">
        <v>29</v>
      </c>
      <c r="N448" s="43">
        <v>-18319</v>
      </c>
      <c r="P448" s="43" t="s">
        <v>28</v>
      </c>
      <c r="Q448" s="43" t="s">
        <v>376</v>
      </c>
      <c r="R448" s="43">
        <v>4</v>
      </c>
      <c r="AM448" s="43" t="s">
        <v>376</v>
      </c>
      <c r="AN448" s="43">
        <v>4</v>
      </c>
      <c r="AO448" s="44">
        <v>42593</v>
      </c>
      <c r="AP448" s="43" t="s">
        <v>29</v>
      </c>
      <c r="AQ448" s="43" t="s">
        <v>349</v>
      </c>
      <c r="AR448" s="43" t="s">
        <v>1564</v>
      </c>
      <c r="AU448" s="43" t="s">
        <v>1563</v>
      </c>
    </row>
    <row r="449" spans="1:47" x14ac:dyDescent="0.25">
      <c r="A449" s="43" t="s">
        <v>1302</v>
      </c>
      <c r="B449" s="43" t="s">
        <v>1238</v>
      </c>
      <c r="C449" s="43">
        <v>2017</v>
      </c>
      <c r="D449" s="43">
        <v>2</v>
      </c>
      <c r="E449" s="44">
        <v>42593</v>
      </c>
      <c r="H449" s="43" t="s">
        <v>2</v>
      </c>
      <c r="J449" s="43" t="s">
        <v>8</v>
      </c>
      <c r="K449" s="43" t="s">
        <v>4</v>
      </c>
      <c r="M449" s="43" t="s">
        <v>29</v>
      </c>
      <c r="N449" s="43">
        <v>-5264.73</v>
      </c>
      <c r="P449" s="43" t="s">
        <v>28</v>
      </c>
      <c r="Q449" s="43" t="s">
        <v>376</v>
      </c>
      <c r="R449" s="43">
        <v>28</v>
      </c>
      <c r="AM449" s="43" t="s">
        <v>376</v>
      </c>
      <c r="AN449" s="43">
        <v>28</v>
      </c>
      <c r="AO449" s="44">
        <v>42593</v>
      </c>
      <c r="AP449" s="43" t="s">
        <v>29</v>
      </c>
      <c r="AQ449" s="43" t="s">
        <v>361</v>
      </c>
      <c r="AR449" s="43" t="s">
        <v>1564</v>
      </c>
      <c r="AU449" s="43" t="s">
        <v>1563</v>
      </c>
    </row>
    <row r="450" spans="1:47" x14ac:dyDescent="0.25">
      <c r="A450" s="43" t="s">
        <v>1302</v>
      </c>
      <c r="B450" s="43" t="s">
        <v>1238</v>
      </c>
      <c r="C450" s="43">
        <v>2017</v>
      </c>
      <c r="D450" s="43">
        <v>2</v>
      </c>
      <c r="E450" s="44">
        <v>42593</v>
      </c>
      <c r="H450" s="43" t="s">
        <v>2</v>
      </c>
      <c r="J450" s="43" t="s">
        <v>8</v>
      </c>
      <c r="K450" s="43" t="s">
        <v>4</v>
      </c>
      <c r="M450" s="43" t="s">
        <v>29</v>
      </c>
      <c r="N450" s="43">
        <v>-4147</v>
      </c>
      <c r="P450" s="43" t="s">
        <v>28</v>
      </c>
      <c r="Q450" s="43" t="s">
        <v>376</v>
      </c>
      <c r="R450" s="43">
        <v>24</v>
      </c>
      <c r="AM450" s="43" t="s">
        <v>376</v>
      </c>
      <c r="AN450" s="43">
        <v>24</v>
      </c>
      <c r="AO450" s="44">
        <v>42593</v>
      </c>
      <c r="AP450" s="43" t="s">
        <v>29</v>
      </c>
      <c r="AQ450" s="43" t="s">
        <v>358</v>
      </c>
      <c r="AR450" s="43" t="s">
        <v>1564</v>
      </c>
      <c r="AU450" s="43" t="s">
        <v>1563</v>
      </c>
    </row>
    <row r="451" spans="1:47" x14ac:dyDescent="0.25">
      <c r="A451" s="43" t="s">
        <v>1302</v>
      </c>
      <c r="B451" s="43" t="s">
        <v>1238</v>
      </c>
      <c r="C451" s="43">
        <v>2017</v>
      </c>
      <c r="D451" s="43">
        <v>2</v>
      </c>
      <c r="E451" s="44">
        <v>42593</v>
      </c>
      <c r="H451" s="43" t="s">
        <v>2</v>
      </c>
      <c r="J451" s="43" t="s">
        <v>10</v>
      </c>
      <c r="K451" s="43" t="s">
        <v>4</v>
      </c>
      <c r="M451" s="43" t="s">
        <v>29</v>
      </c>
      <c r="N451" s="43">
        <v>5928.06</v>
      </c>
      <c r="P451" s="43" t="s">
        <v>12</v>
      </c>
      <c r="Q451" s="43" t="s">
        <v>376</v>
      </c>
      <c r="R451" s="43">
        <v>174</v>
      </c>
      <c r="AM451" s="43" t="s">
        <v>376</v>
      </c>
      <c r="AN451" s="43">
        <v>174</v>
      </c>
      <c r="AO451" s="44">
        <v>42593</v>
      </c>
      <c r="AP451" s="43" t="s">
        <v>29</v>
      </c>
      <c r="AQ451" s="43" t="s">
        <v>362</v>
      </c>
      <c r="AR451" s="43" t="s">
        <v>1564</v>
      </c>
      <c r="AU451" s="43" t="s">
        <v>1563</v>
      </c>
    </row>
    <row r="452" spans="1:47" x14ac:dyDescent="0.25">
      <c r="A452" s="43" t="s">
        <v>1302</v>
      </c>
      <c r="B452" s="43" t="s">
        <v>1238</v>
      </c>
      <c r="C452" s="43">
        <v>2017</v>
      </c>
      <c r="D452" s="43">
        <v>2</v>
      </c>
      <c r="E452" s="44">
        <v>42608</v>
      </c>
      <c r="H452" s="43" t="s">
        <v>2</v>
      </c>
      <c r="J452" s="43" t="s">
        <v>8</v>
      </c>
      <c r="K452" s="43" t="s">
        <v>4</v>
      </c>
      <c r="M452" s="43" t="s">
        <v>7</v>
      </c>
      <c r="N452" s="43">
        <v>74904.44</v>
      </c>
      <c r="P452" s="43" t="s">
        <v>382</v>
      </c>
      <c r="Q452" s="43" t="s">
        <v>380</v>
      </c>
      <c r="R452" s="43">
        <v>30</v>
      </c>
      <c r="AM452" s="43" t="s">
        <v>380</v>
      </c>
      <c r="AN452" s="43">
        <v>30</v>
      </c>
      <c r="AO452" s="44">
        <v>42608</v>
      </c>
      <c r="AP452" s="43" t="s">
        <v>7</v>
      </c>
      <c r="AQ452" s="43" t="s">
        <v>381</v>
      </c>
      <c r="AR452" s="43" t="s">
        <v>1564</v>
      </c>
      <c r="AU452" s="43" t="s">
        <v>1570</v>
      </c>
    </row>
    <row r="453" spans="1:47" x14ac:dyDescent="0.25">
      <c r="A453" s="43" t="s">
        <v>1302</v>
      </c>
      <c r="B453" s="43" t="s">
        <v>1238</v>
      </c>
      <c r="C453" s="43">
        <v>2017</v>
      </c>
      <c r="D453" s="43">
        <v>2</v>
      </c>
      <c r="E453" s="44">
        <v>42611</v>
      </c>
      <c r="H453" s="43" t="s">
        <v>2</v>
      </c>
      <c r="I453" s="43" t="s">
        <v>18</v>
      </c>
      <c r="J453" s="43" t="s">
        <v>41</v>
      </c>
      <c r="K453" s="43" t="s">
        <v>37</v>
      </c>
      <c r="M453" s="43" t="s">
        <v>385</v>
      </c>
      <c r="N453" s="43">
        <v>5472.09</v>
      </c>
      <c r="P453" s="43" t="s">
        <v>62</v>
      </c>
      <c r="Q453" s="43" t="s">
        <v>383</v>
      </c>
      <c r="R453" s="43">
        <v>109</v>
      </c>
      <c r="AM453" s="43" t="s">
        <v>383</v>
      </c>
      <c r="AN453" s="43">
        <v>109</v>
      </c>
      <c r="AO453" s="44">
        <v>42611</v>
      </c>
      <c r="AP453" s="43" t="s">
        <v>385</v>
      </c>
      <c r="AQ453" s="43" t="s">
        <v>384</v>
      </c>
      <c r="AR453" s="43" t="s">
        <v>1572</v>
      </c>
      <c r="AU453" s="43" t="s">
        <v>1567</v>
      </c>
    </row>
    <row r="454" spans="1:47" x14ac:dyDescent="0.25">
      <c r="A454" s="43" t="s">
        <v>1302</v>
      </c>
      <c r="B454" s="43" t="s">
        <v>1238</v>
      </c>
      <c r="C454" s="43">
        <v>2017</v>
      </c>
      <c r="D454" s="43">
        <v>2</v>
      </c>
      <c r="E454" s="44">
        <v>42611</v>
      </c>
      <c r="H454" s="43" t="s">
        <v>2</v>
      </c>
      <c r="I454" s="43" t="s">
        <v>18</v>
      </c>
      <c r="J454" s="43" t="s">
        <v>386</v>
      </c>
      <c r="K454" s="43" t="s">
        <v>37</v>
      </c>
      <c r="M454" s="43" t="s">
        <v>385</v>
      </c>
      <c r="N454" s="43">
        <v>32.5</v>
      </c>
      <c r="P454" s="43" t="s">
        <v>387</v>
      </c>
      <c r="Q454" s="43" t="s">
        <v>383</v>
      </c>
      <c r="R454" s="43">
        <v>91</v>
      </c>
      <c r="AM454" s="43" t="s">
        <v>383</v>
      </c>
      <c r="AN454" s="43">
        <v>91</v>
      </c>
      <c r="AO454" s="44">
        <v>42611</v>
      </c>
      <c r="AP454" s="43" t="s">
        <v>385</v>
      </c>
      <c r="AQ454" s="43" t="s">
        <v>384</v>
      </c>
      <c r="AR454" s="43" t="s">
        <v>1572</v>
      </c>
      <c r="AU454" s="43" t="s">
        <v>1567</v>
      </c>
    </row>
    <row r="455" spans="1:47" x14ac:dyDescent="0.25">
      <c r="A455" s="43" t="s">
        <v>1302</v>
      </c>
      <c r="B455" s="43" t="s">
        <v>1238</v>
      </c>
      <c r="C455" s="43">
        <v>2017</v>
      </c>
      <c r="D455" s="43">
        <v>2</v>
      </c>
      <c r="E455" s="44">
        <v>42611</v>
      </c>
      <c r="H455" s="43" t="s">
        <v>2</v>
      </c>
      <c r="I455" s="43" t="s">
        <v>18</v>
      </c>
      <c r="J455" s="43" t="s">
        <v>19</v>
      </c>
      <c r="K455" s="43" t="s">
        <v>4</v>
      </c>
      <c r="M455" s="43" t="s">
        <v>12</v>
      </c>
      <c r="N455" s="43">
        <v>11560.97</v>
      </c>
      <c r="P455" s="43" t="s">
        <v>396</v>
      </c>
      <c r="Q455" s="43" t="s">
        <v>390</v>
      </c>
      <c r="R455" s="43">
        <v>66</v>
      </c>
      <c r="S455" s="43" t="s">
        <v>391</v>
      </c>
      <c r="T455" s="43">
        <v>1</v>
      </c>
      <c r="U455" s="44">
        <v>42606</v>
      </c>
      <c r="V455" s="43" t="s">
        <v>1406</v>
      </c>
      <c r="W455" s="43" t="s">
        <v>396</v>
      </c>
      <c r="X455" s="43" t="s">
        <v>0</v>
      </c>
      <c r="AM455" s="43" t="s">
        <v>391</v>
      </c>
      <c r="AN455" s="43">
        <v>1</v>
      </c>
      <c r="AO455" s="44">
        <v>42606</v>
      </c>
      <c r="AP455" s="43" t="s">
        <v>1406</v>
      </c>
      <c r="AQ455" s="43" t="s">
        <v>391</v>
      </c>
      <c r="AR455" s="43" t="s">
        <v>1561</v>
      </c>
      <c r="AS455" s="43" t="s">
        <v>1589</v>
      </c>
      <c r="AU455" s="43" t="s">
        <v>1563</v>
      </c>
    </row>
    <row r="456" spans="1:47" x14ac:dyDescent="0.25">
      <c r="A456" s="43" t="s">
        <v>1302</v>
      </c>
      <c r="B456" s="43" t="s">
        <v>1238</v>
      </c>
      <c r="C456" s="43">
        <v>2017</v>
      </c>
      <c r="D456" s="43">
        <v>2</v>
      </c>
      <c r="E456" s="44">
        <v>42612</v>
      </c>
      <c r="H456" s="43" t="s">
        <v>2</v>
      </c>
      <c r="J456" s="43" t="s">
        <v>10</v>
      </c>
      <c r="K456" s="43" t="s">
        <v>4</v>
      </c>
      <c r="M456" s="43" t="s">
        <v>29</v>
      </c>
      <c r="N456" s="43">
        <v>7851</v>
      </c>
      <c r="P456" s="43" t="s">
        <v>12</v>
      </c>
      <c r="Q456" s="43" t="s">
        <v>400</v>
      </c>
      <c r="R456" s="43">
        <v>66</v>
      </c>
      <c r="AM456" s="43" t="s">
        <v>400</v>
      </c>
      <c r="AN456" s="43">
        <v>66</v>
      </c>
      <c r="AO456" s="44">
        <v>42612</v>
      </c>
      <c r="AP456" s="43" t="s">
        <v>29</v>
      </c>
      <c r="AQ456" s="43" t="s">
        <v>394</v>
      </c>
      <c r="AR456" s="43" t="s">
        <v>1564</v>
      </c>
      <c r="AU456" s="43" t="s">
        <v>1563</v>
      </c>
    </row>
    <row r="457" spans="1:47" x14ac:dyDescent="0.25">
      <c r="A457" s="43" t="s">
        <v>1302</v>
      </c>
      <c r="B457" s="43" t="s">
        <v>1238</v>
      </c>
      <c r="C457" s="43">
        <v>2017</v>
      </c>
      <c r="D457" s="43">
        <v>2</v>
      </c>
      <c r="E457" s="44">
        <v>42612</v>
      </c>
      <c r="H457" s="43" t="s">
        <v>2</v>
      </c>
      <c r="J457" s="43" t="s">
        <v>10</v>
      </c>
      <c r="K457" s="43" t="s">
        <v>4</v>
      </c>
      <c r="M457" s="43" t="s">
        <v>29</v>
      </c>
      <c r="N457" s="43">
        <v>11560.97</v>
      </c>
      <c r="P457" s="43" t="s">
        <v>12</v>
      </c>
      <c r="Q457" s="43" t="s">
        <v>400</v>
      </c>
      <c r="R457" s="43">
        <v>62</v>
      </c>
      <c r="AM457" s="43" t="s">
        <v>400</v>
      </c>
      <c r="AN457" s="43">
        <v>62</v>
      </c>
      <c r="AO457" s="44">
        <v>42612</v>
      </c>
      <c r="AP457" s="43" t="s">
        <v>29</v>
      </c>
      <c r="AQ457" s="43" t="s">
        <v>391</v>
      </c>
      <c r="AR457" s="43" t="s">
        <v>1564</v>
      </c>
      <c r="AU457" s="43" t="s">
        <v>1563</v>
      </c>
    </row>
    <row r="458" spans="1:47" x14ac:dyDescent="0.25">
      <c r="A458" s="43" t="s">
        <v>1302</v>
      </c>
      <c r="B458" s="43" t="s">
        <v>1238</v>
      </c>
      <c r="C458" s="43">
        <v>2017</v>
      </c>
      <c r="D458" s="43">
        <v>3</v>
      </c>
      <c r="E458" s="44">
        <v>42639</v>
      </c>
      <c r="H458" s="43" t="s">
        <v>2</v>
      </c>
      <c r="I458" s="43" t="s">
        <v>18</v>
      </c>
      <c r="J458" s="43" t="s">
        <v>19</v>
      </c>
      <c r="K458" s="43" t="s">
        <v>4</v>
      </c>
      <c r="M458" s="43" t="s">
        <v>12</v>
      </c>
      <c r="N458" s="43">
        <v>7033.47</v>
      </c>
      <c r="P458" s="43" t="s">
        <v>424</v>
      </c>
      <c r="Q458" s="43" t="s">
        <v>420</v>
      </c>
      <c r="R458" s="43">
        <v>84</v>
      </c>
      <c r="S458" s="43" t="s">
        <v>423</v>
      </c>
      <c r="T458" s="43">
        <v>1</v>
      </c>
      <c r="U458" s="44">
        <v>42636</v>
      </c>
      <c r="V458" s="43" t="s">
        <v>1375</v>
      </c>
      <c r="W458" s="43" t="s">
        <v>424</v>
      </c>
      <c r="X458" s="43" t="s">
        <v>0</v>
      </c>
      <c r="AM458" s="43" t="s">
        <v>423</v>
      </c>
      <c r="AN458" s="43">
        <v>1</v>
      </c>
      <c r="AO458" s="44">
        <v>42636</v>
      </c>
      <c r="AP458" s="43" t="s">
        <v>1375</v>
      </c>
      <c r="AQ458" s="43" t="s">
        <v>423</v>
      </c>
      <c r="AR458" s="43" t="s">
        <v>1561</v>
      </c>
      <c r="AS458" s="43" t="s">
        <v>1601</v>
      </c>
      <c r="AU458" s="43" t="s">
        <v>1563</v>
      </c>
    </row>
    <row r="459" spans="1:47" x14ac:dyDescent="0.25">
      <c r="A459" s="43" t="s">
        <v>1302</v>
      </c>
      <c r="B459" s="43" t="s">
        <v>1238</v>
      </c>
      <c r="C459" s="43">
        <v>2017</v>
      </c>
      <c r="D459" s="43">
        <v>1</v>
      </c>
      <c r="E459" s="44">
        <v>42566</v>
      </c>
      <c r="H459" s="43" t="s">
        <v>2</v>
      </c>
      <c r="J459" s="43" t="s">
        <v>10</v>
      </c>
      <c r="K459" s="43" t="s">
        <v>4</v>
      </c>
      <c r="M459" s="43" t="s">
        <v>29</v>
      </c>
      <c r="N459" s="43">
        <v>7475.65</v>
      </c>
      <c r="P459" s="43" t="s">
        <v>12</v>
      </c>
      <c r="Q459" s="43" t="s">
        <v>276</v>
      </c>
      <c r="R459" s="43">
        <v>111</v>
      </c>
      <c r="AM459" s="43" t="s">
        <v>276</v>
      </c>
      <c r="AN459" s="43">
        <v>111</v>
      </c>
      <c r="AO459" s="44">
        <v>42566</v>
      </c>
      <c r="AP459" s="43" t="s">
        <v>29</v>
      </c>
      <c r="AQ459" s="43" t="s">
        <v>260</v>
      </c>
      <c r="AR459" s="43" t="s">
        <v>1564</v>
      </c>
      <c r="AU459" s="43" t="s">
        <v>1563</v>
      </c>
    </row>
    <row r="460" spans="1:47" x14ac:dyDescent="0.25">
      <c r="A460" s="43" t="s">
        <v>1302</v>
      </c>
      <c r="B460" s="43" t="s">
        <v>1238</v>
      </c>
      <c r="C460" s="43">
        <v>2017</v>
      </c>
      <c r="D460" s="43">
        <v>1</v>
      </c>
      <c r="E460" s="44">
        <v>42566</v>
      </c>
      <c r="H460" s="43" t="s">
        <v>2</v>
      </c>
      <c r="J460" s="43" t="s">
        <v>10</v>
      </c>
      <c r="K460" s="43" t="s">
        <v>4</v>
      </c>
      <c r="M460" s="43" t="s">
        <v>29</v>
      </c>
      <c r="N460" s="43">
        <v>8847.5</v>
      </c>
      <c r="P460" s="43" t="s">
        <v>12</v>
      </c>
      <c r="Q460" s="43" t="s">
        <v>276</v>
      </c>
      <c r="R460" s="43">
        <v>101</v>
      </c>
      <c r="AM460" s="43" t="s">
        <v>276</v>
      </c>
      <c r="AN460" s="43">
        <v>101</v>
      </c>
      <c r="AO460" s="44">
        <v>42566</v>
      </c>
      <c r="AP460" s="43" t="s">
        <v>29</v>
      </c>
      <c r="AQ460" s="43" t="s">
        <v>253</v>
      </c>
      <c r="AR460" s="43" t="s">
        <v>1564</v>
      </c>
      <c r="AU460" s="43" t="s">
        <v>1563</v>
      </c>
    </row>
    <row r="461" spans="1:47" x14ac:dyDescent="0.25">
      <c r="A461" s="43" t="s">
        <v>1302</v>
      </c>
      <c r="B461" s="43" t="s">
        <v>1238</v>
      </c>
      <c r="C461" s="43">
        <v>2017</v>
      </c>
      <c r="D461" s="43">
        <v>1</v>
      </c>
      <c r="E461" s="44">
        <v>42566</v>
      </c>
      <c r="H461" s="43" t="s">
        <v>2</v>
      </c>
      <c r="J461" s="43" t="s">
        <v>10</v>
      </c>
      <c r="K461" s="43" t="s">
        <v>4</v>
      </c>
      <c r="M461" s="43" t="s">
        <v>29</v>
      </c>
      <c r="N461" s="43">
        <v>15343.16</v>
      </c>
      <c r="P461" s="43" t="s">
        <v>12</v>
      </c>
      <c r="Q461" s="43" t="s">
        <v>276</v>
      </c>
      <c r="R461" s="43">
        <v>80</v>
      </c>
      <c r="AM461" s="43" t="s">
        <v>276</v>
      </c>
      <c r="AN461" s="43">
        <v>80</v>
      </c>
      <c r="AO461" s="44">
        <v>42566</v>
      </c>
      <c r="AP461" s="43" t="s">
        <v>29</v>
      </c>
      <c r="AQ461" s="43" t="s">
        <v>266</v>
      </c>
      <c r="AR461" s="43" t="s">
        <v>1564</v>
      </c>
      <c r="AU461" s="43" t="s">
        <v>1563</v>
      </c>
    </row>
    <row r="462" spans="1:47" x14ac:dyDescent="0.25">
      <c r="A462" s="43" t="s">
        <v>1302</v>
      </c>
      <c r="B462" s="43" t="s">
        <v>1238</v>
      </c>
      <c r="C462" s="43">
        <v>2017</v>
      </c>
      <c r="D462" s="43">
        <v>1</v>
      </c>
      <c r="E462" s="44">
        <v>42566</v>
      </c>
      <c r="H462" s="43" t="s">
        <v>2</v>
      </c>
      <c r="I462" s="43" t="s">
        <v>18</v>
      </c>
      <c r="J462" s="43" t="s">
        <v>19</v>
      </c>
      <c r="K462" s="43" t="s">
        <v>4</v>
      </c>
      <c r="M462" s="43" t="s">
        <v>12</v>
      </c>
      <c r="N462" s="43">
        <v>6915</v>
      </c>
      <c r="P462" s="43" t="s">
        <v>195</v>
      </c>
      <c r="Q462" s="43" t="s">
        <v>252</v>
      </c>
      <c r="R462" s="43">
        <v>117</v>
      </c>
      <c r="S462" s="43" t="s">
        <v>263</v>
      </c>
      <c r="T462" s="43">
        <v>1</v>
      </c>
      <c r="U462" s="44">
        <v>42563</v>
      </c>
      <c r="V462" s="43" t="s">
        <v>1379</v>
      </c>
      <c r="W462" s="43" t="s">
        <v>195</v>
      </c>
      <c r="X462" s="43" t="s">
        <v>0</v>
      </c>
      <c r="AM462" s="43" t="s">
        <v>263</v>
      </c>
      <c r="AN462" s="43">
        <v>1</v>
      </c>
      <c r="AO462" s="44">
        <v>42563</v>
      </c>
      <c r="AP462" s="43" t="s">
        <v>1379</v>
      </c>
      <c r="AQ462" s="43" t="s">
        <v>263</v>
      </c>
      <c r="AR462" s="43" t="s">
        <v>1561</v>
      </c>
      <c r="AS462" s="43" t="s">
        <v>1606</v>
      </c>
      <c r="AU462" s="43" t="s">
        <v>1563</v>
      </c>
    </row>
    <row r="463" spans="1:47" x14ac:dyDescent="0.25">
      <c r="A463" s="43" t="s">
        <v>1302</v>
      </c>
      <c r="B463" s="43" t="s">
        <v>1238</v>
      </c>
      <c r="C463" s="43">
        <v>2017</v>
      </c>
      <c r="D463" s="43">
        <v>1</v>
      </c>
      <c r="E463" s="44">
        <v>42570</v>
      </c>
      <c r="H463" s="43" t="s">
        <v>2</v>
      </c>
      <c r="J463" s="43" t="s">
        <v>8</v>
      </c>
      <c r="K463" s="43" t="s">
        <v>4</v>
      </c>
      <c r="M463" s="43" t="s">
        <v>29</v>
      </c>
      <c r="N463" s="43">
        <v>-10000</v>
      </c>
      <c r="P463" s="43" t="s">
        <v>28</v>
      </c>
      <c r="Q463" s="43" t="s">
        <v>295</v>
      </c>
      <c r="R463" s="43">
        <v>21</v>
      </c>
      <c r="AM463" s="43" t="s">
        <v>295</v>
      </c>
      <c r="AN463" s="43">
        <v>21</v>
      </c>
      <c r="AO463" s="44">
        <v>42570</v>
      </c>
      <c r="AP463" s="43" t="s">
        <v>29</v>
      </c>
      <c r="AQ463" s="43" t="s">
        <v>281</v>
      </c>
      <c r="AR463" s="43" t="s">
        <v>1564</v>
      </c>
      <c r="AU463" s="43" t="s">
        <v>1563</v>
      </c>
    </row>
    <row r="464" spans="1:47" x14ac:dyDescent="0.25">
      <c r="A464" s="43" t="s">
        <v>1302</v>
      </c>
      <c r="B464" s="43" t="s">
        <v>1238</v>
      </c>
      <c r="C464" s="43">
        <v>2017</v>
      </c>
      <c r="D464" s="43">
        <v>1</v>
      </c>
      <c r="E464" s="44">
        <v>42570</v>
      </c>
      <c r="H464" s="43" t="s">
        <v>2</v>
      </c>
      <c r="J464" s="43" t="s">
        <v>8</v>
      </c>
      <c r="K464" s="43" t="s">
        <v>4</v>
      </c>
      <c r="M464" s="43" t="s">
        <v>29</v>
      </c>
      <c r="N464" s="43">
        <v>-6761.25</v>
      </c>
      <c r="P464" s="43" t="s">
        <v>28</v>
      </c>
      <c r="Q464" s="43" t="s">
        <v>295</v>
      </c>
      <c r="R464" s="43">
        <v>22</v>
      </c>
      <c r="AM464" s="43" t="s">
        <v>295</v>
      </c>
      <c r="AN464" s="43">
        <v>22</v>
      </c>
      <c r="AO464" s="44">
        <v>42570</v>
      </c>
      <c r="AP464" s="43" t="s">
        <v>29</v>
      </c>
      <c r="AQ464" s="43" t="s">
        <v>284</v>
      </c>
      <c r="AR464" s="43" t="s">
        <v>1564</v>
      </c>
      <c r="AU464" s="43" t="s">
        <v>1563</v>
      </c>
    </row>
    <row r="465" spans="1:47" x14ac:dyDescent="0.25">
      <c r="A465" s="43" t="s">
        <v>1302</v>
      </c>
      <c r="B465" s="43" t="s">
        <v>1238</v>
      </c>
      <c r="C465" s="43">
        <v>2017</v>
      </c>
      <c r="D465" s="43">
        <v>1</v>
      </c>
      <c r="E465" s="44">
        <v>42570</v>
      </c>
      <c r="H465" s="43" t="s">
        <v>2</v>
      </c>
      <c r="J465" s="43" t="s">
        <v>8</v>
      </c>
      <c r="K465" s="43" t="s">
        <v>4</v>
      </c>
      <c r="M465" s="43" t="s">
        <v>29</v>
      </c>
      <c r="N465" s="43">
        <v>-4429.34</v>
      </c>
      <c r="P465" s="43" t="s">
        <v>28</v>
      </c>
      <c r="Q465" s="43" t="s">
        <v>295</v>
      </c>
      <c r="R465" s="43">
        <v>40</v>
      </c>
      <c r="AM465" s="43" t="s">
        <v>295</v>
      </c>
      <c r="AN465" s="43">
        <v>40</v>
      </c>
      <c r="AO465" s="44">
        <v>42570</v>
      </c>
      <c r="AP465" s="43" t="s">
        <v>29</v>
      </c>
      <c r="AQ465" s="43" t="s">
        <v>282</v>
      </c>
      <c r="AR465" s="43" t="s">
        <v>1564</v>
      </c>
      <c r="AU465" s="43" t="s">
        <v>1563</v>
      </c>
    </row>
    <row r="466" spans="1:47" x14ac:dyDescent="0.25">
      <c r="A466" s="43" t="s">
        <v>1302</v>
      </c>
      <c r="B466" s="43" t="s">
        <v>1238</v>
      </c>
      <c r="C466" s="43">
        <v>2017</v>
      </c>
      <c r="D466" s="43">
        <v>1</v>
      </c>
      <c r="E466" s="44">
        <v>42570</v>
      </c>
      <c r="H466" s="43" t="s">
        <v>2</v>
      </c>
      <c r="J466" s="43" t="s">
        <v>10</v>
      </c>
      <c r="K466" s="43" t="s">
        <v>4</v>
      </c>
      <c r="M466" s="43" t="s">
        <v>12</v>
      </c>
      <c r="N466" s="43">
        <v>-5970.58</v>
      </c>
      <c r="P466" s="43" t="s">
        <v>12</v>
      </c>
      <c r="Q466" s="43" t="s">
        <v>280</v>
      </c>
      <c r="R466" s="43">
        <v>29</v>
      </c>
      <c r="AM466" s="43" t="s">
        <v>280</v>
      </c>
      <c r="AN466" s="43">
        <v>29</v>
      </c>
      <c r="AO466" s="44">
        <v>42570</v>
      </c>
      <c r="AP466" s="43" t="s">
        <v>12</v>
      </c>
      <c r="AQ466" s="43" t="s">
        <v>286</v>
      </c>
      <c r="AR466" s="43" t="s">
        <v>1564</v>
      </c>
      <c r="AU466" s="43" t="s">
        <v>1563</v>
      </c>
    </row>
    <row r="467" spans="1:47" x14ac:dyDescent="0.25">
      <c r="A467" s="43" t="s">
        <v>1302</v>
      </c>
      <c r="B467" s="43" t="s">
        <v>1238</v>
      </c>
      <c r="C467" s="43">
        <v>2017</v>
      </c>
      <c r="D467" s="43">
        <v>1</v>
      </c>
      <c r="E467" s="44">
        <v>42570</v>
      </c>
      <c r="H467" s="43" t="s">
        <v>2</v>
      </c>
      <c r="J467" s="43" t="s">
        <v>10</v>
      </c>
      <c r="K467" s="43" t="s">
        <v>4</v>
      </c>
      <c r="M467" s="43" t="s">
        <v>12</v>
      </c>
      <c r="N467" s="43">
        <v>-3100.45</v>
      </c>
      <c r="P467" s="43" t="s">
        <v>12</v>
      </c>
      <c r="Q467" s="43" t="s">
        <v>280</v>
      </c>
      <c r="R467" s="43">
        <v>22</v>
      </c>
      <c r="AM467" s="43" t="s">
        <v>280</v>
      </c>
      <c r="AN467" s="43">
        <v>22</v>
      </c>
      <c r="AO467" s="44">
        <v>42570</v>
      </c>
      <c r="AP467" s="43" t="s">
        <v>12</v>
      </c>
      <c r="AQ467" s="43" t="s">
        <v>285</v>
      </c>
      <c r="AR467" s="43" t="s">
        <v>1564</v>
      </c>
      <c r="AU467" s="43" t="s">
        <v>1563</v>
      </c>
    </row>
    <row r="468" spans="1:47" x14ac:dyDescent="0.25">
      <c r="A468" s="43" t="s">
        <v>1302</v>
      </c>
      <c r="B468" s="43" t="s">
        <v>1238</v>
      </c>
      <c r="C468" s="43">
        <v>2017</v>
      </c>
      <c r="D468" s="43">
        <v>1</v>
      </c>
      <c r="E468" s="44">
        <v>42570</v>
      </c>
      <c r="H468" s="43" t="s">
        <v>2</v>
      </c>
      <c r="J468" s="43" t="s">
        <v>10</v>
      </c>
      <c r="K468" s="43" t="s">
        <v>4</v>
      </c>
      <c r="M468" s="43" t="s">
        <v>29</v>
      </c>
      <c r="N468" s="43">
        <v>5970.58</v>
      </c>
      <c r="P468" s="43" t="s">
        <v>12</v>
      </c>
      <c r="Q468" s="43" t="s">
        <v>295</v>
      </c>
      <c r="R468" s="43">
        <v>89</v>
      </c>
      <c r="AM468" s="43" t="s">
        <v>295</v>
      </c>
      <c r="AN468" s="43">
        <v>89</v>
      </c>
      <c r="AO468" s="44">
        <v>42570</v>
      </c>
      <c r="AP468" s="43" t="s">
        <v>29</v>
      </c>
      <c r="AQ468" s="43" t="s">
        <v>286</v>
      </c>
      <c r="AR468" s="43" t="s">
        <v>1564</v>
      </c>
      <c r="AU468" s="43" t="s">
        <v>1563</v>
      </c>
    </row>
    <row r="469" spans="1:47" x14ac:dyDescent="0.25">
      <c r="A469" s="43" t="s">
        <v>1302</v>
      </c>
      <c r="B469" s="43" t="s">
        <v>1238</v>
      </c>
      <c r="C469" s="43">
        <v>2017</v>
      </c>
      <c r="D469" s="43">
        <v>1</v>
      </c>
      <c r="E469" s="44">
        <v>42571</v>
      </c>
      <c r="H469" s="43" t="s">
        <v>2</v>
      </c>
      <c r="J469" s="43" t="s">
        <v>8</v>
      </c>
      <c r="K469" s="43" t="s">
        <v>4</v>
      </c>
      <c r="M469" s="43" t="s">
        <v>7</v>
      </c>
      <c r="N469" s="43">
        <v>57896.89</v>
      </c>
      <c r="P469" s="43" t="s">
        <v>298</v>
      </c>
      <c r="Q469" s="43" t="s">
        <v>296</v>
      </c>
      <c r="R469" s="43">
        <v>32</v>
      </c>
      <c r="AM469" s="43" t="s">
        <v>296</v>
      </c>
      <c r="AN469" s="43">
        <v>32</v>
      </c>
      <c r="AO469" s="44">
        <v>42571</v>
      </c>
      <c r="AP469" s="43" t="s">
        <v>7</v>
      </c>
      <c r="AQ469" s="43" t="s">
        <v>297</v>
      </c>
      <c r="AR469" s="43" t="s">
        <v>1564</v>
      </c>
      <c r="AU469" s="43" t="s">
        <v>1570</v>
      </c>
    </row>
    <row r="470" spans="1:47" x14ac:dyDescent="0.25">
      <c r="A470" s="43" t="s">
        <v>1302</v>
      </c>
      <c r="B470" s="43" t="s">
        <v>1238</v>
      </c>
      <c r="C470" s="43">
        <v>2017</v>
      </c>
      <c r="D470" s="43">
        <v>1</v>
      </c>
      <c r="E470" s="44">
        <v>42565</v>
      </c>
      <c r="H470" s="43" t="s">
        <v>2</v>
      </c>
      <c r="J470" s="43" t="s">
        <v>8</v>
      </c>
      <c r="K470" s="43" t="s">
        <v>4</v>
      </c>
      <c r="M470" s="43" t="s">
        <v>7</v>
      </c>
      <c r="N470" s="43">
        <v>139660.82</v>
      </c>
      <c r="P470" s="43" t="s">
        <v>251</v>
      </c>
      <c r="Q470" s="43" t="s">
        <v>249</v>
      </c>
      <c r="R470" s="43">
        <v>32</v>
      </c>
      <c r="AM470" s="43" t="s">
        <v>249</v>
      </c>
      <c r="AN470" s="43">
        <v>32</v>
      </c>
      <c r="AO470" s="44">
        <v>42565</v>
      </c>
      <c r="AP470" s="43" t="s">
        <v>7</v>
      </c>
      <c r="AQ470" s="43" t="s">
        <v>250</v>
      </c>
      <c r="AR470" s="43" t="s">
        <v>1564</v>
      </c>
      <c r="AU470" s="43" t="s">
        <v>1570</v>
      </c>
    </row>
    <row r="471" spans="1:47" x14ac:dyDescent="0.25">
      <c r="A471" s="43" t="s">
        <v>1302</v>
      </c>
      <c r="B471" s="43" t="s">
        <v>1238</v>
      </c>
      <c r="C471" s="43">
        <v>2017</v>
      </c>
      <c r="D471" s="43">
        <v>1</v>
      </c>
      <c r="E471" s="44">
        <v>42566</v>
      </c>
      <c r="H471" s="43" t="s">
        <v>2</v>
      </c>
      <c r="J471" s="43" t="s">
        <v>8</v>
      </c>
      <c r="K471" s="43" t="s">
        <v>4</v>
      </c>
      <c r="M471" s="43" t="s">
        <v>29</v>
      </c>
      <c r="N471" s="43">
        <v>-8847.5</v>
      </c>
      <c r="P471" s="43" t="s">
        <v>28</v>
      </c>
      <c r="Q471" s="43" t="s">
        <v>276</v>
      </c>
      <c r="R471" s="43">
        <v>38</v>
      </c>
      <c r="AM471" s="43" t="s">
        <v>276</v>
      </c>
      <c r="AN471" s="43">
        <v>38</v>
      </c>
      <c r="AO471" s="44">
        <v>42566</v>
      </c>
      <c r="AP471" s="43" t="s">
        <v>29</v>
      </c>
      <c r="AQ471" s="43" t="s">
        <v>253</v>
      </c>
      <c r="AR471" s="43" t="s">
        <v>1564</v>
      </c>
      <c r="AU471" s="43" t="s">
        <v>1563</v>
      </c>
    </row>
    <row r="472" spans="1:47" x14ac:dyDescent="0.25">
      <c r="A472" s="43" t="s">
        <v>1302</v>
      </c>
      <c r="B472" s="43" t="s">
        <v>1238</v>
      </c>
      <c r="C472" s="43">
        <v>2017</v>
      </c>
      <c r="D472" s="43">
        <v>1</v>
      </c>
      <c r="E472" s="44">
        <v>42566</v>
      </c>
      <c r="H472" s="43" t="s">
        <v>2</v>
      </c>
      <c r="J472" s="43" t="s">
        <v>10</v>
      </c>
      <c r="K472" s="43" t="s">
        <v>4</v>
      </c>
      <c r="M472" s="43" t="s">
        <v>12</v>
      </c>
      <c r="N472" s="43">
        <v>-6104</v>
      </c>
      <c r="P472" s="43" t="s">
        <v>12</v>
      </c>
      <c r="Q472" s="43" t="s">
        <v>252</v>
      </c>
      <c r="R472" s="43">
        <v>20</v>
      </c>
      <c r="AM472" s="43" t="s">
        <v>252</v>
      </c>
      <c r="AN472" s="43">
        <v>20</v>
      </c>
      <c r="AO472" s="44">
        <v>42566</v>
      </c>
      <c r="AP472" s="43" t="s">
        <v>12</v>
      </c>
      <c r="AQ472" s="43" t="s">
        <v>264</v>
      </c>
      <c r="AR472" s="43" t="s">
        <v>1564</v>
      </c>
      <c r="AU472" s="43" t="s">
        <v>1563</v>
      </c>
    </row>
    <row r="473" spans="1:47" x14ac:dyDescent="0.25">
      <c r="A473" s="43" t="s">
        <v>1302</v>
      </c>
      <c r="B473" s="43" t="s">
        <v>1238</v>
      </c>
      <c r="C473" s="43">
        <v>2017</v>
      </c>
      <c r="D473" s="43">
        <v>1</v>
      </c>
      <c r="E473" s="44">
        <v>42566</v>
      </c>
      <c r="H473" s="43" t="s">
        <v>2</v>
      </c>
      <c r="I473" s="43" t="s">
        <v>18</v>
      </c>
      <c r="J473" s="43" t="s">
        <v>19</v>
      </c>
      <c r="K473" s="43" t="s">
        <v>4</v>
      </c>
      <c r="M473" s="43" t="s">
        <v>12</v>
      </c>
      <c r="N473" s="43">
        <v>5132.3599999999997</v>
      </c>
      <c r="P473" s="43" t="s">
        <v>118</v>
      </c>
      <c r="Q473" s="43" t="s">
        <v>252</v>
      </c>
      <c r="R473" s="43">
        <v>95</v>
      </c>
      <c r="S473" s="43" t="s">
        <v>267</v>
      </c>
      <c r="T473" s="43">
        <v>1</v>
      </c>
      <c r="U473" s="44">
        <v>42562</v>
      </c>
      <c r="V473" s="43" t="s">
        <v>1359</v>
      </c>
      <c r="W473" s="43" t="s">
        <v>118</v>
      </c>
      <c r="X473" s="43" t="s">
        <v>0</v>
      </c>
      <c r="AM473" s="43" t="s">
        <v>267</v>
      </c>
      <c r="AN473" s="43">
        <v>1</v>
      </c>
      <c r="AO473" s="44">
        <v>42562</v>
      </c>
      <c r="AP473" s="43" t="s">
        <v>1359</v>
      </c>
      <c r="AQ473" s="43" t="s">
        <v>267</v>
      </c>
      <c r="AR473" s="43" t="s">
        <v>1561</v>
      </c>
      <c r="AS473" s="43" t="s">
        <v>1579</v>
      </c>
      <c r="AU473" s="43" t="s">
        <v>1563</v>
      </c>
    </row>
    <row r="474" spans="1:47" x14ac:dyDescent="0.25">
      <c r="A474" s="43" t="s">
        <v>1302</v>
      </c>
      <c r="B474" s="43" t="s">
        <v>1238</v>
      </c>
      <c r="C474" s="43">
        <v>2017</v>
      </c>
      <c r="D474" s="43">
        <v>1</v>
      </c>
      <c r="E474" s="44">
        <v>42566</v>
      </c>
      <c r="H474" s="43" t="s">
        <v>2</v>
      </c>
      <c r="I474" s="43" t="s">
        <v>18</v>
      </c>
      <c r="J474" s="43" t="s">
        <v>19</v>
      </c>
      <c r="K474" s="43" t="s">
        <v>4</v>
      </c>
      <c r="M474" s="43" t="s">
        <v>12</v>
      </c>
      <c r="N474" s="43">
        <v>5889.5</v>
      </c>
      <c r="P474" s="43" t="s">
        <v>273</v>
      </c>
      <c r="Q474" s="43" t="s">
        <v>252</v>
      </c>
      <c r="R474" s="43">
        <v>115</v>
      </c>
      <c r="S474" s="43" t="s">
        <v>261</v>
      </c>
      <c r="T474" s="43">
        <v>1</v>
      </c>
      <c r="U474" s="44">
        <v>42563</v>
      </c>
      <c r="V474" s="43" t="s">
        <v>1347</v>
      </c>
      <c r="W474" s="43" t="s">
        <v>273</v>
      </c>
      <c r="X474" s="43" t="s">
        <v>0</v>
      </c>
      <c r="AM474" s="43" t="s">
        <v>261</v>
      </c>
      <c r="AN474" s="43">
        <v>1</v>
      </c>
      <c r="AO474" s="44">
        <v>42563</v>
      </c>
      <c r="AP474" s="43" t="s">
        <v>1347</v>
      </c>
      <c r="AQ474" s="43" t="s">
        <v>261</v>
      </c>
      <c r="AR474" s="43" t="s">
        <v>1561</v>
      </c>
      <c r="AS474" s="43" t="s">
        <v>1573</v>
      </c>
      <c r="AU474" s="43" t="s">
        <v>1563</v>
      </c>
    </row>
    <row r="475" spans="1:47" x14ac:dyDescent="0.25">
      <c r="A475" s="43" t="s">
        <v>1302</v>
      </c>
      <c r="B475" s="43" t="s">
        <v>1238</v>
      </c>
      <c r="C475" s="43">
        <v>2017</v>
      </c>
      <c r="D475" s="43">
        <v>1</v>
      </c>
      <c r="E475" s="44">
        <v>42566</v>
      </c>
      <c r="H475" s="43" t="s">
        <v>2</v>
      </c>
      <c r="I475" s="43" t="s">
        <v>18</v>
      </c>
      <c r="J475" s="43" t="s">
        <v>19</v>
      </c>
      <c r="K475" s="43" t="s">
        <v>4</v>
      </c>
      <c r="M475" s="43" t="s">
        <v>12</v>
      </c>
      <c r="N475" s="43">
        <v>14124.5</v>
      </c>
      <c r="P475" s="43" t="s">
        <v>23</v>
      </c>
      <c r="Q475" s="43" t="s">
        <v>252</v>
      </c>
      <c r="R475" s="43">
        <v>113</v>
      </c>
      <c r="S475" s="43" t="s">
        <v>259</v>
      </c>
      <c r="T475" s="43">
        <v>1</v>
      </c>
      <c r="U475" s="44">
        <v>42563</v>
      </c>
      <c r="V475" s="43" t="s">
        <v>1349</v>
      </c>
      <c r="W475" s="43" t="s">
        <v>23</v>
      </c>
      <c r="X475" s="43" t="s">
        <v>0</v>
      </c>
      <c r="AM475" s="43" t="s">
        <v>259</v>
      </c>
      <c r="AN475" s="43">
        <v>1</v>
      </c>
      <c r="AO475" s="44">
        <v>42563</v>
      </c>
      <c r="AP475" s="43" t="s">
        <v>1349</v>
      </c>
      <c r="AQ475" s="43" t="s">
        <v>259</v>
      </c>
      <c r="AR475" s="43" t="s">
        <v>1561</v>
      </c>
      <c r="AS475" s="43" t="s">
        <v>1574</v>
      </c>
      <c r="AU475" s="43" t="s">
        <v>1563</v>
      </c>
    </row>
    <row r="476" spans="1:47" x14ac:dyDescent="0.25">
      <c r="A476" s="43" t="s">
        <v>1302</v>
      </c>
      <c r="B476" s="43" t="s">
        <v>1238</v>
      </c>
      <c r="C476" s="43">
        <v>2017</v>
      </c>
      <c r="D476" s="43">
        <v>1</v>
      </c>
      <c r="E476" s="44">
        <v>42570</v>
      </c>
      <c r="H476" s="43" t="s">
        <v>2</v>
      </c>
      <c r="J476" s="43" t="s">
        <v>10</v>
      </c>
      <c r="K476" s="43" t="s">
        <v>4</v>
      </c>
      <c r="M476" s="43" t="s">
        <v>12</v>
      </c>
      <c r="N476" s="43">
        <v>-4429.34</v>
      </c>
      <c r="P476" s="43" t="s">
        <v>12</v>
      </c>
      <c r="Q476" s="43" t="s">
        <v>280</v>
      </c>
      <c r="R476" s="43">
        <v>19</v>
      </c>
      <c r="AM476" s="43" t="s">
        <v>280</v>
      </c>
      <c r="AN476" s="43">
        <v>19</v>
      </c>
      <c r="AO476" s="44">
        <v>42570</v>
      </c>
      <c r="AP476" s="43" t="s">
        <v>12</v>
      </c>
      <c r="AQ476" s="43" t="s">
        <v>282</v>
      </c>
      <c r="AR476" s="43" t="s">
        <v>1564</v>
      </c>
      <c r="AU476" s="43" t="s">
        <v>1563</v>
      </c>
    </row>
    <row r="477" spans="1:47" x14ac:dyDescent="0.25">
      <c r="A477" s="43" t="s">
        <v>1302</v>
      </c>
      <c r="B477" s="43" t="s">
        <v>1238</v>
      </c>
      <c r="C477" s="43">
        <v>2017</v>
      </c>
      <c r="D477" s="43">
        <v>1</v>
      </c>
      <c r="E477" s="44">
        <v>42570</v>
      </c>
      <c r="H477" s="43" t="s">
        <v>2</v>
      </c>
      <c r="J477" s="43" t="s">
        <v>10</v>
      </c>
      <c r="K477" s="43" t="s">
        <v>4</v>
      </c>
      <c r="M477" s="43" t="s">
        <v>29</v>
      </c>
      <c r="N477" s="43">
        <v>8031.27</v>
      </c>
      <c r="P477" s="43" t="s">
        <v>12</v>
      </c>
      <c r="Q477" s="43" t="s">
        <v>295</v>
      </c>
      <c r="R477" s="43">
        <v>93</v>
      </c>
      <c r="AM477" s="43" t="s">
        <v>295</v>
      </c>
      <c r="AN477" s="43">
        <v>93</v>
      </c>
      <c r="AO477" s="44">
        <v>42570</v>
      </c>
      <c r="AP477" s="43" t="s">
        <v>29</v>
      </c>
      <c r="AQ477" s="43" t="s">
        <v>283</v>
      </c>
      <c r="AR477" s="43" t="s">
        <v>1564</v>
      </c>
      <c r="AU477" s="43" t="s">
        <v>1563</v>
      </c>
    </row>
    <row r="478" spans="1:47" x14ac:dyDescent="0.25">
      <c r="A478" s="43" t="s">
        <v>1302</v>
      </c>
      <c r="B478" s="43" t="s">
        <v>1238</v>
      </c>
      <c r="C478" s="43">
        <v>2017</v>
      </c>
      <c r="D478" s="43">
        <v>1</v>
      </c>
      <c r="E478" s="44">
        <v>42570</v>
      </c>
      <c r="H478" s="43" t="s">
        <v>2</v>
      </c>
      <c r="I478" s="43" t="s">
        <v>18</v>
      </c>
      <c r="J478" s="43" t="s">
        <v>19</v>
      </c>
      <c r="K478" s="43" t="s">
        <v>4</v>
      </c>
      <c r="M478" s="43" t="s">
        <v>12</v>
      </c>
      <c r="N478" s="43">
        <v>6837.5</v>
      </c>
      <c r="P478" s="43" t="s">
        <v>132</v>
      </c>
      <c r="Q478" s="43" t="s">
        <v>280</v>
      </c>
      <c r="R478" s="43">
        <v>77</v>
      </c>
      <c r="S478" s="43" t="s">
        <v>287</v>
      </c>
      <c r="T478" s="43">
        <v>1</v>
      </c>
      <c r="U478" s="44">
        <v>42569</v>
      </c>
      <c r="V478" s="43" t="s">
        <v>1384</v>
      </c>
      <c r="W478" s="43" t="s">
        <v>132</v>
      </c>
      <c r="X478" s="43" t="s">
        <v>0</v>
      </c>
      <c r="AM478" s="43" t="s">
        <v>287</v>
      </c>
      <c r="AN478" s="43">
        <v>1</v>
      </c>
      <c r="AO478" s="44">
        <v>42569</v>
      </c>
      <c r="AP478" s="43" t="s">
        <v>1384</v>
      </c>
      <c r="AQ478" s="43" t="s">
        <v>287</v>
      </c>
      <c r="AR478" s="43" t="s">
        <v>1561</v>
      </c>
      <c r="AS478" s="43" t="s">
        <v>1590</v>
      </c>
      <c r="AU478" s="43" t="s">
        <v>1563</v>
      </c>
    </row>
    <row r="479" spans="1:47" x14ac:dyDescent="0.25">
      <c r="A479" s="43" t="s">
        <v>1302</v>
      </c>
      <c r="B479" s="43" t="s">
        <v>1238</v>
      </c>
      <c r="C479" s="43">
        <v>2017</v>
      </c>
      <c r="D479" s="43">
        <v>1</v>
      </c>
      <c r="E479" s="44">
        <v>42570</v>
      </c>
      <c r="H479" s="43" t="s">
        <v>2</v>
      </c>
      <c r="I479" s="43" t="s">
        <v>18</v>
      </c>
      <c r="J479" s="43" t="s">
        <v>19</v>
      </c>
      <c r="K479" s="43" t="s">
        <v>4</v>
      </c>
      <c r="M479" s="43" t="s">
        <v>12</v>
      </c>
      <c r="N479" s="43">
        <v>8031.27</v>
      </c>
      <c r="P479" s="43" t="s">
        <v>292</v>
      </c>
      <c r="Q479" s="43" t="s">
        <v>280</v>
      </c>
      <c r="R479" s="43">
        <v>65</v>
      </c>
      <c r="S479" s="43" t="s">
        <v>283</v>
      </c>
      <c r="T479" s="43">
        <v>1</v>
      </c>
      <c r="U479" s="44">
        <v>42569</v>
      </c>
      <c r="V479" s="43" t="s">
        <v>1377</v>
      </c>
      <c r="W479" s="43" t="s">
        <v>292</v>
      </c>
      <c r="X479" s="43" t="s">
        <v>0</v>
      </c>
      <c r="AM479" s="43" t="s">
        <v>283</v>
      </c>
      <c r="AN479" s="43">
        <v>1</v>
      </c>
      <c r="AO479" s="44">
        <v>42569</v>
      </c>
      <c r="AP479" s="43" t="s">
        <v>1377</v>
      </c>
      <c r="AQ479" s="43" t="s">
        <v>283</v>
      </c>
      <c r="AR479" s="43" t="s">
        <v>1561</v>
      </c>
      <c r="AS479" s="43" t="s">
        <v>1610</v>
      </c>
      <c r="AU479" s="43" t="s">
        <v>1563</v>
      </c>
    </row>
    <row r="480" spans="1:47" x14ac:dyDescent="0.25">
      <c r="A480" s="43" t="s">
        <v>1302</v>
      </c>
      <c r="B480" s="43" t="s">
        <v>1238</v>
      </c>
      <c r="C480" s="43">
        <v>2017</v>
      </c>
      <c r="D480" s="43">
        <v>1</v>
      </c>
      <c r="E480" s="44">
        <v>42570</v>
      </c>
      <c r="H480" s="43" t="s">
        <v>2</v>
      </c>
      <c r="I480" s="43" t="s">
        <v>18</v>
      </c>
      <c r="J480" s="43" t="s">
        <v>19</v>
      </c>
      <c r="K480" s="43" t="s">
        <v>4</v>
      </c>
      <c r="M480" s="43" t="s">
        <v>12</v>
      </c>
      <c r="N480" s="43">
        <v>5970.58</v>
      </c>
      <c r="P480" s="43" t="s">
        <v>294</v>
      </c>
      <c r="Q480" s="43" t="s">
        <v>280</v>
      </c>
      <c r="R480" s="43">
        <v>74</v>
      </c>
      <c r="S480" s="43" t="s">
        <v>286</v>
      </c>
      <c r="T480" s="43">
        <v>1</v>
      </c>
      <c r="U480" s="44">
        <v>42569</v>
      </c>
      <c r="V480" s="43" t="s">
        <v>1393</v>
      </c>
      <c r="W480" s="43" t="s">
        <v>294</v>
      </c>
      <c r="X480" s="43" t="s">
        <v>0</v>
      </c>
      <c r="AM480" s="43" t="s">
        <v>286</v>
      </c>
      <c r="AN480" s="43">
        <v>1</v>
      </c>
      <c r="AO480" s="44">
        <v>42569</v>
      </c>
      <c r="AP480" s="43" t="s">
        <v>1393</v>
      </c>
      <c r="AQ480" s="43" t="s">
        <v>286</v>
      </c>
      <c r="AR480" s="43" t="s">
        <v>1561</v>
      </c>
      <c r="AS480" s="43" t="s">
        <v>1575</v>
      </c>
      <c r="AU480" s="43" t="s">
        <v>1563</v>
      </c>
    </row>
    <row r="481" spans="1:47" x14ac:dyDescent="0.25">
      <c r="A481" s="43" t="s">
        <v>1302</v>
      </c>
      <c r="B481" s="43" t="s">
        <v>1238</v>
      </c>
      <c r="C481" s="43">
        <v>2017</v>
      </c>
      <c r="D481" s="43">
        <v>1</v>
      </c>
      <c r="E481" s="44">
        <v>42577</v>
      </c>
      <c r="H481" s="43" t="s">
        <v>2</v>
      </c>
      <c r="J481" s="43" t="s">
        <v>8</v>
      </c>
      <c r="K481" s="43" t="s">
        <v>4</v>
      </c>
      <c r="M481" s="43" t="s">
        <v>29</v>
      </c>
      <c r="N481" s="43">
        <v>-9799.9500000000007</v>
      </c>
      <c r="P481" s="43" t="s">
        <v>28</v>
      </c>
      <c r="Q481" s="43" t="s">
        <v>312</v>
      </c>
      <c r="R481" s="43">
        <v>49</v>
      </c>
      <c r="AM481" s="43" t="s">
        <v>312</v>
      </c>
      <c r="AN481" s="43">
        <v>49</v>
      </c>
      <c r="AO481" s="44">
        <v>42577</v>
      </c>
      <c r="AP481" s="43" t="s">
        <v>29</v>
      </c>
      <c r="AQ481" s="43" t="s">
        <v>305</v>
      </c>
      <c r="AR481" s="43" t="s">
        <v>1564</v>
      </c>
      <c r="AU481" s="43" t="s">
        <v>1563</v>
      </c>
    </row>
    <row r="482" spans="1:47" x14ac:dyDescent="0.25">
      <c r="A482" s="43" t="s">
        <v>1302</v>
      </c>
      <c r="B482" s="43" t="s">
        <v>1238</v>
      </c>
      <c r="C482" s="43">
        <v>2017</v>
      </c>
      <c r="D482" s="43">
        <v>1</v>
      </c>
      <c r="E482" s="44">
        <v>42577</v>
      </c>
      <c r="H482" s="43" t="s">
        <v>2</v>
      </c>
      <c r="J482" s="43" t="s">
        <v>8</v>
      </c>
      <c r="K482" s="43" t="s">
        <v>4</v>
      </c>
      <c r="M482" s="43" t="s">
        <v>29</v>
      </c>
      <c r="N482" s="43">
        <v>-7430.23</v>
      </c>
      <c r="P482" s="43" t="s">
        <v>28</v>
      </c>
      <c r="Q482" s="43" t="s">
        <v>312</v>
      </c>
      <c r="R482" s="43">
        <v>56</v>
      </c>
      <c r="AM482" s="43" t="s">
        <v>312</v>
      </c>
      <c r="AN482" s="43">
        <v>56</v>
      </c>
      <c r="AO482" s="44">
        <v>42577</v>
      </c>
      <c r="AP482" s="43" t="s">
        <v>29</v>
      </c>
      <c r="AQ482" s="43" t="s">
        <v>301</v>
      </c>
      <c r="AR482" s="43" t="s">
        <v>1564</v>
      </c>
      <c r="AU482" s="43" t="s">
        <v>1563</v>
      </c>
    </row>
    <row r="483" spans="1:47" x14ac:dyDescent="0.25">
      <c r="A483" s="43" t="s">
        <v>1302</v>
      </c>
      <c r="B483" s="43" t="s">
        <v>1238</v>
      </c>
      <c r="C483" s="43">
        <v>2017</v>
      </c>
      <c r="D483" s="43">
        <v>1</v>
      </c>
      <c r="E483" s="44">
        <v>42579</v>
      </c>
      <c r="H483" s="43" t="s">
        <v>2</v>
      </c>
      <c r="J483" s="43" t="s">
        <v>10</v>
      </c>
      <c r="K483" s="43" t="s">
        <v>4</v>
      </c>
      <c r="M483" s="43" t="s">
        <v>12</v>
      </c>
      <c r="N483" s="43">
        <v>-20708</v>
      </c>
      <c r="P483" s="43" t="s">
        <v>12</v>
      </c>
      <c r="Q483" s="43" t="s">
        <v>313</v>
      </c>
      <c r="R483" s="43">
        <v>9</v>
      </c>
      <c r="AM483" s="43" t="s">
        <v>313</v>
      </c>
      <c r="AN483" s="43">
        <v>9</v>
      </c>
      <c r="AO483" s="44">
        <v>42579</v>
      </c>
      <c r="AP483" s="43" t="s">
        <v>12</v>
      </c>
      <c r="AQ483" s="43" t="s">
        <v>321</v>
      </c>
      <c r="AR483" s="43" t="s">
        <v>1564</v>
      </c>
      <c r="AU483" s="43" t="s">
        <v>1563</v>
      </c>
    </row>
    <row r="484" spans="1:47" x14ac:dyDescent="0.25">
      <c r="A484" s="43" t="s">
        <v>1302</v>
      </c>
      <c r="B484" s="43" t="s">
        <v>1238</v>
      </c>
      <c r="C484" s="43">
        <v>2017</v>
      </c>
      <c r="D484" s="43">
        <v>1</v>
      </c>
      <c r="E484" s="44">
        <v>42579</v>
      </c>
      <c r="H484" s="43" t="s">
        <v>2</v>
      </c>
      <c r="J484" s="43" t="s">
        <v>10</v>
      </c>
      <c r="K484" s="43" t="s">
        <v>4</v>
      </c>
      <c r="M484" s="43" t="s">
        <v>12</v>
      </c>
      <c r="N484" s="43">
        <v>-14707.99</v>
      </c>
      <c r="P484" s="43" t="s">
        <v>12</v>
      </c>
      <c r="Q484" s="43" t="s">
        <v>313</v>
      </c>
      <c r="R484" s="43">
        <v>67</v>
      </c>
      <c r="AM484" s="43" t="s">
        <v>313</v>
      </c>
      <c r="AN484" s="43">
        <v>67</v>
      </c>
      <c r="AO484" s="44">
        <v>42579</v>
      </c>
      <c r="AP484" s="43" t="s">
        <v>12</v>
      </c>
      <c r="AQ484" s="43" t="s">
        <v>326</v>
      </c>
      <c r="AR484" s="43" t="s">
        <v>1564</v>
      </c>
      <c r="AU484" s="43" t="s">
        <v>1563</v>
      </c>
    </row>
    <row r="485" spans="1:47" x14ac:dyDescent="0.25">
      <c r="A485" s="43" t="s">
        <v>1302</v>
      </c>
      <c r="B485" s="43" t="s">
        <v>1238</v>
      </c>
      <c r="C485" s="43">
        <v>2017</v>
      </c>
      <c r="D485" s="43">
        <v>1</v>
      </c>
      <c r="E485" s="44">
        <v>42579</v>
      </c>
      <c r="H485" s="43" t="s">
        <v>2</v>
      </c>
      <c r="J485" s="43" t="s">
        <v>140</v>
      </c>
      <c r="K485" s="43" t="s">
        <v>4</v>
      </c>
      <c r="M485" s="43" t="s">
        <v>12</v>
      </c>
      <c r="N485" s="43">
        <v>5799.1</v>
      </c>
      <c r="P485" s="43" t="s">
        <v>141</v>
      </c>
      <c r="Q485" s="43" t="s">
        <v>313</v>
      </c>
      <c r="R485" s="43">
        <v>150</v>
      </c>
      <c r="S485" s="43" t="s">
        <v>323</v>
      </c>
      <c r="T485" s="43">
        <v>1</v>
      </c>
      <c r="U485" s="44">
        <v>42577</v>
      </c>
      <c r="V485" s="43" t="s">
        <v>1369</v>
      </c>
      <c r="W485" s="43" t="s">
        <v>141</v>
      </c>
      <c r="X485" s="43" t="s">
        <v>0</v>
      </c>
      <c r="AM485" s="43" t="s">
        <v>323</v>
      </c>
      <c r="AN485" s="43">
        <v>1</v>
      </c>
      <c r="AO485" s="44">
        <v>42577</v>
      </c>
      <c r="AP485" s="43" t="s">
        <v>1369</v>
      </c>
      <c r="AQ485" s="43" t="s">
        <v>323</v>
      </c>
      <c r="AR485" s="43" t="s">
        <v>1561</v>
      </c>
      <c r="AS485" s="43" t="s">
        <v>1589</v>
      </c>
      <c r="AU485" s="43" t="s">
        <v>1563</v>
      </c>
    </row>
    <row r="486" spans="1:47" x14ac:dyDescent="0.25">
      <c r="A486" s="43" t="s">
        <v>1302</v>
      </c>
      <c r="B486" s="43" t="s">
        <v>1238</v>
      </c>
      <c r="C486" s="43">
        <v>2017</v>
      </c>
      <c r="D486" s="43">
        <v>1</v>
      </c>
      <c r="E486" s="44">
        <v>42579</v>
      </c>
      <c r="H486" s="43" t="s">
        <v>2</v>
      </c>
      <c r="I486" s="43" t="s">
        <v>18</v>
      </c>
      <c r="J486" s="43" t="s">
        <v>19</v>
      </c>
      <c r="K486" s="43" t="s">
        <v>4</v>
      </c>
      <c r="M486" s="43" t="s">
        <v>12</v>
      </c>
      <c r="N486" s="43">
        <v>943.54</v>
      </c>
      <c r="P486" s="43" t="s">
        <v>337</v>
      </c>
      <c r="Q486" s="43" t="s">
        <v>313</v>
      </c>
      <c r="R486" s="43">
        <v>107</v>
      </c>
      <c r="S486" s="43" t="s">
        <v>319</v>
      </c>
      <c r="T486" s="43">
        <v>1</v>
      </c>
      <c r="U486" s="44">
        <v>42577</v>
      </c>
      <c r="V486" s="43" t="s">
        <v>1400</v>
      </c>
      <c r="W486" s="43" t="s">
        <v>337</v>
      </c>
      <c r="X486" s="43" t="s">
        <v>0</v>
      </c>
      <c r="AM486" s="43" t="s">
        <v>319</v>
      </c>
      <c r="AN486" s="43">
        <v>1</v>
      </c>
      <c r="AO486" s="44">
        <v>42577</v>
      </c>
      <c r="AP486" s="43" t="s">
        <v>1400</v>
      </c>
      <c r="AQ486" s="43" t="s">
        <v>319</v>
      </c>
      <c r="AR486" s="43" t="s">
        <v>1561</v>
      </c>
      <c r="AS486" s="43" t="s">
        <v>1612</v>
      </c>
      <c r="AU486" s="43" t="s">
        <v>1563</v>
      </c>
    </row>
    <row r="487" spans="1:47" x14ac:dyDescent="0.25">
      <c r="A487" s="43" t="s">
        <v>1302</v>
      </c>
      <c r="B487" s="43" t="s">
        <v>1238</v>
      </c>
      <c r="C487" s="43">
        <v>2017</v>
      </c>
      <c r="D487" s="43">
        <v>1</v>
      </c>
      <c r="E487" s="44">
        <v>42579</v>
      </c>
      <c r="H487" s="43" t="s">
        <v>2</v>
      </c>
      <c r="I487" s="43" t="s">
        <v>18</v>
      </c>
      <c r="J487" s="43" t="s">
        <v>19</v>
      </c>
      <c r="K487" s="43" t="s">
        <v>4</v>
      </c>
      <c r="M487" s="43" t="s">
        <v>12</v>
      </c>
      <c r="N487" s="43">
        <v>14707.99</v>
      </c>
      <c r="P487" s="43" t="s">
        <v>332</v>
      </c>
      <c r="Q487" s="43" t="s">
        <v>313</v>
      </c>
      <c r="R487" s="43">
        <v>97</v>
      </c>
      <c r="S487" s="43" t="s">
        <v>326</v>
      </c>
      <c r="T487" s="43">
        <v>1</v>
      </c>
      <c r="U487" s="44">
        <v>42577</v>
      </c>
      <c r="V487" s="43" t="s">
        <v>1371</v>
      </c>
      <c r="W487" s="43" t="s">
        <v>332</v>
      </c>
      <c r="X487" s="43" t="s">
        <v>0</v>
      </c>
      <c r="AM487" s="43" t="s">
        <v>326</v>
      </c>
      <c r="AN487" s="43">
        <v>1</v>
      </c>
      <c r="AO487" s="44">
        <v>42577</v>
      </c>
      <c r="AP487" s="43" t="s">
        <v>1371</v>
      </c>
      <c r="AQ487" s="43" t="s">
        <v>326</v>
      </c>
      <c r="AR487" s="43" t="s">
        <v>1561</v>
      </c>
      <c r="AS487" s="43" t="s">
        <v>1579</v>
      </c>
      <c r="AU487" s="43" t="s">
        <v>1563</v>
      </c>
    </row>
    <row r="488" spans="1:47" x14ac:dyDescent="0.25">
      <c r="A488" s="43" t="s">
        <v>1302</v>
      </c>
      <c r="B488" s="43" t="s">
        <v>1238</v>
      </c>
      <c r="C488" s="43">
        <v>2017</v>
      </c>
      <c r="D488" s="43">
        <v>1</v>
      </c>
      <c r="E488" s="44">
        <v>42579</v>
      </c>
      <c r="H488" s="43" t="s">
        <v>2</v>
      </c>
      <c r="I488" s="43" t="s">
        <v>18</v>
      </c>
      <c r="J488" s="43" t="s">
        <v>19</v>
      </c>
      <c r="K488" s="43" t="s">
        <v>4</v>
      </c>
      <c r="M488" s="43" t="s">
        <v>12</v>
      </c>
      <c r="N488" s="43">
        <v>15541.64</v>
      </c>
      <c r="P488" s="43" t="s">
        <v>338</v>
      </c>
      <c r="Q488" s="43" t="s">
        <v>313</v>
      </c>
      <c r="R488" s="43">
        <v>108</v>
      </c>
      <c r="S488" s="43" t="s">
        <v>320</v>
      </c>
      <c r="T488" s="43">
        <v>1</v>
      </c>
      <c r="U488" s="44">
        <v>42577</v>
      </c>
      <c r="V488" s="43" t="s">
        <v>1378</v>
      </c>
      <c r="W488" s="43" t="s">
        <v>338</v>
      </c>
      <c r="X488" s="43" t="s">
        <v>0</v>
      </c>
      <c r="AM488" s="43" t="s">
        <v>320</v>
      </c>
      <c r="AN488" s="43">
        <v>1</v>
      </c>
      <c r="AO488" s="44">
        <v>42577</v>
      </c>
      <c r="AP488" s="43" t="s">
        <v>1378</v>
      </c>
      <c r="AQ488" s="43" t="s">
        <v>320</v>
      </c>
      <c r="AR488" s="43" t="s">
        <v>1561</v>
      </c>
      <c r="AS488" s="43" t="s">
        <v>1603</v>
      </c>
      <c r="AU488" s="43" t="s">
        <v>1563</v>
      </c>
    </row>
    <row r="489" spans="1:47" x14ac:dyDescent="0.25">
      <c r="A489" s="43" t="s">
        <v>1302</v>
      </c>
      <c r="B489" s="43" t="s">
        <v>1238</v>
      </c>
      <c r="C489" s="43">
        <v>2017</v>
      </c>
      <c r="D489" s="43">
        <v>2</v>
      </c>
      <c r="E489" s="44">
        <v>42592</v>
      </c>
      <c r="H489" s="43" t="s">
        <v>2</v>
      </c>
      <c r="J489" s="43" t="s">
        <v>10</v>
      </c>
      <c r="K489" s="43" t="s">
        <v>4</v>
      </c>
      <c r="M489" s="43" t="s">
        <v>12</v>
      </c>
      <c r="N489" s="43">
        <v>-2155.33</v>
      </c>
      <c r="P489" s="43" t="s">
        <v>12</v>
      </c>
      <c r="Q489" s="43" t="s">
        <v>346</v>
      </c>
      <c r="R489" s="43">
        <v>80</v>
      </c>
      <c r="AM489" s="43" t="s">
        <v>346</v>
      </c>
      <c r="AN489" s="43">
        <v>80</v>
      </c>
      <c r="AO489" s="44">
        <v>42592</v>
      </c>
      <c r="AP489" s="43" t="s">
        <v>12</v>
      </c>
      <c r="AQ489" s="43" t="s">
        <v>356</v>
      </c>
      <c r="AR489" s="43" t="s">
        <v>1564</v>
      </c>
      <c r="AU489" s="43" t="s">
        <v>1563</v>
      </c>
    </row>
    <row r="490" spans="1:47" x14ac:dyDescent="0.25">
      <c r="A490" s="43" t="s">
        <v>1302</v>
      </c>
      <c r="B490" s="43" t="s">
        <v>1238</v>
      </c>
      <c r="C490" s="43">
        <v>2017</v>
      </c>
      <c r="D490" s="43">
        <v>2</v>
      </c>
      <c r="E490" s="44">
        <v>42592</v>
      </c>
      <c r="H490" s="43" t="s">
        <v>2</v>
      </c>
      <c r="I490" s="43" t="s">
        <v>18</v>
      </c>
      <c r="J490" s="43" t="s">
        <v>19</v>
      </c>
      <c r="K490" s="43" t="s">
        <v>4</v>
      </c>
      <c r="M490" s="43" t="s">
        <v>12</v>
      </c>
      <c r="N490" s="43">
        <v>2155.33</v>
      </c>
      <c r="P490" s="43" t="s">
        <v>374</v>
      </c>
      <c r="Q490" s="43" t="s">
        <v>346</v>
      </c>
      <c r="R490" s="43">
        <v>197</v>
      </c>
      <c r="S490" s="43" t="s">
        <v>356</v>
      </c>
      <c r="T490" s="43">
        <v>1</v>
      </c>
      <c r="U490" s="44">
        <v>42591</v>
      </c>
      <c r="V490" s="43" t="s">
        <v>1400</v>
      </c>
      <c r="W490" s="43" t="s">
        <v>374</v>
      </c>
      <c r="X490" s="43" t="s">
        <v>0</v>
      </c>
      <c r="AM490" s="43" t="s">
        <v>356</v>
      </c>
      <c r="AN490" s="43">
        <v>1</v>
      </c>
      <c r="AO490" s="44">
        <v>42591</v>
      </c>
      <c r="AP490" s="43" t="s">
        <v>1400</v>
      </c>
      <c r="AQ490" s="43" t="s">
        <v>356</v>
      </c>
      <c r="AR490" s="43" t="s">
        <v>1561</v>
      </c>
      <c r="AS490" s="43" t="s">
        <v>1612</v>
      </c>
      <c r="AU490" s="43" t="s">
        <v>1563</v>
      </c>
    </row>
    <row r="491" spans="1:47" x14ac:dyDescent="0.25">
      <c r="A491" s="43" t="s">
        <v>1302</v>
      </c>
      <c r="B491" s="43" t="s">
        <v>1238</v>
      </c>
      <c r="C491" s="43">
        <v>2017</v>
      </c>
      <c r="D491" s="43">
        <v>2</v>
      </c>
      <c r="E491" s="44">
        <v>42593</v>
      </c>
      <c r="H491" s="43" t="s">
        <v>2</v>
      </c>
      <c r="J491" s="43" t="s">
        <v>8</v>
      </c>
      <c r="K491" s="43" t="s">
        <v>4</v>
      </c>
      <c r="M491" s="43" t="s">
        <v>29</v>
      </c>
      <c r="N491" s="43">
        <v>-22946.959999999999</v>
      </c>
      <c r="P491" s="43" t="s">
        <v>28</v>
      </c>
      <c r="Q491" s="43" t="s">
        <v>376</v>
      </c>
      <c r="R491" s="43">
        <v>5</v>
      </c>
      <c r="AM491" s="43" t="s">
        <v>376</v>
      </c>
      <c r="AN491" s="43">
        <v>5</v>
      </c>
      <c r="AO491" s="44">
        <v>42593</v>
      </c>
      <c r="AP491" s="43" t="s">
        <v>29</v>
      </c>
      <c r="AQ491" s="43" t="s">
        <v>350</v>
      </c>
      <c r="AR491" s="43" t="s">
        <v>1564</v>
      </c>
      <c r="AU491" s="43" t="s">
        <v>1563</v>
      </c>
    </row>
    <row r="492" spans="1:47" x14ac:dyDescent="0.25">
      <c r="A492" s="43" t="s">
        <v>1302</v>
      </c>
      <c r="B492" s="43" t="s">
        <v>1238</v>
      </c>
      <c r="C492" s="43">
        <v>2017</v>
      </c>
      <c r="D492" s="43">
        <v>2</v>
      </c>
      <c r="E492" s="44">
        <v>42593</v>
      </c>
      <c r="H492" s="43" t="s">
        <v>2</v>
      </c>
      <c r="J492" s="43" t="s">
        <v>8</v>
      </c>
      <c r="K492" s="43" t="s">
        <v>4</v>
      </c>
      <c r="M492" s="43" t="s">
        <v>29</v>
      </c>
      <c r="N492" s="43">
        <v>-13526.82</v>
      </c>
      <c r="P492" s="43" t="s">
        <v>28</v>
      </c>
      <c r="Q492" s="43" t="s">
        <v>376</v>
      </c>
      <c r="R492" s="43">
        <v>23</v>
      </c>
      <c r="AM492" s="43" t="s">
        <v>376</v>
      </c>
      <c r="AN492" s="43">
        <v>23</v>
      </c>
      <c r="AO492" s="44">
        <v>42593</v>
      </c>
      <c r="AP492" s="43" t="s">
        <v>29</v>
      </c>
      <c r="AQ492" s="43" t="s">
        <v>357</v>
      </c>
      <c r="AR492" s="43" t="s">
        <v>1564</v>
      </c>
      <c r="AU492" s="43" t="s">
        <v>1563</v>
      </c>
    </row>
    <row r="493" spans="1:47" x14ac:dyDescent="0.25">
      <c r="A493" s="43" t="s">
        <v>1302</v>
      </c>
      <c r="B493" s="43" t="s">
        <v>1238</v>
      </c>
      <c r="C493" s="43">
        <v>2017</v>
      </c>
      <c r="D493" s="43">
        <v>2</v>
      </c>
      <c r="E493" s="44">
        <v>42593</v>
      </c>
      <c r="H493" s="43" t="s">
        <v>2</v>
      </c>
      <c r="J493" s="43" t="s">
        <v>8</v>
      </c>
      <c r="K493" s="43" t="s">
        <v>4</v>
      </c>
      <c r="M493" s="43" t="s">
        <v>29</v>
      </c>
      <c r="N493" s="43">
        <v>-7672.24</v>
      </c>
      <c r="P493" s="43" t="s">
        <v>28</v>
      </c>
      <c r="Q493" s="43" t="s">
        <v>376</v>
      </c>
      <c r="R493" s="43">
        <v>8</v>
      </c>
      <c r="AM493" s="43" t="s">
        <v>376</v>
      </c>
      <c r="AN493" s="43">
        <v>8</v>
      </c>
      <c r="AO493" s="44">
        <v>42593</v>
      </c>
      <c r="AP493" s="43" t="s">
        <v>29</v>
      </c>
      <c r="AQ493" s="43" t="s">
        <v>353</v>
      </c>
      <c r="AR493" s="43" t="s">
        <v>1564</v>
      </c>
      <c r="AU493" s="43" t="s">
        <v>1563</v>
      </c>
    </row>
    <row r="494" spans="1:47" x14ac:dyDescent="0.25">
      <c r="A494" s="43" t="s">
        <v>1302</v>
      </c>
      <c r="B494" s="43" t="s">
        <v>1238</v>
      </c>
      <c r="C494" s="43">
        <v>2017</v>
      </c>
      <c r="D494" s="43">
        <v>2</v>
      </c>
      <c r="E494" s="44">
        <v>42593</v>
      </c>
      <c r="H494" s="43" t="s">
        <v>2</v>
      </c>
      <c r="J494" s="43" t="s">
        <v>10</v>
      </c>
      <c r="K494" s="43" t="s">
        <v>4</v>
      </c>
      <c r="M494" s="43" t="s">
        <v>29</v>
      </c>
      <c r="N494" s="43">
        <v>12753.79</v>
      </c>
      <c r="P494" s="43" t="s">
        <v>12</v>
      </c>
      <c r="Q494" s="43" t="s">
        <v>376</v>
      </c>
      <c r="R494" s="43">
        <v>157</v>
      </c>
      <c r="AM494" s="43" t="s">
        <v>376</v>
      </c>
      <c r="AN494" s="43">
        <v>157</v>
      </c>
      <c r="AO494" s="44">
        <v>42593</v>
      </c>
      <c r="AP494" s="43" t="s">
        <v>29</v>
      </c>
      <c r="AQ494" s="43" t="s">
        <v>354</v>
      </c>
      <c r="AR494" s="43" t="s">
        <v>1564</v>
      </c>
      <c r="AU494" s="43" t="s">
        <v>1563</v>
      </c>
    </row>
    <row r="495" spans="1:47" x14ac:dyDescent="0.25">
      <c r="A495" s="43" t="s">
        <v>1302</v>
      </c>
      <c r="B495" s="43" t="s">
        <v>1238</v>
      </c>
      <c r="C495" s="43">
        <v>2017</v>
      </c>
      <c r="D495" s="43">
        <v>2</v>
      </c>
      <c r="E495" s="44">
        <v>42608</v>
      </c>
      <c r="H495" s="43" t="s">
        <v>2</v>
      </c>
      <c r="J495" s="43" t="s">
        <v>3</v>
      </c>
      <c r="K495" s="43" t="s">
        <v>4</v>
      </c>
      <c r="M495" s="43" t="s">
        <v>7</v>
      </c>
      <c r="N495" s="43">
        <v>-74904.44</v>
      </c>
      <c r="P495" s="43" t="s">
        <v>382</v>
      </c>
      <c r="Q495" s="43" t="s">
        <v>380</v>
      </c>
      <c r="R495" s="43">
        <v>15</v>
      </c>
      <c r="Y495" s="43" t="s">
        <v>1454</v>
      </c>
      <c r="Z495" s="43">
        <v>7</v>
      </c>
      <c r="AA495" s="44">
        <v>42608</v>
      </c>
      <c r="AB495" s="43" t="s">
        <v>381</v>
      </c>
      <c r="AC495" s="43" t="s">
        <v>1442</v>
      </c>
      <c r="AM495" s="43" t="s">
        <v>1454</v>
      </c>
      <c r="AN495" s="43">
        <v>7</v>
      </c>
      <c r="AO495" s="44">
        <v>42608</v>
      </c>
      <c r="AP495" s="43" t="s">
        <v>381</v>
      </c>
      <c r="AQ495" s="43" t="s">
        <v>381</v>
      </c>
      <c r="AR495" s="43" t="s">
        <v>1561</v>
      </c>
      <c r="AU495" s="43" t="s">
        <v>1570</v>
      </c>
    </row>
    <row r="496" spans="1:47" x14ac:dyDescent="0.25">
      <c r="A496" s="43" t="s">
        <v>1302</v>
      </c>
      <c r="B496" s="43" t="s">
        <v>1238</v>
      </c>
      <c r="C496" s="43">
        <v>2017</v>
      </c>
      <c r="D496" s="43">
        <v>2</v>
      </c>
      <c r="E496" s="44">
        <v>42611</v>
      </c>
      <c r="H496" s="43" t="s">
        <v>2</v>
      </c>
      <c r="J496" s="43" t="s">
        <v>10</v>
      </c>
      <c r="K496" s="43" t="s">
        <v>4</v>
      </c>
      <c r="M496" s="43" t="s">
        <v>12</v>
      </c>
      <c r="N496" s="43">
        <v>-7851</v>
      </c>
      <c r="P496" s="43" t="s">
        <v>12</v>
      </c>
      <c r="Q496" s="43" t="s">
        <v>390</v>
      </c>
      <c r="R496" s="43">
        <v>11</v>
      </c>
      <c r="AM496" s="43" t="s">
        <v>390</v>
      </c>
      <c r="AN496" s="43">
        <v>11</v>
      </c>
      <c r="AO496" s="44">
        <v>42611</v>
      </c>
      <c r="AP496" s="43" t="s">
        <v>12</v>
      </c>
      <c r="AQ496" s="43" t="s">
        <v>394</v>
      </c>
      <c r="AR496" s="43" t="s">
        <v>1564</v>
      </c>
      <c r="AU496" s="43" t="s">
        <v>1563</v>
      </c>
    </row>
    <row r="497" spans="1:47" x14ac:dyDescent="0.25">
      <c r="A497" s="43" t="s">
        <v>1302</v>
      </c>
      <c r="B497" s="43" t="s">
        <v>1238</v>
      </c>
      <c r="C497" s="43">
        <v>2017</v>
      </c>
      <c r="D497" s="43">
        <v>2</v>
      </c>
      <c r="E497" s="44">
        <v>42611</v>
      </c>
      <c r="H497" s="43" t="s">
        <v>2</v>
      </c>
      <c r="I497" s="43" t="s">
        <v>18</v>
      </c>
      <c r="J497" s="43" t="s">
        <v>45</v>
      </c>
      <c r="K497" s="43" t="s">
        <v>37</v>
      </c>
      <c r="M497" s="43" t="s">
        <v>385</v>
      </c>
      <c r="N497" s="43">
        <v>721.77</v>
      </c>
      <c r="P497" s="43" t="s">
        <v>64</v>
      </c>
      <c r="Q497" s="43" t="s">
        <v>383</v>
      </c>
      <c r="R497" s="43">
        <v>2</v>
      </c>
      <c r="AM497" s="43" t="s">
        <v>383</v>
      </c>
      <c r="AN497" s="43">
        <v>2</v>
      </c>
      <c r="AO497" s="44">
        <v>42611</v>
      </c>
      <c r="AP497" s="43" t="s">
        <v>385</v>
      </c>
      <c r="AQ497" s="43" t="s">
        <v>384</v>
      </c>
      <c r="AR497" s="43" t="s">
        <v>1572</v>
      </c>
      <c r="AU497" s="43" t="s">
        <v>1567</v>
      </c>
    </row>
    <row r="498" spans="1:47" x14ac:dyDescent="0.25">
      <c r="A498" s="43" t="s">
        <v>1302</v>
      </c>
      <c r="B498" s="43" t="s">
        <v>1238</v>
      </c>
      <c r="C498" s="43">
        <v>2017</v>
      </c>
      <c r="D498" s="43">
        <v>2</v>
      </c>
      <c r="E498" s="44">
        <v>42611</v>
      </c>
      <c r="H498" s="43" t="s">
        <v>2</v>
      </c>
      <c r="I498" s="43" t="s">
        <v>18</v>
      </c>
      <c r="J498" s="43" t="s">
        <v>19</v>
      </c>
      <c r="K498" s="43" t="s">
        <v>4</v>
      </c>
      <c r="M498" s="43" t="s">
        <v>12</v>
      </c>
      <c r="N498" s="43">
        <v>4500</v>
      </c>
      <c r="P498" s="43" t="s">
        <v>398</v>
      </c>
      <c r="Q498" s="43" t="s">
        <v>390</v>
      </c>
      <c r="R498" s="43">
        <v>69</v>
      </c>
      <c r="S498" s="43" t="s">
        <v>393</v>
      </c>
      <c r="T498" s="43">
        <v>1</v>
      </c>
      <c r="U498" s="44">
        <v>42606</v>
      </c>
      <c r="V498" s="43" t="s">
        <v>1395</v>
      </c>
      <c r="W498" s="43" t="s">
        <v>398</v>
      </c>
      <c r="X498" s="43" t="s">
        <v>0</v>
      </c>
      <c r="AM498" s="43" t="s">
        <v>393</v>
      </c>
      <c r="AN498" s="43">
        <v>1</v>
      </c>
      <c r="AO498" s="44">
        <v>42606</v>
      </c>
      <c r="AP498" s="43" t="s">
        <v>1395</v>
      </c>
      <c r="AQ498" s="43" t="s">
        <v>393</v>
      </c>
      <c r="AR498" s="43" t="s">
        <v>1561</v>
      </c>
      <c r="AS498" s="43" t="s">
        <v>1573</v>
      </c>
      <c r="AU498" s="43" t="s">
        <v>1563</v>
      </c>
    </row>
    <row r="499" spans="1:47" x14ac:dyDescent="0.25">
      <c r="A499" s="43" t="s">
        <v>1302</v>
      </c>
      <c r="B499" s="43" t="s">
        <v>1238</v>
      </c>
      <c r="C499" s="43">
        <v>2017</v>
      </c>
      <c r="D499" s="43">
        <v>2</v>
      </c>
      <c r="E499" s="44">
        <v>42611</v>
      </c>
      <c r="H499" s="43" t="s">
        <v>2</v>
      </c>
      <c r="I499" s="43" t="s">
        <v>18</v>
      </c>
      <c r="J499" s="43" t="s">
        <v>19</v>
      </c>
      <c r="K499" s="43" t="s">
        <v>4</v>
      </c>
      <c r="M499" s="43" t="s">
        <v>12</v>
      </c>
      <c r="N499" s="43">
        <v>7851</v>
      </c>
      <c r="P499" s="43" t="s">
        <v>399</v>
      </c>
      <c r="Q499" s="43" t="s">
        <v>390</v>
      </c>
      <c r="R499" s="43">
        <v>70</v>
      </c>
      <c r="S499" s="43" t="s">
        <v>394</v>
      </c>
      <c r="T499" s="43">
        <v>1</v>
      </c>
      <c r="U499" s="44">
        <v>42606</v>
      </c>
      <c r="V499" s="43" t="s">
        <v>1394</v>
      </c>
      <c r="W499" s="43" t="s">
        <v>399</v>
      </c>
      <c r="X499" s="43" t="s">
        <v>0</v>
      </c>
      <c r="AM499" s="43" t="s">
        <v>394</v>
      </c>
      <c r="AN499" s="43">
        <v>1</v>
      </c>
      <c r="AO499" s="44">
        <v>42606</v>
      </c>
      <c r="AP499" s="43" t="s">
        <v>1394</v>
      </c>
      <c r="AQ499" s="43" t="s">
        <v>394</v>
      </c>
      <c r="AR499" s="43" t="s">
        <v>1561</v>
      </c>
      <c r="AS499" s="43" t="s">
        <v>1578</v>
      </c>
      <c r="AU499" s="43" t="s">
        <v>1563</v>
      </c>
    </row>
    <row r="500" spans="1:47" x14ac:dyDescent="0.25">
      <c r="A500" s="43" t="s">
        <v>1302</v>
      </c>
      <c r="B500" s="43" t="s">
        <v>1238</v>
      </c>
      <c r="C500" s="43">
        <v>2017</v>
      </c>
      <c r="D500" s="43">
        <v>4</v>
      </c>
      <c r="E500" s="44">
        <v>42657</v>
      </c>
      <c r="H500" s="43" t="s">
        <v>2</v>
      </c>
      <c r="J500" s="43" t="s">
        <v>10</v>
      </c>
      <c r="K500" s="43" t="s">
        <v>4</v>
      </c>
      <c r="M500" s="43" t="s">
        <v>12</v>
      </c>
      <c r="N500" s="43">
        <v>-7808.75</v>
      </c>
      <c r="P500" s="43" t="s">
        <v>12</v>
      </c>
      <c r="Q500" s="43" t="s">
        <v>466</v>
      </c>
      <c r="R500" s="43">
        <v>18</v>
      </c>
      <c r="AM500" s="43" t="s">
        <v>466</v>
      </c>
      <c r="AN500" s="43">
        <v>18</v>
      </c>
      <c r="AO500" s="44">
        <v>42657</v>
      </c>
      <c r="AP500" s="43" t="s">
        <v>12</v>
      </c>
      <c r="AQ500" s="43" t="s">
        <v>470</v>
      </c>
      <c r="AR500" s="43" t="s">
        <v>1564</v>
      </c>
      <c r="AU500" s="43" t="s">
        <v>1563</v>
      </c>
    </row>
    <row r="501" spans="1:47" x14ac:dyDescent="0.25">
      <c r="A501" s="43" t="s">
        <v>1302</v>
      </c>
      <c r="B501" s="43" t="s">
        <v>1238</v>
      </c>
      <c r="C501" s="43">
        <v>2017</v>
      </c>
      <c r="D501" s="43">
        <v>4</v>
      </c>
      <c r="E501" s="44">
        <v>42657</v>
      </c>
      <c r="H501" s="43" t="s">
        <v>2</v>
      </c>
      <c r="J501" s="43" t="s">
        <v>10</v>
      </c>
      <c r="K501" s="43" t="s">
        <v>4</v>
      </c>
      <c r="M501" s="43" t="s">
        <v>29</v>
      </c>
      <c r="N501" s="43">
        <v>5525.5</v>
      </c>
      <c r="P501" s="43" t="s">
        <v>12</v>
      </c>
      <c r="Q501" s="43" t="s">
        <v>495</v>
      </c>
      <c r="R501" s="43">
        <v>56</v>
      </c>
      <c r="AM501" s="43" t="s">
        <v>495</v>
      </c>
      <c r="AN501" s="43">
        <v>56</v>
      </c>
      <c r="AO501" s="44">
        <v>42657</v>
      </c>
      <c r="AP501" s="43" t="s">
        <v>29</v>
      </c>
      <c r="AQ501" s="43" t="s">
        <v>472</v>
      </c>
      <c r="AR501" s="43" t="s">
        <v>1564</v>
      </c>
      <c r="AU501" s="43" t="s">
        <v>1563</v>
      </c>
    </row>
    <row r="502" spans="1:47" x14ac:dyDescent="0.25">
      <c r="A502" s="43" t="s">
        <v>1302</v>
      </c>
      <c r="B502" s="43" t="s">
        <v>1238</v>
      </c>
      <c r="C502" s="43">
        <v>2017</v>
      </c>
      <c r="D502" s="43">
        <v>4</v>
      </c>
      <c r="E502" s="44">
        <v>42657</v>
      </c>
      <c r="H502" s="43" t="s">
        <v>2</v>
      </c>
      <c r="J502" s="43" t="s">
        <v>10</v>
      </c>
      <c r="K502" s="43" t="s">
        <v>4</v>
      </c>
      <c r="M502" s="43" t="s">
        <v>29</v>
      </c>
      <c r="N502" s="43">
        <v>6104</v>
      </c>
      <c r="P502" s="43" t="s">
        <v>12</v>
      </c>
      <c r="Q502" s="43" t="s">
        <v>495</v>
      </c>
      <c r="R502" s="43">
        <v>60</v>
      </c>
      <c r="AM502" s="43" t="s">
        <v>495</v>
      </c>
      <c r="AN502" s="43">
        <v>60</v>
      </c>
      <c r="AO502" s="44">
        <v>42657</v>
      </c>
      <c r="AP502" s="43" t="s">
        <v>29</v>
      </c>
      <c r="AQ502" s="43" t="s">
        <v>479</v>
      </c>
      <c r="AR502" s="43" t="s">
        <v>1564</v>
      </c>
      <c r="AU502" s="43" t="s">
        <v>1563</v>
      </c>
    </row>
    <row r="503" spans="1:47" x14ac:dyDescent="0.25">
      <c r="A503" s="43" t="s">
        <v>1302</v>
      </c>
      <c r="B503" s="43" t="s">
        <v>1238</v>
      </c>
      <c r="C503" s="43">
        <v>2017</v>
      </c>
      <c r="D503" s="43">
        <v>4</v>
      </c>
      <c r="E503" s="44">
        <v>42657</v>
      </c>
      <c r="H503" s="43" t="s">
        <v>2</v>
      </c>
      <c r="J503" s="43" t="s">
        <v>10</v>
      </c>
      <c r="K503" s="43" t="s">
        <v>4</v>
      </c>
      <c r="M503" s="43" t="s">
        <v>29</v>
      </c>
      <c r="N503" s="43">
        <v>6761.25</v>
      </c>
      <c r="P503" s="43" t="s">
        <v>12</v>
      </c>
      <c r="Q503" s="43" t="s">
        <v>495</v>
      </c>
      <c r="R503" s="43">
        <v>50</v>
      </c>
      <c r="AM503" s="43" t="s">
        <v>495</v>
      </c>
      <c r="AN503" s="43">
        <v>50</v>
      </c>
      <c r="AO503" s="44">
        <v>42657</v>
      </c>
      <c r="AP503" s="43" t="s">
        <v>29</v>
      </c>
      <c r="AQ503" s="43" t="s">
        <v>468</v>
      </c>
      <c r="AR503" s="43" t="s">
        <v>1564</v>
      </c>
      <c r="AU503" s="43" t="s">
        <v>1563</v>
      </c>
    </row>
    <row r="504" spans="1:47" x14ac:dyDescent="0.25">
      <c r="A504" s="43" t="s">
        <v>1302</v>
      </c>
      <c r="B504" s="43" t="s">
        <v>1238</v>
      </c>
      <c r="C504" s="43">
        <v>2017</v>
      </c>
      <c r="D504" s="43">
        <v>4</v>
      </c>
      <c r="E504" s="44">
        <v>42657</v>
      </c>
      <c r="H504" s="43" t="s">
        <v>2</v>
      </c>
      <c r="I504" s="43" t="s">
        <v>18</v>
      </c>
      <c r="J504" s="43" t="s">
        <v>459</v>
      </c>
      <c r="K504" s="43" t="s">
        <v>37</v>
      </c>
      <c r="M504" s="43" t="s">
        <v>458</v>
      </c>
      <c r="N504" s="43">
        <v>263.27</v>
      </c>
      <c r="P504" s="43" t="s">
        <v>460</v>
      </c>
      <c r="Q504" s="43" t="s">
        <v>454</v>
      </c>
      <c r="R504" s="43">
        <v>38</v>
      </c>
      <c r="AM504" s="43" t="s">
        <v>454</v>
      </c>
      <c r="AN504" s="43">
        <v>38</v>
      </c>
      <c r="AO504" s="44">
        <v>42657</v>
      </c>
      <c r="AP504" s="43" t="s">
        <v>458</v>
      </c>
      <c r="AQ504" s="43" t="s">
        <v>456</v>
      </c>
      <c r="AR504" s="43" t="s">
        <v>1572</v>
      </c>
      <c r="AU504" s="43" t="s">
        <v>1567</v>
      </c>
    </row>
    <row r="505" spans="1:47" x14ac:dyDescent="0.25">
      <c r="A505" s="43" t="s">
        <v>1302</v>
      </c>
      <c r="B505" s="43" t="s">
        <v>1238</v>
      </c>
      <c r="C505" s="43">
        <v>2017</v>
      </c>
      <c r="D505" s="43">
        <v>4</v>
      </c>
      <c r="E505" s="44">
        <v>42657</v>
      </c>
      <c r="H505" s="43" t="s">
        <v>2</v>
      </c>
      <c r="I505" s="43" t="s">
        <v>18</v>
      </c>
      <c r="J505" s="43" t="s">
        <v>19</v>
      </c>
      <c r="K505" s="43" t="s">
        <v>4</v>
      </c>
      <c r="M505" s="43" t="s">
        <v>12</v>
      </c>
      <c r="N505" s="43">
        <v>10518.25</v>
      </c>
      <c r="P505" s="43" t="s">
        <v>481</v>
      </c>
      <c r="Q505" s="43" t="s">
        <v>466</v>
      </c>
      <c r="R505" s="43">
        <v>51</v>
      </c>
      <c r="S505" s="43" t="s">
        <v>467</v>
      </c>
      <c r="T505" s="43">
        <v>1</v>
      </c>
      <c r="U505" s="44">
        <v>42653</v>
      </c>
      <c r="V505" s="43" t="s">
        <v>1409</v>
      </c>
      <c r="W505" s="43" t="s">
        <v>481</v>
      </c>
      <c r="X505" s="43" t="s">
        <v>0</v>
      </c>
      <c r="AM505" s="43" t="s">
        <v>467</v>
      </c>
      <c r="AN505" s="43">
        <v>1</v>
      </c>
      <c r="AO505" s="44">
        <v>42653</v>
      </c>
      <c r="AP505" s="43" t="s">
        <v>1409</v>
      </c>
      <c r="AQ505" s="43" t="s">
        <v>467</v>
      </c>
      <c r="AR505" s="43" t="s">
        <v>1561</v>
      </c>
      <c r="AS505" s="43" t="s">
        <v>1618</v>
      </c>
      <c r="AU505" s="43" t="s">
        <v>1563</v>
      </c>
    </row>
    <row r="506" spans="1:47" x14ac:dyDescent="0.25">
      <c r="A506" s="43" t="s">
        <v>1302</v>
      </c>
      <c r="B506" s="43" t="s">
        <v>1238</v>
      </c>
      <c r="C506" s="43">
        <v>2017</v>
      </c>
      <c r="D506" s="43">
        <v>4</v>
      </c>
      <c r="E506" s="44">
        <v>42661</v>
      </c>
      <c r="H506" s="43" t="s">
        <v>2</v>
      </c>
      <c r="J506" s="43" t="s">
        <v>10</v>
      </c>
      <c r="K506" s="43" t="s">
        <v>4</v>
      </c>
      <c r="M506" s="43" t="s">
        <v>29</v>
      </c>
      <c r="N506" s="43">
        <v>16439</v>
      </c>
      <c r="P506" s="43" t="s">
        <v>12</v>
      </c>
      <c r="Q506" s="43" t="s">
        <v>499</v>
      </c>
      <c r="R506" s="43">
        <v>147</v>
      </c>
      <c r="AM506" s="43" t="s">
        <v>499</v>
      </c>
      <c r="AN506" s="43">
        <v>147</v>
      </c>
      <c r="AO506" s="44">
        <v>42661</v>
      </c>
      <c r="AP506" s="43" t="s">
        <v>29</v>
      </c>
      <c r="AQ506" s="43" t="s">
        <v>422</v>
      </c>
      <c r="AR506" s="43" t="s">
        <v>1564</v>
      </c>
      <c r="AU506" s="43" t="s">
        <v>1563</v>
      </c>
    </row>
    <row r="507" spans="1:47" x14ac:dyDescent="0.25">
      <c r="A507" s="43" t="s">
        <v>1302</v>
      </c>
      <c r="B507" s="43" t="s">
        <v>1238</v>
      </c>
      <c r="C507" s="43">
        <v>2017</v>
      </c>
      <c r="D507" s="43">
        <v>4</v>
      </c>
      <c r="E507" s="44">
        <v>42668</v>
      </c>
      <c r="H507" s="43" t="s">
        <v>2</v>
      </c>
      <c r="J507" s="43" t="s">
        <v>10</v>
      </c>
      <c r="K507" s="43" t="s">
        <v>4</v>
      </c>
      <c r="M507" s="43" t="s">
        <v>12</v>
      </c>
      <c r="N507" s="43">
        <v>-8056</v>
      </c>
      <c r="P507" s="43" t="s">
        <v>12</v>
      </c>
      <c r="Q507" s="43" t="s">
        <v>506</v>
      </c>
      <c r="R507" s="43">
        <v>11</v>
      </c>
      <c r="AM507" s="43" t="s">
        <v>506</v>
      </c>
      <c r="AN507" s="43">
        <v>11</v>
      </c>
      <c r="AO507" s="44">
        <v>42668</v>
      </c>
      <c r="AP507" s="43" t="s">
        <v>12</v>
      </c>
      <c r="AQ507" s="43" t="s">
        <v>517</v>
      </c>
      <c r="AR507" s="43" t="s">
        <v>1564</v>
      </c>
      <c r="AU507" s="43" t="s">
        <v>1563</v>
      </c>
    </row>
    <row r="508" spans="1:47" x14ac:dyDescent="0.25">
      <c r="A508" s="43" t="s">
        <v>1302</v>
      </c>
      <c r="B508" s="43" t="s">
        <v>1238</v>
      </c>
      <c r="C508" s="43">
        <v>2017</v>
      </c>
      <c r="D508" s="43">
        <v>4</v>
      </c>
      <c r="E508" s="44">
        <v>42668</v>
      </c>
      <c r="H508" s="43" t="s">
        <v>2</v>
      </c>
      <c r="I508" s="43" t="s">
        <v>18</v>
      </c>
      <c r="J508" s="43" t="s">
        <v>19</v>
      </c>
      <c r="K508" s="43" t="s">
        <v>4</v>
      </c>
      <c r="M508" s="43" t="s">
        <v>12</v>
      </c>
      <c r="N508" s="43">
        <v>2105.59</v>
      </c>
      <c r="P508" s="43" t="s">
        <v>336</v>
      </c>
      <c r="Q508" s="43" t="s">
        <v>506</v>
      </c>
      <c r="R508" s="43">
        <v>52</v>
      </c>
      <c r="S508" s="43" t="s">
        <v>507</v>
      </c>
      <c r="T508" s="43">
        <v>1</v>
      </c>
      <c r="U508" s="44">
        <v>42662</v>
      </c>
      <c r="V508" s="43" t="s">
        <v>1354</v>
      </c>
      <c r="W508" s="43" t="s">
        <v>336</v>
      </c>
      <c r="X508" s="43" t="s">
        <v>0</v>
      </c>
      <c r="AM508" s="43" t="s">
        <v>507</v>
      </c>
      <c r="AN508" s="43">
        <v>1</v>
      </c>
      <c r="AO508" s="44">
        <v>42662</v>
      </c>
      <c r="AP508" s="43" t="s">
        <v>1354</v>
      </c>
      <c r="AQ508" s="43" t="s">
        <v>507</v>
      </c>
      <c r="AR508" s="43" t="s">
        <v>1561</v>
      </c>
      <c r="AS508" s="43" t="s">
        <v>1565</v>
      </c>
      <c r="AU508" s="43" t="s">
        <v>1563</v>
      </c>
    </row>
    <row r="509" spans="1:47" x14ac:dyDescent="0.25">
      <c r="A509" s="43" t="s">
        <v>1302</v>
      </c>
      <c r="B509" s="43" t="s">
        <v>1238</v>
      </c>
      <c r="C509" s="43">
        <v>2017</v>
      </c>
      <c r="D509" s="43">
        <v>4</v>
      </c>
      <c r="E509" s="44">
        <v>42669</v>
      </c>
      <c r="H509" s="43" t="s">
        <v>2</v>
      </c>
      <c r="J509" s="43" t="s">
        <v>10</v>
      </c>
      <c r="K509" s="43" t="s">
        <v>4</v>
      </c>
      <c r="M509" s="43" t="s">
        <v>12</v>
      </c>
      <c r="N509" s="43">
        <v>-9000.08</v>
      </c>
      <c r="P509" s="43" t="s">
        <v>12</v>
      </c>
      <c r="Q509" s="43" t="s">
        <v>522</v>
      </c>
      <c r="R509" s="43">
        <v>35</v>
      </c>
      <c r="AM509" s="43" t="s">
        <v>522</v>
      </c>
      <c r="AN509" s="43">
        <v>35</v>
      </c>
      <c r="AO509" s="44">
        <v>42669</v>
      </c>
      <c r="AP509" s="43" t="s">
        <v>12</v>
      </c>
      <c r="AQ509" s="43" t="s">
        <v>524</v>
      </c>
      <c r="AR509" s="43" t="s">
        <v>1564</v>
      </c>
      <c r="AU509" s="43" t="s">
        <v>1563</v>
      </c>
    </row>
    <row r="510" spans="1:47" x14ac:dyDescent="0.25">
      <c r="A510" s="43" t="s">
        <v>1302</v>
      </c>
      <c r="B510" s="43" t="s">
        <v>1238</v>
      </c>
      <c r="C510" s="43">
        <v>2017</v>
      </c>
      <c r="D510" s="43">
        <v>4</v>
      </c>
      <c r="E510" s="44">
        <v>42669</v>
      </c>
      <c r="H510" s="43" t="s">
        <v>2</v>
      </c>
      <c r="J510" s="43" t="s">
        <v>10</v>
      </c>
      <c r="K510" s="43" t="s">
        <v>4</v>
      </c>
      <c r="M510" s="43" t="s">
        <v>12</v>
      </c>
      <c r="N510" s="43">
        <v>-6518.73</v>
      </c>
      <c r="P510" s="43" t="s">
        <v>12</v>
      </c>
      <c r="Q510" s="43" t="s">
        <v>522</v>
      </c>
      <c r="R510" s="43">
        <v>44</v>
      </c>
      <c r="AM510" s="43" t="s">
        <v>522</v>
      </c>
      <c r="AN510" s="43">
        <v>44</v>
      </c>
      <c r="AO510" s="44">
        <v>42669</v>
      </c>
      <c r="AP510" s="43" t="s">
        <v>12</v>
      </c>
      <c r="AQ510" s="43" t="s">
        <v>533</v>
      </c>
      <c r="AR510" s="43" t="s">
        <v>1564</v>
      </c>
      <c r="AU510" s="43" t="s">
        <v>1563</v>
      </c>
    </row>
    <row r="511" spans="1:47" x14ac:dyDescent="0.25">
      <c r="A511" s="43" t="s">
        <v>1302</v>
      </c>
      <c r="B511" s="43" t="s">
        <v>1238</v>
      </c>
      <c r="C511" s="43">
        <v>2017</v>
      </c>
      <c r="D511" s="43">
        <v>1</v>
      </c>
      <c r="E511" s="44">
        <v>42566</v>
      </c>
      <c r="H511" s="43" t="s">
        <v>2</v>
      </c>
      <c r="I511" s="43" t="s">
        <v>18</v>
      </c>
      <c r="J511" s="43" t="s">
        <v>19</v>
      </c>
      <c r="K511" s="43" t="s">
        <v>4</v>
      </c>
      <c r="M511" s="43" t="s">
        <v>12</v>
      </c>
      <c r="N511" s="43">
        <v>15343.16</v>
      </c>
      <c r="P511" s="43" t="s">
        <v>83</v>
      </c>
      <c r="Q511" s="43" t="s">
        <v>252</v>
      </c>
      <c r="R511" s="43">
        <v>93</v>
      </c>
      <c r="S511" s="43" t="s">
        <v>266</v>
      </c>
      <c r="T511" s="43">
        <v>1</v>
      </c>
      <c r="U511" s="44">
        <v>42562</v>
      </c>
      <c r="V511" s="43" t="s">
        <v>1355</v>
      </c>
      <c r="W511" s="43" t="s">
        <v>83</v>
      </c>
      <c r="X511" s="43" t="s">
        <v>0</v>
      </c>
      <c r="AM511" s="43" t="s">
        <v>266</v>
      </c>
      <c r="AN511" s="43">
        <v>1</v>
      </c>
      <c r="AO511" s="44">
        <v>42562</v>
      </c>
      <c r="AP511" s="43" t="s">
        <v>1355</v>
      </c>
      <c r="AQ511" s="43" t="s">
        <v>266</v>
      </c>
      <c r="AR511" s="43" t="s">
        <v>1561</v>
      </c>
      <c r="AS511" s="43" t="s">
        <v>1577</v>
      </c>
      <c r="AU511" s="43" t="s">
        <v>1563</v>
      </c>
    </row>
    <row r="512" spans="1:47" x14ac:dyDescent="0.25">
      <c r="A512" s="43" t="s">
        <v>1302</v>
      </c>
      <c r="B512" s="43" t="s">
        <v>1238</v>
      </c>
      <c r="C512" s="43">
        <v>2017</v>
      </c>
      <c r="D512" s="43">
        <v>1</v>
      </c>
      <c r="E512" s="44">
        <v>42570</v>
      </c>
      <c r="H512" s="43" t="s">
        <v>2</v>
      </c>
      <c r="J512" s="43" t="s">
        <v>8</v>
      </c>
      <c r="K512" s="43" t="s">
        <v>4</v>
      </c>
      <c r="M512" s="43" t="s">
        <v>29</v>
      </c>
      <c r="N512" s="43">
        <v>-8056</v>
      </c>
      <c r="P512" s="43" t="s">
        <v>28</v>
      </c>
      <c r="Q512" s="43" t="s">
        <v>295</v>
      </c>
      <c r="R512" s="43">
        <v>7</v>
      </c>
      <c r="AM512" s="43" t="s">
        <v>295</v>
      </c>
      <c r="AN512" s="43">
        <v>7</v>
      </c>
      <c r="AO512" s="44">
        <v>42570</v>
      </c>
      <c r="AP512" s="43" t="s">
        <v>29</v>
      </c>
      <c r="AQ512" s="43" t="s">
        <v>288</v>
      </c>
      <c r="AR512" s="43" t="s">
        <v>1564</v>
      </c>
      <c r="AU512" s="43" t="s">
        <v>1563</v>
      </c>
    </row>
    <row r="513" spans="1:47" x14ac:dyDescent="0.25">
      <c r="A513" s="43" t="s">
        <v>1302</v>
      </c>
      <c r="B513" s="43" t="s">
        <v>1238</v>
      </c>
      <c r="C513" s="43">
        <v>2017</v>
      </c>
      <c r="D513" s="43">
        <v>1</v>
      </c>
      <c r="E513" s="44">
        <v>42570</v>
      </c>
      <c r="H513" s="43" t="s">
        <v>2</v>
      </c>
      <c r="J513" s="43" t="s">
        <v>10</v>
      </c>
      <c r="K513" s="43" t="s">
        <v>4</v>
      </c>
      <c r="M513" s="43" t="s">
        <v>12</v>
      </c>
      <c r="N513" s="43">
        <v>-6837.5</v>
      </c>
      <c r="P513" s="43" t="s">
        <v>12</v>
      </c>
      <c r="Q513" s="43" t="s">
        <v>280</v>
      </c>
      <c r="R513" s="43">
        <v>32</v>
      </c>
      <c r="AM513" s="43" t="s">
        <v>280</v>
      </c>
      <c r="AN513" s="43">
        <v>32</v>
      </c>
      <c r="AO513" s="44">
        <v>42570</v>
      </c>
      <c r="AP513" s="43" t="s">
        <v>12</v>
      </c>
      <c r="AQ513" s="43" t="s">
        <v>287</v>
      </c>
      <c r="AR513" s="43" t="s">
        <v>1564</v>
      </c>
      <c r="AU513" s="43" t="s">
        <v>1563</v>
      </c>
    </row>
    <row r="514" spans="1:47" x14ac:dyDescent="0.25">
      <c r="A514" s="43" t="s">
        <v>1302</v>
      </c>
      <c r="B514" s="43" t="s">
        <v>1238</v>
      </c>
      <c r="C514" s="43">
        <v>2017</v>
      </c>
      <c r="D514" s="43">
        <v>1</v>
      </c>
      <c r="E514" s="44">
        <v>42570</v>
      </c>
      <c r="H514" s="43" t="s">
        <v>2</v>
      </c>
      <c r="J514" s="43" t="s">
        <v>10</v>
      </c>
      <c r="K514" s="43" t="s">
        <v>4</v>
      </c>
      <c r="M514" s="43" t="s">
        <v>29</v>
      </c>
      <c r="N514" s="43">
        <v>4429.34</v>
      </c>
      <c r="P514" s="43" t="s">
        <v>12</v>
      </c>
      <c r="Q514" s="43" t="s">
        <v>295</v>
      </c>
      <c r="R514" s="43">
        <v>92</v>
      </c>
      <c r="AM514" s="43" t="s">
        <v>295</v>
      </c>
      <c r="AN514" s="43">
        <v>92</v>
      </c>
      <c r="AO514" s="44">
        <v>42570</v>
      </c>
      <c r="AP514" s="43" t="s">
        <v>29</v>
      </c>
      <c r="AQ514" s="43" t="s">
        <v>282</v>
      </c>
      <c r="AR514" s="43" t="s">
        <v>1564</v>
      </c>
      <c r="AU514" s="43" t="s">
        <v>1563</v>
      </c>
    </row>
    <row r="515" spans="1:47" x14ac:dyDescent="0.25">
      <c r="A515" s="43" t="s">
        <v>1302</v>
      </c>
      <c r="B515" s="43" t="s">
        <v>1238</v>
      </c>
      <c r="C515" s="43">
        <v>2017</v>
      </c>
      <c r="D515" s="43">
        <v>1</v>
      </c>
      <c r="E515" s="44">
        <v>42570</v>
      </c>
      <c r="H515" s="43" t="s">
        <v>2</v>
      </c>
      <c r="J515" s="43" t="s">
        <v>10</v>
      </c>
      <c r="K515" s="43" t="s">
        <v>4</v>
      </c>
      <c r="M515" s="43" t="s">
        <v>29</v>
      </c>
      <c r="N515" s="43">
        <v>8056</v>
      </c>
      <c r="P515" s="43" t="s">
        <v>12</v>
      </c>
      <c r="Q515" s="43" t="s">
        <v>295</v>
      </c>
      <c r="R515" s="43">
        <v>58</v>
      </c>
      <c r="AM515" s="43" t="s">
        <v>295</v>
      </c>
      <c r="AN515" s="43">
        <v>58</v>
      </c>
      <c r="AO515" s="44">
        <v>42570</v>
      </c>
      <c r="AP515" s="43" t="s">
        <v>29</v>
      </c>
      <c r="AQ515" s="43" t="s">
        <v>288</v>
      </c>
      <c r="AR515" s="43" t="s">
        <v>1564</v>
      </c>
      <c r="AU515" s="43" t="s">
        <v>1563</v>
      </c>
    </row>
    <row r="516" spans="1:47" x14ac:dyDescent="0.25">
      <c r="A516" s="43" t="s">
        <v>1302</v>
      </c>
      <c r="B516" s="43" t="s">
        <v>1238</v>
      </c>
      <c r="C516" s="43">
        <v>2017</v>
      </c>
      <c r="D516" s="43">
        <v>1</v>
      </c>
      <c r="E516" s="44">
        <v>42570</v>
      </c>
      <c r="H516" s="43" t="s">
        <v>2</v>
      </c>
      <c r="I516" s="43" t="s">
        <v>18</v>
      </c>
      <c r="J516" s="43" t="s">
        <v>19</v>
      </c>
      <c r="K516" s="43" t="s">
        <v>4</v>
      </c>
      <c r="M516" s="43" t="s">
        <v>12</v>
      </c>
      <c r="N516" s="43">
        <v>4429.34</v>
      </c>
      <c r="P516" s="43" t="s">
        <v>291</v>
      </c>
      <c r="Q516" s="43" t="s">
        <v>280</v>
      </c>
      <c r="R516" s="43">
        <v>64</v>
      </c>
      <c r="S516" s="43" t="s">
        <v>282</v>
      </c>
      <c r="T516" s="43">
        <v>1</v>
      </c>
      <c r="U516" s="44">
        <v>42569</v>
      </c>
      <c r="V516" s="43" t="s">
        <v>1380</v>
      </c>
      <c r="W516" s="43" t="s">
        <v>291</v>
      </c>
      <c r="X516" s="43" t="s">
        <v>0</v>
      </c>
      <c r="AM516" s="43" t="s">
        <v>282</v>
      </c>
      <c r="AN516" s="43">
        <v>1</v>
      </c>
      <c r="AO516" s="44">
        <v>42569</v>
      </c>
      <c r="AP516" s="43" t="s">
        <v>1380</v>
      </c>
      <c r="AQ516" s="43" t="s">
        <v>282</v>
      </c>
      <c r="AR516" s="43" t="s">
        <v>1561</v>
      </c>
      <c r="AS516" s="43" t="s">
        <v>1607</v>
      </c>
      <c r="AU516" s="43" t="s">
        <v>1563</v>
      </c>
    </row>
    <row r="517" spans="1:47" x14ac:dyDescent="0.25">
      <c r="A517" s="43" t="s">
        <v>1302</v>
      </c>
      <c r="B517" s="43" t="s">
        <v>1238</v>
      </c>
      <c r="C517" s="43">
        <v>2017</v>
      </c>
      <c r="D517" s="43">
        <v>1</v>
      </c>
      <c r="E517" s="44">
        <v>42570</v>
      </c>
      <c r="H517" s="43" t="s">
        <v>2</v>
      </c>
      <c r="I517" s="43" t="s">
        <v>18</v>
      </c>
      <c r="J517" s="43" t="s">
        <v>19</v>
      </c>
      <c r="K517" s="43" t="s">
        <v>4</v>
      </c>
      <c r="M517" s="43" t="s">
        <v>12</v>
      </c>
      <c r="N517" s="43">
        <v>6761.25</v>
      </c>
      <c r="P517" s="43" t="s">
        <v>119</v>
      </c>
      <c r="Q517" s="43" t="s">
        <v>280</v>
      </c>
      <c r="R517" s="43">
        <v>66</v>
      </c>
      <c r="S517" s="43" t="s">
        <v>284</v>
      </c>
      <c r="T517" s="43">
        <v>1</v>
      </c>
      <c r="U517" s="44">
        <v>42569</v>
      </c>
      <c r="V517" s="43" t="s">
        <v>1363</v>
      </c>
      <c r="W517" s="43" t="s">
        <v>119</v>
      </c>
      <c r="X517" s="43" t="s">
        <v>0</v>
      </c>
      <c r="AM517" s="43" t="s">
        <v>284</v>
      </c>
      <c r="AN517" s="43">
        <v>1</v>
      </c>
      <c r="AO517" s="44">
        <v>42569</v>
      </c>
      <c r="AP517" s="43" t="s">
        <v>1363</v>
      </c>
      <c r="AQ517" s="43" t="s">
        <v>284</v>
      </c>
      <c r="AR517" s="43" t="s">
        <v>1561</v>
      </c>
      <c r="AS517" s="43" t="s">
        <v>1596</v>
      </c>
      <c r="AU517" s="43" t="s">
        <v>1563</v>
      </c>
    </row>
    <row r="518" spans="1:47" x14ac:dyDescent="0.25">
      <c r="A518" s="43" t="s">
        <v>1302</v>
      </c>
      <c r="B518" s="43" t="s">
        <v>1238</v>
      </c>
      <c r="C518" s="43">
        <v>2017</v>
      </c>
      <c r="D518" s="43">
        <v>1</v>
      </c>
      <c r="E518" s="44">
        <v>42576</v>
      </c>
      <c r="H518" s="43" t="s">
        <v>2</v>
      </c>
      <c r="J518" s="43" t="s">
        <v>10</v>
      </c>
      <c r="K518" s="43" t="s">
        <v>4</v>
      </c>
      <c r="M518" s="43" t="s">
        <v>12</v>
      </c>
      <c r="N518" s="43">
        <v>-7430.23</v>
      </c>
      <c r="P518" s="43" t="s">
        <v>12</v>
      </c>
      <c r="Q518" s="43" t="s">
        <v>299</v>
      </c>
      <c r="R518" s="43">
        <v>2</v>
      </c>
      <c r="AM518" s="43" t="s">
        <v>299</v>
      </c>
      <c r="AN518" s="43">
        <v>2</v>
      </c>
      <c r="AO518" s="44">
        <v>42576</v>
      </c>
      <c r="AP518" s="43" t="s">
        <v>12</v>
      </c>
      <c r="AQ518" s="43" t="s">
        <v>301</v>
      </c>
      <c r="AR518" s="43" t="s">
        <v>1564</v>
      </c>
      <c r="AU518" s="43" t="s">
        <v>1563</v>
      </c>
    </row>
    <row r="519" spans="1:47" x14ac:dyDescent="0.25">
      <c r="A519" s="43" t="s">
        <v>1302</v>
      </c>
      <c r="B519" s="43" t="s">
        <v>1238</v>
      </c>
      <c r="C519" s="43">
        <v>2017</v>
      </c>
      <c r="D519" s="43">
        <v>1</v>
      </c>
      <c r="E519" s="44">
        <v>42577</v>
      </c>
      <c r="H519" s="43" t="s">
        <v>2</v>
      </c>
      <c r="J519" s="43" t="s">
        <v>8</v>
      </c>
      <c r="K519" s="43" t="s">
        <v>4</v>
      </c>
      <c r="M519" s="43" t="s">
        <v>29</v>
      </c>
      <c r="N519" s="43">
        <v>-7750</v>
      </c>
      <c r="P519" s="43" t="s">
        <v>28</v>
      </c>
      <c r="Q519" s="43" t="s">
        <v>312</v>
      </c>
      <c r="R519" s="43">
        <v>42</v>
      </c>
      <c r="AM519" s="43" t="s">
        <v>312</v>
      </c>
      <c r="AN519" s="43">
        <v>42</v>
      </c>
      <c r="AO519" s="44">
        <v>42577</v>
      </c>
      <c r="AP519" s="43" t="s">
        <v>29</v>
      </c>
      <c r="AQ519" s="43" t="s">
        <v>303</v>
      </c>
      <c r="AR519" s="43" t="s">
        <v>1564</v>
      </c>
      <c r="AU519" s="43" t="s">
        <v>1563</v>
      </c>
    </row>
    <row r="520" spans="1:47" x14ac:dyDescent="0.25">
      <c r="A520" s="43" t="s">
        <v>1302</v>
      </c>
      <c r="B520" s="43" t="s">
        <v>1238</v>
      </c>
      <c r="C520" s="43">
        <v>2017</v>
      </c>
      <c r="D520" s="43">
        <v>1</v>
      </c>
      <c r="E520" s="44">
        <v>42577</v>
      </c>
      <c r="H520" s="43" t="s">
        <v>2</v>
      </c>
      <c r="J520" s="43" t="s">
        <v>10</v>
      </c>
      <c r="K520" s="43" t="s">
        <v>4</v>
      </c>
      <c r="M520" s="43" t="s">
        <v>29</v>
      </c>
      <c r="N520" s="43">
        <v>9731.5</v>
      </c>
      <c r="P520" s="43" t="s">
        <v>12</v>
      </c>
      <c r="Q520" s="43" t="s">
        <v>312</v>
      </c>
      <c r="R520" s="43">
        <v>117</v>
      </c>
      <c r="AM520" s="43" t="s">
        <v>312</v>
      </c>
      <c r="AN520" s="43">
        <v>117</v>
      </c>
      <c r="AO520" s="44">
        <v>42577</v>
      </c>
      <c r="AP520" s="43" t="s">
        <v>29</v>
      </c>
      <c r="AQ520" s="43" t="s">
        <v>302</v>
      </c>
      <c r="AR520" s="43" t="s">
        <v>1564</v>
      </c>
      <c r="AU520" s="43" t="s">
        <v>1563</v>
      </c>
    </row>
    <row r="521" spans="1:47" x14ac:dyDescent="0.25">
      <c r="A521" s="43" t="s">
        <v>1302</v>
      </c>
      <c r="B521" s="43" t="s">
        <v>1238</v>
      </c>
      <c r="C521" s="43">
        <v>2017</v>
      </c>
      <c r="D521" s="43">
        <v>1</v>
      </c>
      <c r="E521" s="44">
        <v>42576</v>
      </c>
      <c r="H521" s="43" t="s">
        <v>2</v>
      </c>
      <c r="J521" s="43" t="s">
        <v>10</v>
      </c>
      <c r="K521" s="43" t="s">
        <v>4</v>
      </c>
      <c r="M521" s="43" t="s">
        <v>12</v>
      </c>
      <c r="N521" s="43">
        <v>-19922</v>
      </c>
      <c r="P521" s="43" t="s">
        <v>12</v>
      </c>
      <c r="Q521" s="43" t="s">
        <v>299</v>
      </c>
      <c r="R521" s="43">
        <v>1</v>
      </c>
      <c r="AM521" s="43" t="s">
        <v>299</v>
      </c>
      <c r="AN521" s="43">
        <v>1</v>
      </c>
      <c r="AO521" s="44">
        <v>42576</v>
      </c>
      <c r="AP521" s="43" t="s">
        <v>12</v>
      </c>
      <c r="AQ521" s="43" t="s">
        <v>300</v>
      </c>
      <c r="AR521" s="43" t="s">
        <v>1564</v>
      </c>
      <c r="AU521" s="43" t="s">
        <v>1563</v>
      </c>
    </row>
    <row r="522" spans="1:47" x14ac:dyDescent="0.25">
      <c r="A522" s="43" t="s">
        <v>1302</v>
      </c>
      <c r="B522" s="43" t="s">
        <v>1238</v>
      </c>
      <c r="C522" s="43">
        <v>2017</v>
      </c>
      <c r="D522" s="43">
        <v>1</v>
      </c>
      <c r="E522" s="44">
        <v>42576</v>
      </c>
      <c r="H522" s="43" t="s">
        <v>2</v>
      </c>
      <c r="J522" s="43" t="s">
        <v>3</v>
      </c>
      <c r="K522" s="43" t="s">
        <v>4</v>
      </c>
      <c r="M522" s="43" t="s">
        <v>7</v>
      </c>
      <c r="N522" s="43">
        <v>-226685.07</v>
      </c>
      <c r="P522" s="43" t="s">
        <v>311</v>
      </c>
      <c r="Q522" s="43" t="s">
        <v>309</v>
      </c>
      <c r="R522" s="43">
        <v>43</v>
      </c>
      <c r="Y522" s="43" t="s">
        <v>1452</v>
      </c>
      <c r="Z522" s="43">
        <v>3</v>
      </c>
      <c r="AA522" s="44">
        <v>42576</v>
      </c>
      <c r="AB522" s="43" t="s">
        <v>310</v>
      </c>
      <c r="AC522" s="43" t="s">
        <v>1442</v>
      </c>
      <c r="AM522" s="43" t="s">
        <v>1452</v>
      </c>
      <c r="AN522" s="43">
        <v>3</v>
      </c>
      <c r="AO522" s="44">
        <v>42576</v>
      </c>
      <c r="AP522" s="43" t="s">
        <v>310</v>
      </c>
      <c r="AQ522" s="43" t="s">
        <v>310</v>
      </c>
      <c r="AR522" s="43" t="s">
        <v>1561</v>
      </c>
      <c r="AU522" s="43" t="s">
        <v>1570</v>
      </c>
    </row>
    <row r="523" spans="1:47" x14ac:dyDescent="0.25">
      <c r="A523" s="43" t="s">
        <v>1302</v>
      </c>
      <c r="B523" s="43" t="s">
        <v>1238</v>
      </c>
      <c r="C523" s="43">
        <v>2017</v>
      </c>
      <c r="D523" s="43">
        <v>1</v>
      </c>
      <c r="E523" s="44">
        <v>42577</v>
      </c>
      <c r="H523" s="43" t="s">
        <v>2</v>
      </c>
      <c r="J523" s="43" t="s">
        <v>10</v>
      </c>
      <c r="K523" s="43" t="s">
        <v>4</v>
      </c>
      <c r="M523" s="43" t="s">
        <v>29</v>
      </c>
      <c r="N523" s="43">
        <v>7750</v>
      </c>
      <c r="P523" s="43" t="s">
        <v>12</v>
      </c>
      <c r="Q523" s="43" t="s">
        <v>312</v>
      </c>
      <c r="R523" s="43">
        <v>99</v>
      </c>
      <c r="AM523" s="43" t="s">
        <v>312</v>
      </c>
      <c r="AN523" s="43">
        <v>99</v>
      </c>
      <c r="AO523" s="44">
        <v>42577</v>
      </c>
      <c r="AP523" s="43" t="s">
        <v>29</v>
      </c>
      <c r="AQ523" s="43" t="s">
        <v>303</v>
      </c>
      <c r="AR523" s="43" t="s">
        <v>1564</v>
      </c>
      <c r="AU523" s="43" t="s">
        <v>1563</v>
      </c>
    </row>
    <row r="524" spans="1:47" x14ac:dyDescent="0.25">
      <c r="A524" s="43" t="s">
        <v>1302</v>
      </c>
      <c r="B524" s="43" t="s">
        <v>1238</v>
      </c>
      <c r="C524" s="43">
        <v>2017</v>
      </c>
      <c r="D524" s="43">
        <v>1</v>
      </c>
      <c r="E524" s="44">
        <v>42579</v>
      </c>
      <c r="H524" s="43" t="s">
        <v>2</v>
      </c>
      <c r="J524" s="43" t="s">
        <v>10</v>
      </c>
      <c r="K524" s="43" t="s">
        <v>4</v>
      </c>
      <c r="M524" s="43" t="s">
        <v>12</v>
      </c>
      <c r="N524" s="43">
        <v>-18592.82</v>
      </c>
      <c r="P524" s="43" t="s">
        <v>12</v>
      </c>
      <c r="Q524" s="43" t="s">
        <v>313</v>
      </c>
      <c r="R524" s="43">
        <v>12</v>
      </c>
      <c r="AM524" s="43" t="s">
        <v>313</v>
      </c>
      <c r="AN524" s="43">
        <v>12</v>
      </c>
      <c r="AO524" s="44">
        <v>42579</v>
      </c>
      <c r="AP524" s="43" t="s">
        <v>12</v>
      </c>
      <c r="AQ524" s="43" t="s">
        <v>324</v>
      </c>
      <c r="AR524" s="43" t="s">
        <v>1564</v>
      </c>
      <c r="AU524" s="43" t="s">
        <v>1563</v>
      </c>
    </row>
    <row r="525" spans="1:47" x14ac:dyDescent="0.25">
      <c r="A525" s="43" t="s">
        <v>1302</v>
      </c>
      <c r="B525" s="43" t="s">
        <v>1238</v>
      </c>
      <c r="C525" s="43">
        <v>2017</v>
      </c>
      <c r="D525" s="43">
        <v>1</v>
      </c>
      <c r="E525" s="44">
        <v>42579</v>
      </c>
      <c r="H525" s="43" t="s">
        <v>2</v>
      </c>
      <c r="J525" s="43" t="s">
        <v>10</v>
      </c>
      <c r="K525" s="43" t="s">
        <v>4</v>
      </c>
      <c r="M525" s="43" t="s">
        <v>12</v>
      </c>
      <c r="N525" s="43">
        <v>-15541.64</v>
      </c>
      <c r="P525" s="43" t="s">
        <v>12</v>
      </c>
      <c r="Q525" s="43" t="s">
        <v>313</v>
      </c>
      <c r="R525" s="43">
        <v>8</v>
      </c>
      <c r="AM525" s="43" t="s">
        <v>313</v>
      </c>
      <c r="AN525" s="43">
        <v>8</v>
      </c>
      <c r="AO525" s="44">
        <v>42579</v>
      </c>
      <c r="AP525" s="43" t="s">
        <v>12</v>
      </c>
      <c r="AQ525" s="43" t="s">
        <v>320</v>
      </c>
      <c r="AR525" s="43" t="s">
        <v>1564</v>
      </c>
      <c r="AU525" s="43" t="s">
        <v>1563</v>
      </c>
    </row>
    <row r="526" spans="1:47" x14ac:dyDescent="0.25">
      <c r="A526" s="43" t="s">
        <v>1302</v>
      </c>
      <c r="B526" s="43" t="s">
        <v>1238</v>
      </c>
      <c r="C526" s="43">
        <v>2017</v>
      </c>
      <c r="D526" s="43">
        <v>1</v>
      </c>
      <c r="E526" s="44">
        <v>42579</v>
      </c>
      <c r="H526" s="43" t="s">
        <v>2</v>
      </c>
      <c r="J526" s="43" t="s">
        <v>10</v>
      </c>
      <c r="K526" s="43" t="s">
        <v>4</v>
      </c>
      <c r="M526" s="43" t="s">
        <v>12</v>
      </c>
      <c r="N526" s="43">
        <v>-9014</v>
      </c>
      <c r="P526" s="43" t="s">
        <v>12</v>
      </c>
      <c r="Q526" s="43" t="s">
        <v>313</v>
      </c>
      <c r="R526" s="43">
        <v>3</v>
      </c>
      <c r="AM526" s="43" t="s">
        <v>313</v>
      </c>
      <c r="AN526" s="43">
        <v>3</v>
      </c>
      <c r="AO526" s="44">
        <v>42579</v>
      </c>
      <c r="AP526" s="43" t="s">
        <v>12</v>
      </c>
      <c r="AQ526" s="43" t="s">
        <v>315</v>
      </c>
      <c r="AR526" s="43" t="s">
        <v>1564</v>
      </c>
      <c r="AU526" s="43" t="s">
        <v>1563</v>
      </c>
    </row>
    <row r="527" spans="1:47" x14ac:dyDescent="0.25">
      <c r="A527" s="43" t="s">
        <v>1302</v>
      </c>
      <c r="B527" s="43" t="s">
        <v>1238</v>
      </c>
      <c r="C527" s="43">
        <v>2017</v>
      </c>
      <c r="D527" s="43">
        <v>1</v>
      </c>
      <c r="E527" s="44">
        <v>42579</v>
      </c>
      <c r="H527" s="43" t="s">
        <v>2</v>
      </c>
      <c r="I527" s="43" t="s">
        <v>18</v>
      </c>
      <c r="J527" s="43" t="s">
        <v>19</v>
      </c>
      <c r="K527" s="43" t="s">
        <v>4</v>
      </c>
      <c r="M527" s="43" t="s">
        <v>12</v>
      </c>
      <c r="N527" s="43">
        <v>13280.19</v>
      </c>
      <c r="P527" s="43" t="s">
        <v>333</v>
      </c>
      <c r="Q527" s="43" t="s">
        <v>313</v>
      </c>
      <c r="R527" s="43">
        <v>98</v>
      </c>
      <c r="S527" s="43" t="s">
        <v>327</v>
      </c>
      <c r="T527" s="43">
        <v>1</v>
      </c>
      <c r="U527" s="44">
        <v>42577</v>
      </c>
      <c r="V527" s="43" t="s">
        <v>1374</v>
      </c>
      <c r="W527" s="43" t="s">
        <v>333</v>
      </c>
      <c r="X527" s="43" t="s">
        <v>0</v>
      </c>
      <c r="AM527" s="43" t="s">
        <v>327</v>
      </c>
      <c r="AN527" s="43">
        <v>1</v>
      </c>
      <c r="AO527" s="44">
        <v>42577</v>
      </c>
      <c r="AP527" s="43" t="s">
        <v>1374</v>
      </c>
      <c r="AQ527" s="43" t="s">
        <v>327</v>
      </c>
      <c r="AR527" s="43" t="s">
        <v>1561</v>
      </c>
      <c r="AS527" s="43" t="s">
        <v>1605</v>
      </c>
      <c r="AU527" s="43" t="s">
        <v>1563</v>
      </c>
    </row>
    <row r="528" spans="1:47" x14ac:dyDescent="0.25">
      <c r="A528" s="43" t="s">
        <v>1302</v>
      </c>
      <c r="B528" s="43" t="s">
        <v>1238</v>
      </c>
      <c r="C528" s="43">
        <v>2017</v>
      </c>
      <c r="D528" s="43">
        <v>1</v>
      </c>
      <c r="E528" s="44">
        <v>42579</v>
      </c>
      <c r="H528" s="43" t="s">
        <v>2</v>
      </c>
      <c r="I528" s="43" t="s">
        <v>18</v>
      </c>
      <c r="J528" s="43" t="s">
        <v>19</v>
      </c>
      <c r="K528" s="43" t="s">
        <v>4</v>
      </c>
      <c r="M528" s="43" t="s">
        <v>12</v>
      </c>
      <c r="N528" s="43">
        <v>20708</v>
      </c>
      <c r="P528" s="43" t="s">
        <v>339</v>
      </c>
      <c r="Q528" s="43" t="s">
        <v>313</v>
      </c>
      <c r="R528" s="43">
        <v>109</v>
      </c>
      <c r="S528" s="43" t="s">
        <v>321</v>
      </c>
      <c r="T528" s="43">
        <v>1</v>
      </c>
      <c r="U528" s="44">
        <v>42577</v>
      </c>
      <c r="V528" s="43" t="s">
        <v>1403</v>
      </c>
      <c r="W528" s="43" t="s">
        <v>339</v>
      </c>
      <c r="X528" s="43" t="s">
        <v>0</v>
      </c>
      <c r="AM528" s="43" t="s">
        <v>321</v>
      </c>
      <c r="AN528" s="43">
        <v>1</v>
      </c>
      <c r="AO528" s="44">
        <v>42577</v>
      </c>
      <c r="AP528" s="43" t="s">
        <v>1403</v>
      </c>
      <c r="AQ528" s="43" t="s">
        <v>321</v>
      </c>
      <c r="AR528" s="43" t="s">
        <v>1561</v>
      </c>
      <c r="AS528" s="43" t="s">
        <v>1619</v>
      </c>
      <c r="AU528" s="43" t="s">
        <v>1563</v>
      </c>
    </row>
    <row r="529" spans="1:47" x14ac:dyDescent="0.25">
      <c r="A529" s="43" t="s">
        <v>1302</v>
      </c>
      <c r="B529" s="43" t="s">
        <v>1238</v>
      </c>
      <c r="C529" s="43">
        <v>2017</v>
      </c>
      <c r="D529" s="43">
        <v>2</v>
      </c>
      <c r="E529" s="44">
        <v>42583</v>
      </c>
      <c r="H529" s="43" t="s">
        <v>2</v>
      </c>
      <c r="J529" s="43" t="s">
        <v>8</v>
      </c>
      <c r="K529" s="43" t="s">
        <v>4</v>
      </c>
      <c r="M529" s="43" t="s">
        <v>29</v>
      </c>
      <c r="N529" s="43">
        <v>-4860.75</v>
      </c>
      <c r="P529" s="43" t="s">
        <v>28</v>
      </c>
      <c r="Q529" s="43" t="s">
        <v>342</v>
      </c>
      <c r="R529" s="43">
        <v>23</v>
      </c>
      <c r="AM529" s="43" t="s">
        <v>342</v>
      </c>
      <c r="AN529" s="43">
        <v>23</v>
      </c>
      <c r="AO529" s="44">
        <v>42583</v>
      </c>
      <c r="AP529" s="43" t="s">
        <v>29</v>
      </c>
      <c r="AQ529" s="43" t="s">
        <v>329</v>
      </c>
      <c r="AR529" s="43" t="s">
        <v>1564</v>
      </c>
      <c r="AU529" s="43" t="s">
        <v>1563</v>
      </c>
    </row>
    <row r="530" spans="1:47" x14ac:dyDescent="0.25">
      <c r="A530" s="43" t="s">
        <v>1302</v>
      </c>
      <c r="B530" s="43" t="s">
        <v>1238</v>
      </c>
      <c r="C530" s="43">
        <v>2017</v>
      </c>
      <c r="D530" s="43">
        <v>2</v>
      </c>
      <c r="E530" s="44">
        <v>42583</v>
      </c>
      <c r="H530" s="43" t="s">
        <v>2</v>
      </c>
      <c r="J530" s="43" t="s">
        <v>8</v>
      </c>
      <c r="K530" s="43" t="s">
        <v>4</v>
      </c>
      <c r="M530" s="43" t="s">
        <v>29</v>
      </c>
      <c r="N530" s="43">
        <v>-4066.73</v>
      </c>
      <c r="P530" s="43" t="s">
        <v>28</v>
      </c>
      <c r="Q530" s="43" t="s">
        <v>342</v>
      </c>
      <c r="R530" s="43">
        <v>18</v>
      </c>
      <c r="AM530" s="43" t="s">
        <v>342</v>
      </c>
      <c r="AN530" s="43">
        <v>18</v>
      </c>
      <c r="AO530" s="44">
        <v>42583</v>
      </c>
      <c r="AP530" s="43" t="s">
        <v>29</v>
      </c>
      <c r="AQ530" s="43" t="s">
        <v>325</v>
      </c>
      <c r="AR530" s="43" t="s">
        <v>1564</v>
      </c>
      <c r="AU530" s="43" t="s">
        <v>1563</v>
      </c>
    </row>
    <row r="531" spans="1:47" x14ac:dyDescent="0.25">
      <c r="A531" s="43" t="s">
        <v>1302</v>
      </c>
      <c r="B531" s="43" t="s">
        <v>1238</v>
      </c>
      <c r="C531" s="43">
        <v>2016</v>
      </c>
      <c r="D531" s="43">
        <v>11</v>
      </c>
      <c r="E531" s="44">
        <v>42504</v>
      </c>
      <c r="H531" s="43" t="s">
        <v>2</v>
      </c>
      <c r="J531" s="43" t="s">
        <v>8</v>
      </c>
      <c r="K531" s="43" t="s">
        <v>4</v>
      </c>
      <c r="M531" s="43" t="s">
        <v>29</v>
      </c>
      <c r="N531" s="43">
        <v>-4174.2700000000004</v>
      </c>
      <c r="P531" s="43" t="s">
        <v>28</v>
      </c>
      <c r="Q531" s="43" t="s">
        <v>197</v>
      </c>
      <c r="R531" s="43">
        <v>50</v>
      </c>
      <c r="AM531" s="43" t="s">
        <v>197</v>
      </c>
      <c r="AN531" s="43">
        <v>50</v>
      </c>
      <c r="AO531" s="44">
        <v>42504</v>
      </c>
      <c r="AP531" s="43" t="s">
        <v>29</v>
      </c>
      <c r="AQ531" s="43" t="s">
        <v>152</v>
      </c>
      <c r="AR531" s="43" t="s">
        <v>1564</v>
      </c>
      <c r="AU531" s="43" t="s">
        <v>1563</v>
      </c>
    </row>
    <row r="532" spans="1:47" x14ac:dyDescent="0.25">
      <c r="A532" s="43" t="s">
        <v>1302</v>
      </c>
      <c r="B532" s="43" t="s">
        <v>1238</v>
      </c>
      <c r="C532" s="43">
        <v>2016</v>
      </c>
      <c r="D532" s="43">
        <v>11</v>
      </c>
      <c r="E532" s="44">
        <v>42504</v>
      </c>
      <c r="H532" s="43" t="s">
        <v>2</v>
      </c>
      <c r="J532" s="43" t="s">
        <v>10</v>
      </c>
      <c r="K532" s="43" t="s">
        <v>4</v>
      </c>
      <c r="M532" s="43" t="s">
        <v>29</v>
      </c>
      <c r="N532" s="43">
        <v>4860.75</v>
      </c>
      <c r="P532" s="43" t="s">
        <v>12</v>
      </c>
      <c r="Q532" s="43" t="s">
        <v>197</v>
      </c>
      <c r="R532" s="43">
        <v>183</v>
      </c>
      <c r="AM532" s="43" t="s">
        <v>197</v>
      </c>
      <c r="AN532" s="43">
        <v>183</v>
      </c>
      <c r="AO532" s="44">
        <v>42504</v>
      </c>
      <c r="AP532" s="43" t="s">
        <v>29</v>
      </c>
      <c r="AQ532" s="43" t="s">
        <v>147</v>
      </c>
      <c r="AR532" s="43" t="s">
        <v>1564</v>
      </c>
      <c r="AU532" s="43" t="s">
        <v>1563</v>
      </c>
    </row>
    <row r="533" spans="1:47" x14ac:dyDescent="0.25">
      <c r="A533" s="43" t="s">
        <v>1302</v>
      </c>
      <c r="B533" s="43" t="s">
        <v>1238</v>
      </c>
      <c r="C533" s="43">
        <v>2016</v>
      </c>
      <c r="D533" s="43">
        <v>11</v>
      </c>
      <c r="E533" s="44">
        <v>42516</v>
      </c>
      <c r="H533" s="43" t="s">
        <v>2</v>
      </c>
      <c r="J533" s="43" t="s">
        <v>8</v>
      </c>
      <c r="K533" s="43" t="s">
        <v>4</v>
      </c>
      <c r="M533" s="43" t="s">
        <v>7</v>
      </c>
      <c r="N533" s="43">
        <v>30143.25</v>
      </c>
      <c r="P533" s="43" t="s">
        <v>204</v>
      </c>
      <c r="Q533" s="43" t="s">
        <v>202</v>
      </c>
      <c r="R533" s="43">
        <v>20</v>
      </c>
      <c r="AM533" s="43" t="s">
        <v>202</v>
      </c>
      <c r="AN533" s="43">
        <v>20</v>
      </c>
      <c r="AO533" s="44">
        <v>42516</v>
      </c>
      <c r="AP533" s="43" t="s">
        <v>7</v>
      </c>
      <c r="AQ533" s="43" t="s">
        <v>203</v>
      </c>
      <c r="AR533" s="43" t="s">
        <v>1564</v>
      </c>
      <c r="AU533" s="43" t="s">
        <v>1570</v>
      </c>
    </row>
    <row r="534" spans="1:47" x14ac:dyDescent="0.25">
      <c r="A534" s="43" t="s">
        <v>1302</v>
      </c>
      <c r="B534" s="43" t="s">
        <v>1238</v>
      </c>
      <c r="C534" s="43">
        <v>2016</v>
      </c>
      <c r="D534" s="43">
        <v>11</v>
      </c>
      <c r="E534" s="44">
        <v>42516</v>
      </c>
      <c r="H534" s="43" t="s">
        <v>2</v>
      </c>
      <c r="J534" s="43" t="s">
        <v>3</v>
      </c>
      <c r="K534" s="43" t="s">
        <v>4</v>
      </c>
      <c r="M534" s="43" t="s">
        <v>7</v>
      </c>
      <c r="N534" s="43">
        <v>-30143.25</v>
      </c>
      <c r="P534" s="43" t="s">
        <v>204</v>
      </c>
      <c r="Q534" s="43" t="s">
        <v>202</v>
      </c>
      <c r="R534" s="43">
        <v>31</v>
      </c>
      <c r="Y534" s="43" t="s">
        <v>1451</v>
      </c>
      <c r="Z534" s="43">
        <v>5</v>
      </c>
      <c r="AA534" s="44">
        <v>42516</v>
      </c>
      <c r="AB534" s="43" t="s">
        <v>203</v>
      </c>
      <c r="AC534" s="43" t="s">
        <v>1442</v>
      </c>
      <c r="AM534" s="43" t="s">
        <v>1451</v>
      </c>
      <c r="AN534" s="43">
        <v>5</v>
      </c>
      <c r="AO534" s="44">
        <v>42516</v>
      </c>
      <c r="AP534" s="43" t="s">
        <v>203</v>
      </c>
      <c r="AQ534" s="43" t="s">
        <v>203</v>
      </c>
      <c r="AR534" s="43" t="s">
        <v>1561</v>
      </c>
      <c r="AU534" s="43" t="s">
        <v>1570</v>
      </c>
    </row>
    <row r="535" spans="1:47" x14ac:dyDescent="0.25">
      <c r="A535" s="43" t="s">
        <v>1302</v>
      </c>
      <c r="B535" s="43" t="s">
        <v>1238</v>
      </c>
      <c r="C535" s="43">
        <v>2016</v>
      </c>
      <c r="D535" s="43">
        <v>11</v>
      </c>
      <c r="E535" s="44">
        <v>42517</v>
      </c>
      <c r="H535" s="43" t="s">
        <v>2</v>
      </c>
      <c r="J535" s="43" t="s">
        <v>10</v>
      </c>
      <c r="K535" s="43" t="s">
        <v>4</v>
      </c>
      <c r="M535" s="43" t="s">
        <v>12</v>
      </c>
      <c r="N535" s="43">
        <v>-7873.5</v>
      </c>
      <c r="P535" s="43" t="s">
        <v>12</v>
      </c>
      <c r="Q535" s="43" t="s">
        <v>205</v>
      </c>
      <c r="R535" s="43">
        <v>16</v>
      </c>
      <c r="AM535" s="43" t="s">
        <v>205</v>
      </c>
      <c r="AN535" s="43">
        <v>16</v>
      </c>
      <c r="AO535" s="44">
        <v>42517</v>
      </c>
      <c r="AP535" s="43" t="s">
        <v>12</v>
      </c>
      <c r="AQ535" s="43" t="s">
        <v>208</v>
      </c>
      <c r="AR535" s="43" t="s">
        <v>1564</v>
      </c>
      <c r="AU535" s="43" t="s">
        <v>1563</v>
      </c>
    </row>
    <row r="536" spans="1:47" x14ac:dyDescent="0.25">
      <c r="A536" s="43" t="s">
        <v>1302</v>
      </c>
      <c r="B536" s="43" t="s">
        <v>1238</v>
      </c>
      <c r="C536" s="43">
        <v>2016</v>
      </c>
      <c r="D536" s="43">
        <v>11</v>
      </c>
      <c r="E536" s="44">
        <v>42517</v>
      </c>
      <c r="H536" s="43" t="s">
        <v>2</v>
      </c>
      <c r="J536" s="43" t="s">
        <v>10</v>
      </c>
      <c r="K536" s="43" t="s">
        <v>4</v>
      </c>
      <c r="M536" s="43" t="s">
        <v>12</v>
      </c>
      <c r="N536" s="43">
        <v>-7808.75</v>
      </c>
      <c r="P536" s="43" t="s">
        <v>12</v>
      </c>
      <c r="Q536" s="43" t="s">
        <v>205</v>
      </c>
      <c r="R536" s="43">
        <v>13</v>
      </c>
      <c r="AM536" s="43" t="s">
        <v>205</v>
      </c>
      <c r="AN536" s="43">
        <v>13</v>
      </c>
      <c r="AO536" s="44">
        <v>42517</v>
      </c>
      <c r="AP536" s="43" t="s">
        <v>12</v>
      </c>
      <c r="AQ536" s="43" t="s">
        <v>206</v>
      </c>
      <c r="AR536" s="43" t="s">
        <v>1564</v>
      </c>
      <c r="AU536" s="43" t="s">
        <v>1563</v>
      </c>
    </row>
    <row r="537" spans="1:47" x14ac:dyDescent="0.25">
      <c r="A537" s="43" t="s">
        <v>1302</v>
      </c>
      <c r="B537" s="43" t="s">
        <v>1238</v>
      </c>
      <c r="C537" s="43">
        <v>2016</v>
      </c>
      <c r="D537" s="43">
        <v>11</v>
      </c>
      <c r="E537" s="44">
        <v>42517</v>
      </c>
      <c r="H537" s="43" t="s">
        <v>2</v>
      </c>
      <c r="I537" s="43" t="s">
        <v>18</v>
      </c>
      <c r="J537" s="43" t="s">
        <v>19</v>
      </c>
      <c r="K537" s="43" t="s">
        <v>4</v>
      </c>
      <c r="M537" s="43" t="s">
        <v>12</v>
      </c>
      <c r="N537" s="43">
        <v>6915</v>
      </c>
      <c r="P537" s="43" t="s">
        <v>213</v>
      </c>
      <c r="Q537" s="43" t="s">
        <v>205</v>
      </c>
      <c r="R537" s="43">
        <v>39</v>
      </c>
      <c r="S537" s="43" t="s">
        <v>209</v>
      </c>
      <c r="T537" s="43">
        <v>1</v>
      </c>
      <c r="U537" s="44">
        <v>42516</v>
      </c>
      <c r="V537" s="43" t="s">
        <v>1379</v>
      </c>
      <c r="W537" s="43" t="s">
        <v>213</v>
      </c>
      <c r="X537" s="43" t="s">
        <v>0</v>
      </c>
      <c r="AM537" s="43" t="s">
        <v>209</v>
      </c>
      <c r="AN537" s="43">
        <v>1</v>
      </c>
      <c r="AO537" s="44">
        <v>42516</v>
      </c>
      <c r="AP537" s="43" t="s">
        <v>1379</v>
      </c>
      <c r="AQ537" s="43" t="s">
        <v>209</v>
      </c>
      <c r="AR537" s="43" t="s">
        <v>1561</v>
      </c>
      <c r="AS537" s="43" t="s">
        <v>1606</v>
      </c>
      <c r="AU537" s="43" t="s">
        <v>1563</v>
      </c>
    </row>
    <row r="538" spans="1:47" x14ac:dyDescent="0.25">
      <c r="A538" s="43" t="s">
        <v>1302</v>
      </c>
      <c r="B538" s="43" t="s">
        <v>1238</v>
      </c>
      <c r="C538" s="43">
        <v>2016</v>
      </c>
      <c r="D538" s="43">
        <v>11</v>
      </c>
      <c r="E538" s="44">
        <v>42518</v>
      </c>
      <c r="H538" s="43" t="s">
        <v>2</v>
      </c>
      <c r="J538" s="43" t="s">
        <v>10</v>
      </c>
      <c r="K538" s="43" t="s">
        <v>4</v>
      </c>
      <c r="M538" s="43" t="s">
        <v>29</v>
      </c>
      <c r="N538" s="43">
        <v>7546</v>
      </c>
      <c r="P538" s="43" t="s">
        <v>12</v>
      </c>
      <c r="Q538" s="43" t="s">
        <v>214</v>
      </c>
      <c r="R538" s="43">
        <v>35</v>
      </c>
      <c r="AM538" s="43" t="s">
        <v>214</v>
      </c>
      <c r="AN538" s="43">
        <v>35</v>
      </c>
      <c r="AO538" s="44">
        <v>42518</v>
      </c>
      <c r="AP538" s="43" t="s">
        <v>29</v>
      </c>
      <c r="AQ538" s="43" t="s">
        <v>207</v>
      </c>
      <c r="AR538" s="43" t="s">
        <v>1564</v>
      </c>
      <c r="AU538" s="43" t="s">
        <v>1563</v>
      </c>
    </row>
    <row r="539" spans="1:47" x14ac:dyDescent="0.25">
      <c r="A539" s="43" t="s">
        <v>1302</v>
      </c>
      <c r="B539" s="43" t="s">
        <v>1238</v>
      </c>
      <c r="C539" s="43">
        <v>2016</v>
      </c>
      <c r="D539" s="43">
        <v>12</v>
      </c>
      <c r="E539" s="44">
        <v>42528</v>
      </c>
      <c r="H539" s="43" t="s">
        <v>2</v>
      </c>
      <c r="J539" s="43" t="s">
        <v>8</v>
      </c>
      <c r="K539" s="43" t="s">
        <v>4</v>
      </c>
      <c r="M539" s="43" t="s">
        <v>7</v>
      </c>
      <c r="N539" s="43">
        <v>28113.200000000001</v>
      </c>
      <c r="P539" s="43" t="s">
        <v>217</v>
      </c>
      <c r="Q539" s="43" t="s">
        <v>215</v>
      </c>
      <c r="R539" s="43">
        <v>23</v>
      </c>
      <c r="AM539" s="43" t="s">
        <v>215</v>
      </c>
      <c r="AN539" s="43">
        <v>23</v>
      </c>
      <c r="AO539" s="44">
        <v>42528</v>
      </c>
      <c r="AP539" s="43" t="s">
        <v>7</v>
      </c>
      <c r="AQ539" s="43" t="s">
        <v>216</v>
      </c>
      <c r="AR539" s="43" t="s">
        <v>1564</v>
      </c>
      <c r="AU539" s="43" t="s">
        <v>1570</v>
      </c>
    </row>
    <row r="540" spans="1:47" x14ac:dyDescent="0.25">
      <c r="A540" s="43" t="s">
        <v>1302</v>
      </c>
      <c r="B540" s="43" t="s">
        <v>1238</v>
      </c>
      <c r="C540" s="43">
        <v>2016</v>
      </c>
      <c r="D540" s="43">
        <v>12</v>
      </c>
      <c r="E540" s="44">
        <v>42529</v>
      </c>
      <c r="H540" s="43" t="s">
        <v>2</v>
      </c>
      <c r="I540" s="43" t="s">
        <v>18</v>
      </c>
      <c r="J540" s="43" t="s">
        <v>19</v>
      </c>
      <c r="K540" s="43" t="s">
        <v>4</v>
      </c>
      <c r="M540" s="43" t="s">
        <v>12</v>
      </c>
      <c r="N540" s="43">
        <v>9000</v>
      </c>
      <c r="P540" s="43" t="s">
        <v>223</v>
      </c>
      <c r="Q540" s="43" t="s">
        <v>218</v>
      </c>
      <c r="R540" s="43">
        <v>44</v>
      </c>
      <c r="S540" s="43" t="s">
        <v>220</v>
      </c>
      <c r="T540" s="43">
        <v>1</v>
      </c>
      <c r="U540" s="44">
        <v>42527</v>
      </c>
      <c r="V540" s="43" t="s">
        <v>1395</v>
      </c>
      <c r="W540" s="43" t="s">
        <v>223</v>
      </c>
      <c r="X540" s="43" t="s">
        <v>0</v>
      </c>
      <c r="AM540" s="43" t="s">
        <v>220</v>
      </c>
      <c r="AN540" s="43">
        <v>1</v>
      </c>
      <c r="AO540" s="44">
        <v>42527</v>
      </c>
      <c r="AP540" s="43" t="s">
        <v>1395</v>
      </c>
      <c r="AQ540" s="43" t="s">
        <v>220</v>
      </c>
      <c r="AR540" s="43" t="s">
        <v>1561</v>
      </c>
      <c r="AS540" s="43" t="s">
        <v>1573</v>
      </c>
      <c r="AU540" s="43" t="s">
        <v>1563</v>
      </c>
    </row>
    <row r="541" spans="1:47" x14ac:dyDescent="0.25">
      <c r="A541" s="43" t="s">
        <v>1302</v>
      </c>
      <c r="B541" s="43" t="s">
        <v>1238</v>
      </c>
      <c r="C541" s="43">
        <v>2017</v>
      </c>
      <c r="D541" s="43">
        <v>1</v>
      </c>
      <c r="E541" s="44">
        <v>42579</v>
      </c>
      <c r="H541" s="43" t="s">
        <v>2</v>
      </c>
      <c r="I541" s="43" t="s">
        <v>18</v>
      </c>
      <c r="J541" s="43" t="s">
        <v>19</v>
      </c>
      <c r="K541" s="43" t="s">
        <v>4</v>
      </c>
      <c r="M541" s="43" t="s">
        <v>12</v>
      </c>
      <c r="N541" s="43">
        <v>37552.04</v>
      </c>
      <c r="P541" s="43" t="s">
        <v>340</v>
      </c>
      <c r="Q541" s="43" t="s">
        <v>313</v>
      </c>
      <c r="R541" s="43">
        <v>110</v>
      </c>
      <c r="S541" s="43" t="s">
        <v>322</v>
      </c>
      <c r="T541" s="43">
        <v>1</v>
      </c>
      <c r="U541" s="44">
        <v>42577</v>
      </c>
      <c r="V541" s="43" t="s">
        <v>1401</v>
      </c>
      <c r="W541" s="43" t="s">
        <v>340</v>
      </c>
      <c r="X541" s="43" t="s">
        <v>0</v>
      </c>
      <c r="AM541" s="43" t="s">
        <v>322</v>
      </c>
      <c r="AN541" s="43">
        <v>1</v>
      </c>
      <c r="AO541" s="44">
        <v>42577</v>
      </c>
      <c r="AP541" s="43" t="s">
        <v>1401</v>
      </c>
      <c r="AQ541" s="43" t="s">
        <v>322</v>
      </c>
      <c r="AR541" s="43" t="s">
        <v>1561</v>
      </c>
      <c r="AS541" s="43" t="s">
        <v>1619</v>
      </c>
      <c r="AU541" s="43" t="s">
        <v>1563</v>
      </c>
    </row>
    <row r="542" spans="1:47" x14ac:dyDescent="0.25">
      <c r="A542" s="43" t="s">
        <v>1302</v>
      </c>
      <c r="B542" s="43" t="s">
        <v>1238</v>
      </c>
      <c r="C542" s="43">
        <v>2017</v>
      </c>
      <c r="D542" s="43">
        <v>2</v>
      </c>
      <c r="E542" s="44">
        <v>42583</v>
      </c>
      <c r="H542" s="43" t="s">
        <v>2</v>
      </c>
      <c r="J542" s="43" t="s">
        <v>10</v>
      </c>
      <c r="K542" s="43" t="s">
        <v>4</v>
      </c>
      <c r="M542" s="43" t="s">
        <v>29</v>
      </c>
      <c r="N542" s="43">
        <v>7539.28</v>
      </c>
      <c r="P542" s="43" t="s">
        <v>12</v>
      </c>
      <c r="Q542" s="43" t="s">
        <v>342</v>
      </c>
      <c r="R542" s="43">
        <v>96</v>
      </c>
      <c r="AM542" s="43" t="s">
        <v>342</v>
      </c>
      <c r="AN542" s="43">
        <v>96</v>
      </c>
      <c r="AO542" s="44">
        <v>42583</v>
      </c>
      <c r="AP542" s="43" t="s">
        <v>29</v>
      </c>
      <c r="AQ542" s="43" t="s">
        <v>328</v>
      </c>
      <c r="AR542" s="43" t="s">
        <v>1564</v>
      </c>
      <c r="AU542" s="43" t="s">
        <v>1563</v>
      </c>
    </row>
    <row r="543" spans="1:47" x14ac:dyDescent="0.25">
      <c r="A543" s="43" t="s">
        <v>1302</v>
      </c>
      <c r="B543" s="43" t="s">
        <v>1238</v>
      </c>
      <c r="C543" s="43">
        <v>2017</v>
      </c>
      <c r="D543" s="43">
        <v>2</v>
      </c>
      <c r="E543" s="44">
        <v>42583</v>
      </c>
      <c r="H543" s="43" t="s">
        <v>2</v>
      </c>
      <c r="J543" s="43" t="s">
        <v>10</v>
      </c>
      <c r="K543" s="43" t="s">
        <v>4</v>
      </c>
      <c r="M543" s="43" t="s">
        <v>29</v>
      </c>
      <c r="N543" s="43">
        <v>18592.82</v>
      </c>
      <c r="P543" s="43" t="s">
        <v>12</v>
      </c>
      <c r="Q543" s="43" t="s">
        <v>342</v>
      </c>
      <c r="R543" s="43">
        <v>82</v>
      </c>
      <c r="AM543" s="43" t="s">
        <v>342</v>
      </c>
      <c r="AN543" s="43">
        <v>82</v>
      </c>
      <c r="AO543" s="44">
        <v>42583</v>
      </c>
      <c r="AP543" s="43" t="s">
        <v>29</v>
      </c>
      <c r="AQ543" s="43" t="s">
        <v>324</v>
      </c>
      <c r="AR543" s="43" t="s">
        <v>1564</v>
      </c>
      <c r="AU543" s="43" t="s">
        <v>1563</v>
      </c>
    </row>
    <row r="544" spans="1:47" x14ac:dyDescent="0.25">
      <c r="A544" s="43" t="s">
        <v>1302</v>
      </c>
      <c r="B544" s="43" t="s">
        <v>1238</v>
      </c>
      <c r="C544" s="43">
        <v>2017</v>
      </c>
      <c r="D544" s="43">
        <v>2</v>
      </c>
      <c r="E544" s="44">
        <v>42591</v>
      </c>
      <c r="H544" s="43" t="s">
        <v>2</v>
      </c>
      <c r="J544" s="43" t="s">
        <v>8</v>
      </c>
      <c r="K544" s="43" t="s">
        <v>4</v>
      </c>
      <c r="M544" s="43" t="s">
        <v>7</v>
      </c>
      <c r="N544" s="43">
        <v>151357.85</v>
      </c>
      <c r="P544" s="43" t="s">
        <v>345</v>
      </c>
      <c r="Q544" s="43" t="s">
        <v>343</v>
      </c>
      <c r="R544" s="43">
        <v>56</v>
      </c>
      <c r="AM544" s="43" t="s">
        <v>343</v>
      </c>
      <c r="AN544" s="43">
        <v>56</v>
      </c>
      <c r="AO544" s="44">
        <v>42591</v>
      </c>
      <c r="AP544" s="43" t="s">
        <v>7</v>
      </c>
      <c r="AQ544" s="43" t="s">
        <v>344</v>
      </c>
      <c r="AR544" s="43" t="s">
        <v>1564</v>
      </c>
      <c r="AU544" s="43" t="s">
        <v>1570</v>
      </c>
    </row>
    <row r="545" spans="1:47" x14ac:dyDescent="0.25">
      <c r="A545" s="43" t="s">
        <v>1302</v>
      </c>
      <c r="B545" s="43" t="s">
        <v>1238</v>
      </c>
      <c r="C545" s="43">
        <v>2017</v>
      </c>
      <c r="D545" s="43">
        <v>2</v>
      </c>
      <c r="E545" s="44">
        <v>42592</v>
      </c>
      <c r="H545" s="43" t="s">
        <v>2</v>
      </c>
      <c r="J545" s="43" t="s">
        <v>10</v>
      </c>
      <c r="K545" s="43" t="s">
        <v>4</v>
      </c>
      <c r="M545" s="43" t="s">
        <v>12</v>
      </c>
      <c r="N545" s="43">
        <v>-13760</v>
      </c>
      <c r="P545" s="43" t="s">
        <v>12</v>
      </c>
      <c r="Q545" s="43" t="s">
        <v>346</v>
      </c>
      <c r="R545" s="43">
        <v>61</v>
      </c>
      <c r="AM545" s="43" t="s">
        <v>346</v>
      </c>
      <c r="AN545" s="43">
        <v>61</v>
      </c>
      <c r="AO545" s="44">
        <v>42592</v>
      </c>
      <c r="AP545" s="43" t="s">
        <v>12</v>
      </c>
      <c r="AQ545" s="43" t="s">
        <v>348</v>
      </c>
      <c r="AR545" s="43" t="s">
        <v>1564</v>
      </c>
      <c r="AU545" s="43" t="s">
        <v>1563</v>
      </c>
    </row>
    <row r="546" spans="1:47" x14ac:dyDescent="0.25">
      <c r="A546" s="43" t="s">
        <v>1302</v>
      </c>
      <c r="B546" s="43" t="s">
        <v>1238</v>
      </c>
      <c r="C546" s="43">
        <v>2017</v>
      </c>
      <c r="D546" s="43">
        <v>2</v>
      </c>
      <c r="E546" s="44">
        <v>42592</v>
      </c>
      <c r="H546" s="43" t="s">
        <v>2</v>
      </c>
      <c r="J546" s="43" t="s">
        <v>10</v>
      </c>
      <c r="K546" s="43" t="s">
        <v>4</v>
      </c>
      <c r="M546" s="43" t="s">
        <v>12</v>
      </c>
      <c r="N546" s="43">
        <v>-5487.88</v>
      </c>
      <c r="P546" s="43" t="s">
        <v>12</v>
      </c>
      <c r="Q546" s="43" t="s">
        <v>346</v>
      </c>
      <c r="R546" s="43">
        <v>84</v>
      </c>
      <c r="AM546" s="43" t="s">
        <v>346</v>
      </c>
      <c r="AN546" s="43">
        <v>84</v>
      </c>
      <c r="AO546" s="44">
        <v>42592</v>
      </c>
      <c r="AP546" s="43" t="s">
        <v>12</v>
      </c>
      <c r="AQ546" s="43" t="s">
        <v>359</v>
      </c>
      <c r="AR546" s="43" t="s">
        <v>1564</v>
      </c>
      <c r="AU546" s="43" t="s">
        <v>1563</v>
      </c>
    </row>
    <row r="547" spans="1:47" x14ac:dyDescent="0.25">
      <c r="A547" s="43" t="s">
        <v>1302</v>
      </c>
      <c r="B547" s="43" t="s">
        <v>1238</v>
      </c>
      <c r="C547" s="43">
        <v>2017</v>
      </c>
      <c r="D547" s="43">
        <v>2</v>
      </c>
      <c r="E547" s="44">
        <v>42592</v>
      </c>
      <c r="H547" s="43" t="s">
        <v>2</v>
      </c>
      <c r="J547" s="43" t="s">
        <v>10</v>
      </c>
      <c r="K547" s="43" t="s">
        <v>4</v>
      </c>
      <c r="M547" s="43" t="s">
        <v>12</v>
      </c>
      <c r="N547" s="43">
        <v>-5264.73</v>
      </c>
      <c r="P547" s="43" t="s">
        <v>12</v>
      </c>
      <c r="Q547" s="43" t="s">
        <v>346</v>
      </c>
      <c r="R547" s="43">
        <v>86</v>
      </c>
      <c r="AM547" s="43" t="s">
        <v>346</v>
      </c>
      <c r="AN547" s="43">
        <v>86</v>
      </c>
      <c r="AO547" s="44">
        <v>42592</v>
      </c>
      <c r="AP547" s="43" t="s">
        <v>12</v>
      </c>
      <c r="AQ547" s="43" t="s">
        <v>361</v>
      </c>
      <c r="AR547" s="43" t="s">
        <v>1564</v>
      </c>
      <c r="AU547" s="43" t="s">
        <v>1563</v>
      </c>
    </row>
    <row r="548" spans="1:47" x14ac:dyDescent="0.25">
      <c r="A548" s="43" t="s">
        <v>1302</v>
      </c>
      <c r="B548" s="43" t="s">
        <v>1238</v>
      </c>
      <c r="C548" s="43">
        <v>2017</v>
      </c>
      <c r="D548" s="43">
        <v>2</v>
      </c>
      <c r="E548" s="44">
        <v>42592</v>
      </c>
      <c r="H548" s="43" t="s">
        <v>2</v>
      </c>
      <c r="J548" s="43" t="s">
        <v>10</v>
      </c>
      <c r="K548" s="43" t="s">
        <v>4</v>
      </c>
      <c r="M548" s="43" t="s">
        <v>12</v>
      </c>
      <c r="N548" s="43">
        <v>-4887</v>
      </c>
      <c r="P548" s="43" t="s">
        <v>12</v>
      </c>
      <c r="Q548" s="43" t="s">
        <v>346</v>
      </c>
      <c r="R548" s="43">
        <v>65</v>
      </c>
      <c r="AM548" s="43" t="s">
        <v>346</v>
      </c>
      <c r="AN548" s="43">
        <v>65</v>
      </c>
      <c r="AO548" s="44">
        <v>42592</v>
      </c>
      <c r="AP548" s="43" t="s">
        <v>12</v>
      </c>
      <c r="AQ548" s="43" t="s">
        <v>352</v>
      </c>
      <c r="AR548" s="43" t="s">
        <v>1564</v>
      </c>
      <c r="AU548" s="43" t="s">
        <v>1563</v>
      </c>
    </row>
    <row r="549" spans="1:47" x14ac:dyDescent="0.25">
      <c r="A549" s="43" t="s">
        <v>1302</v>
      </c>
      <c r="B549" s="43" t="s">
        <v>1238</v>
      </c>
      <c r="C549" s="43">
        <v>2017</v>
      </c>
      <c r="D549" s="43">
        <v>2</v>
      </c>
      <c r="E549" s="44">
        <v>42592</v>
      </c>
      <c r="H549" s="43" t="s">
        <v>2</v>
      </c>
      <c r="I549" s="43" t="s">
        <v>18</v>
      </c>
      <c r="J549" s="43" t="s">
        <v>19</v>
      </c>
      <c r="K549" s="43" t="s">
        <v>4</v>
      </c>
      <c r="M549" s="43" t="s">
        <v>12</v>
      </c>
      <c r="N549" s="43">
        <v>13760</v>
      </c>
      <c r="P549" s="43" t="s">
        <v>368</v>
      </c>
      <c r="Q549" s="43" t="s">
        <v>346</v>
      </c>
      <c r="R549" s="43">
        <v>178</v>
      </c>
      <c r="S549" s="43" t="s">
        <v>348</v>
      </c>
      <c r="T549" s="43">
        <v>1</v>
      </c>
      <c r="U549" s="44">
        <v>42590</v>
      </c>
      <c r="V549" s="43" t="s">
        <v>1351</v>
      </c>
      <c r="W549" s="43" t="s">
        <v>368</v>
      </c>
      <c r="X549" s="43" t="s">
        <v>0</v>
      </c>
      <c r="AM549" s="43" t="s">
        <v>348</v>
      </c>
      <c r="AN549" s="43">
        <v>1</v>
      </c>
      <c r="AO549" s="44">
        <v>42590</v>
      </c>
      <c r="AP549" s="43" t="s">
        <v>1351</v>
      </c>
      <c r="AQ549" s="43" t="s">
        <v>348</v>
      </c>
      <c r="AR549" s="43" t="s">
        <v>1561</v>
      </c>
      <c r="AS549" s="43" t="s">
        <v>1576</v>
      </c>
      <c r="AU549" s="43" t="s">
        <v>1563</v>
      </c>
    </row>
    <row r="550" spans="1:47" x14ac:dyDescent="0.25">
      <c r="A550" s="43" t="s">
        <v>1302</v>
      </c>
      <c r="B550" s="43" t="s">
        <v>1238</v>
      </c>
      <c r="C550" s="43">
        <v>2017</v>
      </c>
      <c r="D550" s="43">
        <v>2</v>
      </c>
      <c r="E550" s="44">
        <v>42592</v>
      </c>
      <c r="H550" s="43" t="s">
        <v>2</v>
      </c>
      <c r="I550" s="43" t="s">
        <v>18</v>
      </c>
      <c r="J550" s="43" t="s">
        <v>19</v>
      </c>
      <c r="K550" s="43" t="s">
        <v>4</v>
      </c>
      <c r="M550" s="43" t="s">
        <v>12</v>
      </c>
      <c r="N550" s="43">
        <v>22946.959999999999</v>
      </c>
      <c r="P550" s="43" t="s">
        <v>193</v>
      </c>
      <c r="Q550" s="43" t="s">
        <v>346</v>
      </c>
      <c r="R550" s="43">
        <v>180</v>
      </c>
      <c r="S550" s="43" t="s">
        <v>350</v>
      </c>
      <c r="T550" s="43">
        <v>1</v>
      </c>
      <c r="U550" s="44">
        <v>42590</v>
      </c>
      <c r="V550" s="43" t="s">
        <v>1378</v>
      </c>
      <c r="W550" s="43" t="s">
        <v>193</v>
      </c>
      <c r="X550" s="43" t="s">
        <v>0</v>
      </c>
      <c r="AM550" s="43" t="s">
        <v>350</v>
      </c>
      <c r="AN550" s="43">
        <v>1</v>
      </c>
      <c r="AO550" s="44">
        <v>42590</v>
      </c>
      <c r="AP550" s="43" t="s">
        <v>1378</v>
      </c>
      <c r="AQ550" s="43" t="s">
        <v>350</v>
      </c>
      <c r="AR550" s="43" t="s">
        <v>1561</v>
      </c>
      <c r="AS550" s="43" t="s">
        <v>1603</v>
      </c>
      <c r="AU550" s="43" t="s">
        <v>1563</v>
      </c>
    </row>
    <row r="551" spans="1:47" x14ac:dyDescent="0.25">
      <c r="A551" s="43" t="s">
        <v>1302</v>
      </c>
      <c r="B551" s="43" t="s">
        <v>1238</v>
      </c>
      <c r="C551" s="43">
        <v>2017</v>
      </c>
      <c r="D551" s="43">
        <v>1</v>
      </c>
      <c r="E551" s="44">
        <v>42570</v>
      </c>
      <c r="H551" s="43" t="s">
        <v>2</v>
      </c>
      <c r="I551" s="43" t="s">
        <v>18</v>
      </c>
      <c r="J551" s="43" t="s">
        <v>19</v>
      </c>
      <c r="K551" s="43" t="s">
        <v>4</v>
      </c>
      <c r="M551" s="43" t="s">
        <v>12</v>
      </c>
      <c r="N551" s="43">
        <v>8697.7800000000007</v>
      </c>
      <c r="P551" s="43" t="s">
        <v>136</v>
      </c>
      <c r="Q551" s="43" t="s">
        <v>280</v>
      </c>
      <c r="R551" s="43">
        <v>79</v>
      </c>
      <c r="S551" s="43" t="s">
        <v>289</v>
      </c>
      <c r="T551" s="43">
        <v>1</v>
      </c>
      <c r="U551" s="44">
        <v>42569</v>
      </c>
      <c r="V551" s="43" t="s">
        <v>1366</v>
      </c>
      <c r="W551" s="43" t="s">
        <v>136</v>
      </c>
      <c r="X551" s="43" t="s">
        <v>0</v>
      </c>
      <c r="AM551" s="43" t="s">
        <v>289</v>
      </c>
      <c r="AN551" s="43">
        <v>1</v>
      </c>
      <c r="AO551" s="44">
        <v>42569</v>
      </c>
      <c r="AP551" s="43" t="s">
        <v>1366</v>
      </c>
      <c r="AQ551" s="43" t="s">
        <v>289</v>
      </c>
      <c r="AR551" s="43" t="s">
        <v>1561</v>
      </c>
      <c r="AS551" s="43" t="s">
        <v>1584</v>
      </c>
      <c r="AU551" s="43" t="s">
        <v>1563</v>
      </c>
    </row>
    <row r="552" spans="1:47" x14ac:dyDescent="0.25">
      <c r="A552" s="43" t="s">
        <v>1302</v>
      </c>
      <c r="B552" s="43" t="s">
        <v>1238</v>
      </c>
      <c r="C552" s="43">
        <v>2017</v>
      </c>
      <c r="D552" s="43">
        <v>1</v>
      </c>
      <c r="E552" s="44">
        <v>42576</v>
      </c>
      <c r="H552" s="43" t="s">
        <v>2</v>
      </c>
      <c r="I552" s="43" t="s">
        <v>18</v>
      </c>
      <c r="J552" s="43" t="s">
        <v>19</v>
      </c>
      <c r="K552" s="43" t="s">
        <v>4</v>
      </c>
      <c r="M552" s="43" t="s">
        <v>12</v>
      </c>
      <c r="N552" s="43">
        <v>9799.9500000000007</v>
      </c>
      <c r="P552" s="43" t="s">
        <v>125</v>
      </c>
      <c r="Q552" s="43" t="s">
        <v>299</v>
      </c>
      <c r="R552" s="43">
        <v>106</v>
      </c>
      <c r="S552" s="43" t="s">
        <v>305</v>
      </c>
      <c r="T552" s="43">
        <v>1</v>
      </c>
      <c r="U552" s="44">
        <v>42572</v>
      </c>
      <c r="V552" s="43" t="s">
        <v>1365</v>
      </c>
      <c r="W552" s="43" t="s">
        <v>125</v>
      </c>
      <c r="X552" s="43" t="s">
        <v>0</v>
      </c>
      <c r="AM552" s="43" t="s">
        <v>305</v>
      </c>
      <c r="AN552" s="43">
        <v>1</v>
      </c>
      <c r="AO552" s="44">
        <v>42572</v>
      </c>
      <c r="AP552" s="43" t="s">
        <v>1365</v>
      </c>
      <c r="AQ552" s="43" t="s">
        <v>305</v>
      </c>
      <c r="AR552" s="43" t="s">
        <v>1561</v>
      </c>
      <c r="AS552" s="43" t="s">
        <v>1591</v>
      </c>
      <c r="AU552" s="43" t="s">
        <v>1563</v>
      </c>
    </row>
    <row r="553" spans="1:47" x14ac:dyDescent="0.25">
      <c r="A553" s="43" t="s">
        <v>1302</v>
      </c>
      <c r="B553" s="43" t="s">
        <v>1238</v>
      </c>
      <c r="C553" s="43">
        <v>2017</v>
      </c>
      <c r="D553" s="43">
        <v>1</v>
      </c>
      <c r="E553" s="44">
        <v>42577</v>
      </c>
      <c r="H553" s="43" t="s">
        <v>2</v>
      </c>
      <c r="J553" s="43" t="s">
        <v>8</v>
      </c>
      <c r="K553" s="43" t="s">
        <v>4</v>
      </c>
      <c r="M553" s="43" t="s">
        <v>29</v>
      </c>
      <c r="N553" s="43">
        <v>-3263.21</v>
      </c>
      <c r="P553" s="43" t="s">
        <v>28</v>
      </c>
      <c r="Q553" s="43" t="s">
        <v>312</v>
      </c>
      <c r="R553" s="43">
        <v>60</v>
      </c>
      <c r="AM553" s="43" t="s">
        <v>312</v>
      </c>
      <c r="AN553" s="43">
        <v>60</v>
      </c>
      <c r="AO553" s="44">
        <v>42577</v>
      </c>
      <c r="AP553" s="43" t="s">
        <v>29</v>
      </c>
      <c r="AQ553" s="43" t="s">
        <v>304</v>
      </c>
      <c r="AR553" s="43" t="s">
        <v>1564</v>
      </c>
      <c r="AU553" s="43" t="s">
        <v>1563</v>
      </c>
    </row>
    <row r="554" spans="1:47" x14ac:dyDescent="0.25">
      <c r="A554" s="43" t="s">
        <v>1302</v>
      </c>
      <c r="B554" s="43" t="s">
        <v>1238</v>
      </c>
      <c r="C554" s="43">
        <v>2017</v>
      </c>
      <c r="D554" s="43">
        <v>1</v>
      </c>
      <c r="E554" s="44">
        <v>42577</v>
      </c>
      <c r="H554" s="43" t="s">
        <v>2</v>
      </c>
      <c r="J554" s="43" t="s">
        <v>10</v>
      </c>
      <c r="K554" s="43" t="s">
        <v>4</v>
      </c>
      <c r="M554" s="43" t="s">
        <v>29</v>
      </c>
      <c r="N554" s="43">
        <v>7430.23</v>
      </c>
      <c r="P554" s="43" t="s">
        <v>12</v>
      </c>
      <c r="Q554" s="43" t="s">
        <v>312</v>
      </c>
      <c r="R554" s="43">
        <v>116</v>
      </c>
      <c r="AM554" s="43" t="s">
        <v>312</v>
      </c>
      <c r="AN554" s="43">
        <v>116</v>
      </c>
      <c r="AO554" s="44">
        <v>42577</v>
      </c>
      <c r="AP554" s="43" t="s">
        <v>29</v>
      </c>
      <c r="AQ554" s="43" t="s">
        <v>301</v>
      </c>
      <c r="AR554" s="43" t="s">
        <v>1564</v>
      </c>
      <c r="AU554" s="43" t="s">
        <v>1563</v>
      </c>
    </row>
    <row r="555" spans="1:47" x14ac:dyDescent="0.25">
      <c r="A555" s="43" t="s">
        <v>1302</v>
      </c>
      <c r="B555" s="43" t="s">
        <v>1238</v>
      </c>
      <c r="C555" s="43">
        <v>2017</v>
      </c>
      <c r="D555" s="43">
        <v>1</v>
      </c>
      <c r="E555" s="44">
        <v>42577</v>
      </c>
      <c r="H555" s="43" t="s">
        <v>2</v>
      </c>
      <c r="J555" s="43" t="s">
        <v>10</v>
      </c>
      <c r="K555" s="43" t="s">
        <v>4</v>
      </c>
      <c r="M555" s="43" t="s">
        <v>29</v>
      </c>
      <c r="N555" s="43">
        <v>19922</v>
      </c>
      <c r="P555" s="43" t="s">
        <v>12</v>
      </c>
      <c r="Q555" s="43" t="s">
        <v>312</v>
      </c>
      <c r="R555" s="43">
        <v>115</v>
      </c>
      <c r="AM555" s="43" t="s">
        <v>312</v>
      </c>
      <c r="AN555" s="43">
        <v>115</v>
      </c>
      <c r="AO555" s="44">
        <v>42577</v>
      </c>
      <c r="AP555" s="43" t="s">
        <v>29</v>
      </c>
      <c r="AQ555" s="43" t="s">
        <v>300</v>
      </c>
      <c r="AR555" s="43" t="s">
        <v>1564</v>
      </c>
      <c r="AU555" s="43" t="s">
        <v>1563</v>
      </c>
    </row>
    <row r="556" spans="1:47" x14ac:dyDescent="0.25">
      <c r="A556" s="43" t="s">
        <v>1302</v>
      </c>
      <c r="B556" s="43" t="s">
        <v>1238</v>
      </c>
      <c r="C556" s="43">
        <v>2017</v>
      </c>
      <c r="D556" s="43">
        <v>2</v>
      </c>
      <c r="E556" s="44">
        <v>42583</v>
      </c>
      <c r="H556" s="43" t="s">
        <v>2</v>
      </c>
      <c r="J556" s="43" t="s">
        <v>8</v>
      </c>
      <c r="K556" s="43" t="s">
        <v>4</v>
      </c>
      <c r="M556" s="43" t="s">
        <v>29</v>
      </c>
      <c r="N556" s="43">
        <v>-20708</v>
      </c>
      <c r="P556" s="43" t="s">
        <v>28</v>
      </c>
      <c r="Q556" s="43" t="s">
        <v>342</v>
      </c>
      <c r="R556" s="43">
        <v>5</v>
      </c>
      <c r="AM556" s="43" t="s">
        <v>342</v>
      </c>
      <c r="AN556" s="43">
        <v>5</v>
      </c>
      <c r="AO556" s="44">
        <v>42583</v>
      </c>
      <c r="AP556" s="43" t="s">
        <v>29</v>
      </c>
      <c r="AQ556" s="43" t="s">
        <v>321</v>
      </c>
      <c r="AR556" s="43" t="s">
        <v>1564</v>
      </c>
      <c r="AU556" s="43" t="s">
        <v>1563</v>
      </c>
    </row>
    <row r="557" spans="1:47" x14ac:dyDescent="0.25">
      <c r="A557" s="43" t="s">
        <v>1302</v>
      </c>
      <c r="B557" s="43" t="s">
        <v>1238</v>
      </c>
      <c r="C557" s="43">
        <v>2017</v>
      </c>
      <c r="D557" s="43">
        <v>2</v>
      </c>
      <c r="E557" s="44">
        <v>42583</v>
      </c>
      <c r="H557" s="43" t="s">
        <v>2</v>
      </c>
      <c r="J557" s="43" t="s">
        <v>8</v>
      </c>
      <c r="K557" s="43" t="s">
        <v>4</v>
      </c>
      <c r="M557" s="43" t="s">
        <v>29</v>
      </c>
      <c r="N557" s="43">
        <v>-7539.28</v>
      </c>
      <c r="P557" s="43" t="s">
        <v>28</v>
      </c>
      <c r="Q557" s="43" t="s">
        <v>342</v>
      </c>
      <c r="R557" s="43">
        <v>21</v>
      </c>
      <c r="AM557" s="43" t="s">
        <v>342</v>
      </c>
      <c r="AN557" s="43">
        <v>21</v>
      </c>
      <c r="AO557" s="44">
        <v>42583</v>
      </c>
      <c r="AP557" s="43" t="s">
        <v>29</v>
      </c>
      <c r="AQ557" s="43" t="s">
        <v>328</v>
      </c>
      <c r="AR557" s="43" t="s">
        <v>1564</v>
      </c>
      <c r="AU557" s="43" t="s">
        <v>1563</v>
      </c>
    </row>
    <row r="558" spans="1:47" x14ac:dyDescent="0.25">
      <c r="A558" s="43" t="s">
        <v>1302</v>
      </c>
      <c r="B558" s="43" t="s">
        <v>1238</v>
      </c>
      <c r="C558" s="43">
        <v>2017</v>
      </c>
      <c r="D558" s="43">
        <v>2</v>
      </c>
      <c r="E558" s="44">
        <v>42583</v>
      </c>
      <c r="H558" s="43" t="s">
        <v>2</v>
      </c>
      <c r="J558" s="43" t="s">
        <v>8</v>
      </c>
      <c r="K558" s="43" t="s">
        <v>4</v>
      </c>
      <c r="M558" s="43" t="s">
        <v>29</v>
      </c>
      <c r="N558" s="43">
        <v>-5799.1</v>
      </c>
      <c r="P558" s="43" t="s">
        <v>28</v>
      </c>
      <c r="Q558" s="43" t="s">
        <v>342</v>
      </c>
      <c r="R558" s="43">
        <v>7</v>
      </c>
      <c r="AM558" s="43" t="s">
        <v>342</v>
      </c>
      <c r="AN558" s="43">
        <v>7</v>
      </c>
      <c r="AO558" s="44">
        <v>42583</v>
      </c>
      <c r="AP558" s="43" t="s">
        <v>29</v>
      </c>
      <c r="AQ558" s="43" t="s">
        <v>323</v>
      </c>
      <c r="AR558" s="43" t="s">
        <v>1564</v>
      </c>
      <c r="AU558" s="43" t="s">
        <v>1563</v>
      </c>
    </row>
    <row r="559" spans="1:47" x14ac:dyDescent="0.25">
      <c r="A559" s="43" t="s">
        <v>1302</v>
      </c>
      <c r="B559" s="43" t="s">
        <v>1238</v>
      </c>
      <c r="C559" s="43">
        <v>2017</v>
      </c>
      <c r="D559" s="43">
        <v>2</v>
      </c>
      <c r="E559" s="44">
        <v>42583</v>
      </c>
      <c r="H559" s="43" t="s">
        <v>2</v>
      </c>
      <c r="J559" s="43" t="s">
        <v>10</v>
      </c>
      <c r="K559" s="43" t="s">
        <v>4</v>
      </c>
      <c r="M559" s="43" t="s">
        <v>29</v>
      </c>
      <c r="N559" s="43">
        <v>15255</v>
      </c>
      <c r="P559" s="43" t="s">
        <v>12</v>
      </c>
      <c r="Q559" s="43" t="s">
        <v>342</v>
      </c>
      <c r="R559" s="43">
        <v>102</v>
      </c>
      <c r="AM559" s="43" t="s">
        <v>342</v>
      </c>
      <c r="AN559" s="43">
        <v>102</v>
      </c>
      <c r="AO559" s="44">
        <v>42583</v>
      </c>
      <c r="AP559" s="43" t="s">
        <v>29</v>
      </c>
      <c r="AQ559" s="43" t="s">
        <v>316</v>
      </c>
      <c r="AR559" s="43" t="s">
        <v>1564</v>
      </c>
      <c r="AU559" s="43" t="s">
        <v>1563</v>
      </c>
    </row>
    <row r="560" spans="1:47" x14ac:dyDescent="0.25">
      <c r="A560" s="43" t="s">
        <v>1302</v>
      </c>
      <c r="B560" s="43" t="s">
        <v>1238</v>
      </c>
      <c r="C560" s="43">
        <v>2017</v>
      </c>
      <c r="D560" s="43">
        <v>2</v>
      </c>
      <c r="E560" s="44">
        <v>42592</v>
      </c>
      <c r="H560" s="43" t="s">
        <v>2</v>
      </c>
      <c r="I560" s="43" t="s">
        <v>18</v>
      </c>
      <c r="J560" s="43" t="s">
        <v>19</v>
      </c>
      <c r="K560" s="43" t="s">
        <v>4</v>
      </c>
      <c r="M560" s="43" t="s">
        <v>12</v>
      </c>
      <c r="N560" s="43">
        <v>5487.88</v>
      </c>
      <c r="P560" s="43" t="s">
        <v>364</v>
      </c>
      <c r="Q560" s="43" t="s">
        <v>346</v>
      </c>
      <c r="R560" s="43">
        <v>113</v>
      </c>
      <c r="S560" s="43" t="s">
        <v>359</v>
      </c>
      <c r="T560" s="43">
        <v>1</v>
      </c>
      <c r="U560" s="44">
        <v>42591</v>
      </c>
      <c r="V560" s="43" t="s">
        <v>1404</v>
      </c>
      <c r="W560" s="43" t="s">
        <v>364</v>
      </c>
      <c r="X560" s="43" t="s">
        <v>0</v>
      </c>
      <c r="AM560" s="43" t="s">
        <v>359</v>
      </c>
      <c r="AN560" s="43">
        <v>1</v>
      </c>
      <c r="AO560" s="44">
        <v>42591</v>
      </c>
      <c r="AP560" s="43" t="s">
        <v>1404</v>
      </c>
      <c r="AQ560" s="43" t="s">
        <v>359</v>
      </c>
      <c r="AR560" s="43" t="s">
        <v>1561</v>
      </c>
      <c r="AS560" s="43" t="s">
        <v>1620</v>
      </c>
      <c r="AU560" s="43" t="s">
        <v>1563</v>
      </c>
    </row>
    <row r="561" spans="1:47" x14ac:dyDescent="0.25">
      <c r="A561" s="43" t="s">
        <v>1302</v>
      </c>
      <c r="B561" s="43" t="s">
        <v>1238</v>
      </c>
      <c r="C561" s="43">
        <v>2017</v>
      </c>
      <c r="D561" s="43">
        <v>2</v>
      </c>
      <c r="E561" s="44">
        <v>42611</v>
      </c>
      <c r="H561" s="43" t="s">
        <v>2</v>
      </c>
      <c r="I561" s="43" t="s">
        <v>18</v>
      </c>
      <c r="J561" s="43" t="s">
        <v>19</v>
      </c>
      <c r="K561" s="43" t="s">
        <v>4</v>
      </c>
      <c r="M561" s="43" t="s">
        <v>12</v>
      </c>
      <c r="N561" s="43">
        <v>7930</v>
      </c>
      <c r="P561" s="43" t="s">
        <v>26</v>
      </c>
      <c r="Q561" s="43" t="s">
        <v>390</v>
      </c>
      <c r="R561" s="43">
        <v>71</v>
      </c>
      <c r="S561" s="43" t="s">
        <v>395</v>
      </c>
      <c r="T561" s="43">
        <v>1</v>
      </c>
      <c r="U561" s="44">
        <v>42606</v>
      </c>
      <c r="V561" s="43" t="s">
        <v>1345</v>
      </c>
      <c r="W561" s="43" t="s">
        <v>26</v>
      </c>
      <c r="X561" s="43" t="s">
        <v>0</v>
      </c>
      <c r="AM561" s="43" t="s">
        <v>395</v>
      </c>
      <c r="AN561" s="43">
        <v>1</v>
      </c>
      <c r="AO561" s="44">
        <v>42606</v>
      </c>
      <c r="AP561" s="43" t="s">
        <v>1345</v>
      </c>
      <c r="AQ561" s="43" t="s">
        <v>395</v>
      </c>
      <c r="AR561" s="43" t="s">
        <v>1561</v>
      </c>
      <c r="AS561" s="43" t="s">
        <v>1562</v>
      </c>
      <c r="AU561" s="43" t="s">
        <v>1563</v>
      </c>
    </row>
    <row r="562" spans="1:47" x14ac:dyDescent="0.25">
      <c r="A562" s="43" t="s">
        <v>1302</v>
      </c>
      <c r="B562" s="43" t="s">
        <v>1238</v>
      </c>
      <c r="C562" s="43">
        <v>2017</v>
      </c>
      <c r="D562" s="43">
        <v>2</v>
      </c>
      <c r="E562" s="44">
        <v>42612</v>
      </c>
      <c r="H562" s="43" t="s">
        <v>2</v>
      </c>
      <c r="J562" s="43" t="s">
        <v>8</v>
      </c>
      <c r="K562" s="43" t="s">
        <v>4</v>
      </c>
      <c r="M562" s="43" t="s">
        <v>29</v>
      </c>
      <c r="N562" s="43">
        <v>-7851</v>
      </c>
      <c r="P562" s="43" t="s">
        <v>28</v>
      </c>
      <c r="Q562" s="43" t="s">
        <v>400</v>
      </c>
      <c r="R562" s="43">
        <v>15</v>
      </c>
      <c r="AM562" s="43" t="s">
        <v>400</v>
      </c>
      <c r="AN562" s="43">
        <v>15</v>
      </c>
      <c r="AO562" s="44">
        <v>42612</v>
      </c>
      <c r="AP562" s="43" t="s">
        <v>29</v>
      </c>
      <c r="AQ562" s="43" t="s">
        <v>394</v>
      </c>
      <c r="AR562" s="43" t="s">
        <v>1564</v>
      </c>
      <c r="AU562" s="43" t="s">
        <v>1563</v>
      </c>
    </row>
    <row r="563" spans="1:47" x14ac:dyDescent="0.25">
      <c r="A563" s="43" t="s">
        <v>1302</v>
      </c>
      <c r="B563" s="43" t="s">
        <v>1238</v>
      </c>
      <c r="C563" s="43">
        <v>2017</v>
      </c>
      <c r="D563" s="43">
        <v>2</v>
      </c>
      <c r="E563" s="44">
        <v>42612</v>
      </c>
      <c r="H563" s="43" t="s">
        <v>2</v>
      </c>
      <c r="J563" s="43" t="s">
        <v>10</v>
      </c>
      <c r="K563" s="43" t="s">
        <v>4</v>
      </c>
      <c r="M563" s="43" t="s">
        <v>29</v>
      </c>
      <c r="N563" s="43">
        <v>4878.57</v>
      </c>
      <c r="P563" s="43" t="s">
        <v>12</v>
      </c>
      <c r="Q563" s="43" t="s">
        <v>400</v>
      </c>
      <c r="R563" s="43">
        <v>63</v>
      </c>
      <c r="AM563" s="43" t="s">
        <v>400</v>
      </c>
      <c r="AN563" s="43">
        <v>63</v>
      </c>
      <c r="AO563" s="44">
        <v>42612</v>
      </c>
      <c r="AP563" s="43" t="s">
        <v>29</v>
      </c>
      <c r="AQ563" s="43" t="s">
        <v>392</v>
      </c>
      <c r="AR563" s="43" t="s">
        <v>1564</v>
      </c>
      <c r="AU563" s="43" t="s">
        <v>1563</v>
      </c>
    </row>
    <row r="564" spans="1:47" x14ac:dyDescent="0.25">
      <c r="A564" s="43" t="s">
        <v>1302</v>
      </c>
      <c r="B564" s="43" t="s">
        <v>1238</v>
      </c>
      <c r="C564" s="43">
        <v>2017</v>
      </c>
      <c r="D564" s="43">
        <v>3</v>
      </c>
      <c r="E564" s="44">
        <v>42625</v>
      </c>
      <c r="H564" s="43" t="s">
        <v>2</v>
      </c>
      <c r="J564" s="43" t="s">
        <v>8</v>
      </c>
      <c r="K564" s="43" t="s">
        <v>4</v>
      </c>
      <c r="M564" s="43" t="s">
        <v>7</v>
      </c>
      <c r="N564" s="43">
        <v>17082.23</v>
      </c>
      <c r="P564" s="43" t="s">
        <v>403</v>
      </c>
      <c r="Q564" s="43" t="s">
        <v>401</v>
      </c>
      <c r="R564" s="43">
        <v>8</v>
      </c>
      <c r="AM564" s="43" t="s">
        <v>401</v>
      </c>
      <c r="AN564" s="43">
        <v>8</v>
      </c>
      <c r="AO564" s="44">
        <v>42625</v>
      </c>
      <c r="AP564" s="43" t="s">
        <v>7</v>
      </c>
      <c r="AQ564" s="43" t="s">
        <v>402</v>
      </c>
      <c r="AR564" s="43" t="s">
        <v>1564</v>
      </c>
      <c r="AU564" s="43" t="s">
        <v>1570</v>
      </c>
    </row>
    <row r="565" spans="1:47" x14ac:dyDescent="0.25">
      <c r="A565" s="43" t="s">
        <v>1302</v>
      </c>
      <c r="B565" s="43" t="s">
        <v>1238</v>
      </c>
      <c r="C565" s="43">
        <v>2017</v>
      </c>
      <c r="D565" s="43">
        <v>3</v>
      </c>
      <c r="E565" s="44">
        <v>42640</v>
      </c>
      <c r="H565" s="43" t="s">
        <v>2</v>
      </c>
      <c r="J565" s="43" t="s">
        <v>10</v>
      </c>
      <c r="K565" s="43" t="s">
        <v>4</v>
      </c>
      <c r="M565" s="43" t="s">
        <v>29</v>
      </c>
      <c r="N565" s="43">
        <v>13481.22</v>
      </c>
      <c r="P565" s="43" t="s">
        <v>12</v>
      </c>
      <c r="Q565" s="43" t="s">
        <v>426</v>
      </c>
      <c r="R565" s="43">
        <v>53</v>
      </c>
      <c r="AM565" s="43" t="s">
        <v>426</v>
      </c>
      <c r="AN565" s="43">
        <v>53</v>
      </c>
      <c r="AO565" s="44">
        <v>42640</v>
      </c>
      <c r="AP565" s="43" t="s">
        <v>29</v>
      </c>
      <c r="AQ565" s="43" t="s">
        <v>421</v>
      </c>
      <c r="AR565" s="43" t="s">
        <v>1564</v>
      </c>
      <c r="AU565" s="43" t="s">
        <v>1563</v>
      </c>
    </row>
    <row r="566" spans="1:47" x14ac:dyDescent="0.25">
      <c r="A566" s="43" t="s">
        <v>1302</v>
      </c>
      <c r="B566" s="43" t="s">
        <v>1238</v>
      </c>
      <c r="C566" s="43">
        <v>2017</v>
      </c>
      <c r="D566" s="43">
        <v>3</v>
      </c>
      <c r="E566" s="44">
        <v>42643</v>
      </c>
      <c r="H566" s="43" t="s">
        <v>2</v>
      </c>
      <c r="I566" s="43" t="s">
        <v>18</v>
      </c>
      <c r="J566" s="43" t="s">
        <v>50</v>
      </c>
      <c r="K566" s="43" t="s">
        <v>37</v>
      </c>
      <c r="M566" s="43" t="s">
        <v>429</v>
      </c>
      <c r="N566" s="43">
        <v>124.94</v>
      </c>
      <c r="P566" s="43" t="s">
        <v>69</v>
      </c>
      <c r="Q566" s="43" t="s">
        <v>427</v>
      </c>
      <c r="R566" s="43">
        <v>76</v>
      </c>
      <c r="AM566" s="43" t="s">
        <v>427</v>
      </c>
      <c r="AN566" s="43">
        <v>76</v>
      </c>
      <c r="AO566" s="44">
        <v>42643</v>
      </c>
      <c r="AP566" s="43" t="s">
        <v>429</v>
      </c>
      <c r="AQ566" s="43" t="s">
        <v>428</v>
      </c>
      <c r="AR566" s="43" t="s">
        <v>1572</v>
      </c>
      <c r="AU566" s="43" t="s">
        <v>1567</v>
      </c>
    </row>
    <row r="567" spans="1:47" x14ac:dyDescent="0.25">
      <c r="A567" s="43" t="s">
        <v>1302</v>
      </c>
      <c r="B567" s="43" t="s">
        <v>1238</v>
      </c>
      <c r="C567" s="43">
        <v>2017</v>
      </c>
      <c r="D567" s="43">
        <v>4</v>
      </c>
      <c r="E567" s="44">
        <v>42648</v>
      </c>
      <c r="H567" s="43" t="s">
        <v>2</v>
      </c>
      <c r="I567" s="43" t="s">
        <v>18</v>
      </c>
      <c r="J567" s="43" t="s">
        <v>438</v>
      </c>
      <c r="K567" s="43" t="s">
        <v>37</v>
      </c>
      <c r="M567" s="43" t="s">
        <v>434</v>
      </c>
      <c r="N567" s="43">
        <v>1210.67</v>
      </c>
      <c r="P567" s="43" t="s">
        <v>439</v>
      </c>
      <c r="Q567" s="43" t="s">
        <v>430</v>
      </c>
      <c r="R567" s="43">
        <v>30</v>
      </c>
      <c r="AM567" s="43" t="s">
        <v>430</v>
      </c>
      <c r="AN567" s="43">
        <v>30</v>
      </c>
      <c r="AO567" s="44">
        <v>42648</v>
      </c>
      <c r="AP567" s="43" t="s">
        <v>434</v>
      </c>
      <c r="AQ567" s="43" t="s">
        <v>432</v>
      </c>
      <c r="AR567" s="43" t="s">
        <v>1572</v>
      </c>
      <c r="AU567" s="43" t="s">
        <v>1567</v>
      </c>
    </row>
    <row r="568" spans="1:47" x14ac:dyDescent="0.25">
      <c r="A568" s="43" t="s">
        <v>1302</v>
      </c>
      <c r="B568" s="43" t="s">
        <v>1238</v>
      </c>
      <c r="C568" s="43">
        <v>2017</v>
      </c>
      <c r="D568" s="43">
        <v>4</v>
      </c>
      <c r="E568" s="44">
        <v>42648</v>
      </c>
      <c r="H568" s="43" t="s">
        <v>2</v>
      </c>
      <c r="I568" s="43" t="s">
        <v>18</v>
      </c>
      <c r="J568" s="43" t="s">
        <v>431</v>
      </c>
      <c r="K568" s="43" t="s">
        <v>37</v>
      </c>
      <c r="M568" s="43" t="s">
        <v>434</v>
      </c>
      <c r="N568" s="43">
        <v>13615.32</v>
      </c>
      <c r="P568" s="43" t="s">
        <v>433</v>
      </c>
      <c r="Q568" s="43" t="s">
        <v>430</v>
      </c>
      <c r="R568" s="43">
        <v>2</v>
      </c>
      <c r="AM568" s="43" t="s">
        <v>430</v>
      </c>
      <c r="AN568" s="43">
        <v>2</v>
      </c>
      <c r="AO568" s="44">
        <v>42648</v>
      </c>
      <c r="AP568" s="43" t="s">
        <v>434</v>
      </c>
      <c r="AQ568" s="43" t="s">
        <v>432</v>
      </c>
      <c r="AR568" s="43" t="s">
        <v>1572</v>
      </c>
      <c r="AU568" s="43" t="s">
        <v>1567</v>
      </c>
    </row>
    <row r="569" spans="1:47" x14ac:dyDescent="0.25">
      <c r="A569" s="43" t="s">
        <v>1302</v>
      </c>
      <c r="B569" s="43" t="s">
        <v>1238</v>
      </c>
      <c r="C569" s="43">
        <v>2017</v>
      </c>
      <c r="D569" s="43">
        <v>4</v>
      </c>
      <c r="E569" s="44">
        <v>42654</v>
      </c>
      <c r="H569" s="43" t="s">
        <v>2</v>
      </c>
      <c r="J569" s="43" t="s">
        <v>8</v>
      </c>
      <c r="K569" s="43" t="s">
        <v>37</v>
      </c>
      <c r="M569" s="43" t="s">
        <v>7</v>
      </c>
      <c r="N569" s="43">
        <v>1210.67</v>
      </c>
      <c r="P569" s="43" t="s">
        <v>447</v>
      </c>
      <c r="Q569" s="43" t="s">
        <v>445</v>
      </c>
      <c r="R569" s="43">
        <v>58</v>
      </c>
      <c r="AM569" s="43" t="s">
        <v>445</v>
      </c>
      <c r="AN569" s="43">
        <v>58</v>
      </c>
      <c r="AO569" s="44">
        <v>42654</v>
      </c>
      <c r="AP569" s="43" t="s">
        <v>7</v>
      </c>
      <c r="AQ569" s="43" t="s">
        <v>446</v>
      </c>
      <c r="AR569" s="43" t="s">
        <v>1564</v>
      </c>
      <c r="AU569" s="43" t="s">
        <v>1570</v>
      </c>
    </row>
    <row r="570" spans="1:47" x14ac:dyDescent="0.25">
      <c r="A570" s="43" t="s">
        <v>1302</v>
      </c>
      <c r="B570" s="43" t="s">
        <v>1238</v>
      </c>
      <c r="C570" s="43">
        <v>2017</v>
      </c>
      <c r="D570" s="43">
        <v>4</v>
      </c>
      <c r="E570" s="44">
        <v>42657</v>
      </c>
      <c r="H570" s="43" t="s">
        <v>2</v>
      </c>
      <c r="J570" s="43" t="s">
        <v>8</v>
      </c>
      <c r="K570" s="43" t="s">
        <v>4</v>
      </c>
      <c r="M570" s="43" t="s">
        <v>29</v>
      </c>
      <c r="N570" s="43">
        <v>-11969.88</v>
      </c>
      <c r="P570" s="43" t="s">
        <v>28</v>
      </c>
      <c r="Q570" s="43" t="s">
        <v>495</v>
      </c>
      <c r="R570" s="43">
        <v>8</v>
      </c>
      <c r="AM570" s="43" t="s">
        <v>495</v>
      </c>
      <c r="AN570" s="43">
        <v>8</v>
      </c>
      <c r="AO570" s="44">
        <v>42657</v>
      </c>
      <c r="AP570" s="43" t="s">
        <v>29</v>
      </c>
      <c r="AQ570" s="43" t="s">
        <v>475</v>
      </c>
      <c r="AR570" s="43" t="s">
        <v>1564</v>
      </c>
      <c r="AU570" s="43" t="s">
        <v>1563</v>
      </c>
    </row>
    <row r="571" spans="1:47" x14ac:dyDescent="0.25">
      <c r="A571" s="43" t="s">
        <v>1302</v>
      </c>
      <c r="B571" s="43" t="s">
        <v>1238</v>
      </c>
      <c r="C571" s="43">
        <v>2017</v>
      </c>
      <c r="D571" s="43">
        <v>4</v>
      </c>
      <c r="E571" s="44">
        <v>42657</v>
      </c>
      <c r="H571" s="43" t="s">
        <v>2</v>
      </c>
      <c r="J571" s="43" t="s">
        <v>8</v>
      </c>
      <c r="K571" s="43" t="s">
        <v>4</v>
      </c>
      <c r="M571" s="43" t="s">
        <v>29</v>
      </c>
      <c r="N571" s="43">
        <v>-10518.25</v>
      </c>
      <c r="P571" s="43" t="s">
        <v>28</v>
      </c>
      <c r="Q571" s="43" t="s">
        <v>495</v>
      </c>
      <c r="R571" s="43">
        <v>14</v>
      </c>
      <c r="AM571" s="43" t="s">
        <v>495</v>
      </c>
      <c r="AN571" s="43">
        <v>14</v>
      </c>
      <c r="AO571" s="44">
        <v>42657</v>
      </c>
      <c r="AP571" s="43" t="s">
        <v>29</v>
      </c>
      <c r="AQ571" s="43" t="s">
        <v>467</v>
      </c>
      <c r="AR571" s="43" t="s">
        <v>1564</v>
      </c>
      <c r="AU571" s="43" t="s">
        <v>1563</v>
      </c>
    </row>
    <row r="572" spans="1:47" x14ac:dyDescent="0.25">
      <c r="A572" s="43" t="s">
        <v>1302</v>
      </c>
      <c r="B572" s="43" t="s">
        <v>1238</v>
      </c>
      <c r="C572" s="43">
        <v>2017</v>
      </c>
      <c r="D572" s="43">
        <v>1</v>
      </c>
      <c r="E572" s="44">
        <v>42579</v>
      </c>
      <c r="H572" s="43" t="s">
        <v>2</v>
      </c>
      <c r="J572" s="43" t="s">
        <v>10</v>
      </c>
      <c r="K572" s="43" t="s">
        <v>4</v>
      </c>
      <c r="M572" s="43" t="s">
        <v>12</v>
      </c>
      <c r="N572" s="43">
        <v>-15255</v>
      </c>
      <c r="P572" s="43" t="s">
        <v>12</v>
      </c>
      <c r="Q572" s="43" t="s">
        <v>313</v>
      </c>
      <c r="R572" s="43">
        <v>4</v>
      </c>
      <c r="AM572" s="43" t="s">
        <v>313</v>
      </c>
      <c r="AN572" s="43">
        <v>4</v>
      </c>
      <c r="AO572" s="44">
        <v>42579</v>
      </c>
      <c r="AP572" s="43" t="s">
        <v>12</v>
      </c>
      <c r="AQ572" s="43" t="s">
        <v>316</v>
      </c>
      <c r="AR572" s="43" t="s">
        <v>1564</v>
      </c>
      <c r="AU572" s="43" t="s">
        <v>1563</v>
      </c>
    </row>
    <row r="573" spans="1:47" x14ac:dyDescent="0.25">
      <c r="A573" s="43" t="s">
        <v>1302</v>
      </c>
      <c r="B573" s="43" t="s">
        <v>1238</v>
      </c>
      <c r="C573" s="43">
        <v>2017</v>
      </c>
      <c r="D573" s="43">
        <v>1</v>
      </c>
      <c r="E573" s="44">
        <v>42579</v>
      </c>
      <c r="H573" s="43" t="s">
        <v>2</v>
      </c>
      <c r="J573" s="43" t="s">
        <v>10</v>
      </c>
      <c r="K573" s="43" t="s">
        <v>4</v>
      </c>
      <c r="M573" s="43" t="s">
        <v>12</v>
      </c>
      <c r="N573" s="43">
        <v>-4066.73</v>
      </c>
      <c r="P573" s="43" t="s">
        <v>12</v>
      </c>
      <c r="Q573" s="43" t="s">
        <v>313</v>
      </c>
      <c r="R573" s="43">
        <v>66</v>
      </c>
      <c r="AM573" s="43" t="s">
        <v>313</v>
      </c>
      <c r="AN573" s="43">
        <v>66</v>
      </c>
      <c r="AO573" s="44">
        <v>42579</v>
      </c>
      <c r="AP573" s="43" t="s">
        <v>12</v>
      </c>
      <c r="AQ573" s="43" t="s">
        <v>325</v>
      </c>
      <c r="AR573" s="43" t="s">
        <v>1564</v>
      </c>
      <c r="AU573" s="43" t="s">
        <v>1563</v>
      </c>
    </row>
    <row r="574" spans="1:47" x14ac:dyDescent="0.25">
      <c r="A574" s="43" t="s">
        <v>1302</v>
      </c>
      <c r="B574" s="43" t="s">
        <v>1238</v>
      </c>
      <c r="C574" s="43">
        <v>2017</v>
      </c>
      <c r="D574" s="43">
        <v>1</v>
      </c>
      <c r="E574" s="44">
        <v>42579</v>
      </c>
      <c r="H574" s="43" t="s">
        <v>2</v>
      </c>
      <c r="I574" s="43" t="s">
        <v>18</v>
      </c>
      <c r="J574" s="43" t="s">
        <v>19</v>
      </c>
      <c r="K574" s="43" t="s">
        <v>4</v>
      </c>
      <c r="M574" s="43" t="s">
        <v>12</v>
      </c>
      <c r="N574" s="43">
        <v>15255</v>
      </c>
      <c r="P574" s="43" t="s">
        <v>334</v>
      </c>
      <c r="Q574" s="43" t="s">
        <v>313</v>
      </c>
      <c r="R574" s="43">
        <v>104</v>
      </c>
      <c r="S574" s="43" t="s">
        <v>316</v>
      </c>
      <c r="T574" s="43">
        <v>1</v>
      </c>
      <c r="U574" s="44">
        <v>42577</v>
      </c>
      <c r="V574" s="43" t="s">
        <v>1399</v>
      </c>
      <c r="W574" s="43" t="s">
        <v>334</v>
      </c>
      <c r="X574" s="43" t="s">
        <v>0</v>
      </c>
      <c r="AM574" s="43" t="s">
        <v>316</v>
      </c>
      <c r="AN574" s="43">
        <v>1</v>
      </c>
      <c r="AO574" s="44">
        <v>42577</v>
      </c>
      <c r="AP574" s="43" t="s">
        <v>1399</v>
      </c>
      <c r="AQ574" s="43" t="s">
        <v>316</v>
      </c>
      <c r="AR574" s="43" t="s">
        <v>1561</v>
      </c>
      <c r="AS574" s="43" t="s">
        <v>1621</v>
      </c>
      <c r="AU574" s="43" t="s">
        <v>1563</v>
      </c>
    </row>
    <row r="575" spans="1:47" x14ac:dyDescent="0.25">
      <c r="A575" s="43" t="s">
        <v>1302</v>
      </c>
      <c r="B575" s="43" t="s">
        <v>1238</v>
      </c>
      <c r="C575" s="43">
        <v>2017</v>
      </c>
      <c r="D575" s="43">
        <v>2</v>
      </c>
      <c r="E575" s="44">
        <v>42583</v>
      </c>
      <c r="H575" s="43" t="s">
        <v>2</v>
      </c>
      <c r="J575" s="43" t="s">
        <v>8</v>
      </c>
      <c r="K575" s="43" t="s">
        <v>4</v>
      </c>
      <c r="M575" s="43" t="s">
        <v>29</v>
      </c>
      <c r="N575" s="43">
        <v>-6952.75</v>
      </c>
      <c r="P575" s="43" t="s">
        <v>28</v>
      </c>
      <c r="Q575" s="43" t="s">
        <v>342</v>
      </c>
      <c r="R575" s="43">
        <v>25</v>
      </c>
      <c r="AM575" s="43" t="s">
        <v>342</v>
      </c>
      <c r="AN575" s="43">
        <v>25</v>
      </c>
      <c r="AO575" s="44">
        <v>42583</v>
      </c>
      <c r="AP575" s="43" t="s">
        <v>29</v>
      </c>
      <c r="AQ575" s="43" t="s">
        <v>314</v>
      </c>
      <c r="AR575" s="43" t="s">
        <v>1564</v>
      </c>
      <c r="AU575" s="43" t="s">
        <v>1563</v>
      </c>
    </row>
    <row r="576" spans="1:47" x14ac:dyDescent="0.25">
      <c r="A576" s="43" t="s">
        <v>1302</v>
      </c>
      <c r="B576" s="43" t="s">
        <v>1238</v>
      </c>
      <c r="C576" s="43">
        <v>2017</v>
      </c>
      <c r="D576" s="43">
        <v>2</v>
      </c>
      <c r="E576" s="44">
        <v>42583</v>
      </c>
      <c r="H576" s="43" t="s">
        <v>2</v>
      </c>
      <c r="J576" s="43" t="s">
        <v>8</v>
      </c>
      <c r="K576" s="43" t="s">
        <v>4</v>
      </c>
      <c r="M576" s="43" t="s">
        <v>29</v>
      </c>
      <c r="N576" s="43">
        <v>-943.54</v>
      </c>
      <c r="P576" s="43" t="s">
        <v>28</v>
      </c>
      <c r="Q576" s="43" t="s">
        <v>342</v>
      </c>
      <c r="R576" s="43">
        <v>3</v>
      </c>
      <c r="AM576" s="43" t="s">
        <v>342</v>
      </c>
      <c r="AN576" s="43">
        <v>3</v>
      </c>
      <c r="AO576" s="44">
        <v>42583</v>
      </c>
      <c r="AP576" s="43" t="s">
        <v>29</v>
      </c>
      <c r="AQ576" s="43" t="s">
        <v>319</v>
      </c>
      <c r="AR576" s="43" t="s">
        <v>1564</v>
      </c>
      <c r="AU576" s="43" t="s">
        <v>1563</v>
      </c>
    </row>
    <row r="577" spans="1:47" x14ac:dyDescent="0.25">
      <c r="A577" s="43" t="s">
        <v>1302</v>
      </c>
      <c r="B577" s="43" t="s">
        <v>1238</v>
      </c>
      <c r="C577" s="43">
        <v>2017</v>
      </c>
      <c r="D577" s="43">
        <v>2</v>
      </c>
      <c r="E577" s="44">
        <v>42583</v>
      </c>
      <c r="H577" s="43" t="s">
        <v>2</v>
      </c>
      <c r="J577" s="43" t="s">
        <v>10</v>
      </c>
      <c r="K577" s="43" t="s">
        <v>4</v>
      </c>
      <c r="M577" s="43" t="s">
        <v>29</v>
      </c>
      <c r="N577" s="43">
        <v>5799.1</v>
      </c>
      <c r="P577" s="43" t="s">
        <v>12</v>
      </c>
      <c r="Q577" s="43" t="s">
        <v>342</v>
      </c>
      <c r="R577" s="43">
        <v>81</v>
      </c>
      <c r="AM577" s="43" t="s">
        <v>342</v>
      </c>
      <c r="AN577" s="43">
        <v>81</v>
      </c>
      <c r="AO577" s="44">
        <v>42583</v>
      </c>
      <c r="AP577" s="43" t="s">
        <v>29</v>
      </c>
      <c r="AQ577" s="43" t="s">
        <v>323</v>
      </c>
      <c r="AR577" s="43" t="s">
        <v>1564</v>
      </c>
      <c r="AU577" s="43" t="s">
        <v>1563</v>
      </c>
    </row>
    <row r="578" spans="1:47" x14ac:dyDescent="0.25">
      <c r="A578" s="43" t="s">
        <v>1302</v>
      </c>
      <c r="B578" s="43" t="s">
        <v>1238</v>
      </c>
      <c r="C578" s="43">
        <v>2017</v>
      </c>
      <c r="D578" s="43">
        <v>2</v>
      </c>
      <c r="E578" s="44">
        <v>42583</v>
      </c>
      <c r="H578" s="43" t="s">
        <v>2</v>
      </c>
      <c r="J578" s="43" t="s">
        <v>10</v>
      </c>
      <c r="K578" s="43" t="s">
        <v>4</v>
      </c>
      <c r="M578" s="43" t="s">
        <v>29</v>
      </c>
      <c r="N578" s="43">
        <v>13349.72</v>
      </c>
      <c r="P578" s="43" t="s">
        <v>12</v>
      </c>
      <c r="Q578" s="43" t="s">
        <v>342</v>
      </c>
      <c r="R578" s="43">
        <v>103</v>
      </c>
      <c r="AM578" s="43" t="s">
        <v>342</v>
      </c>
      <c r="AN578" s="43">
        <v>103</v>
      </c>
      <c r="AO578" s="44">
        <v>42583</v>
      </c>
      <c r="AP578" s="43" t="s">
        <v>29</v>
      </c>
      <c r="AQ578" s="43" t="s">
        <v>317</v>
      </c>
      <c r="AR578" s="43" t="s">
        <v>1564</v>
      </c>
      <c r="AU578" s="43" t="s">
        <v>1563</v>
      </c>
    </row>
    <row r="579" spans="1:47" x14ac:dyDescent="0.25">
      <c r="A579" s="43" t="s">
        <v>1302</v>
      </c>
      <c r="B579" s="43" t="s">
        <v>1238</v>
      </c>
      <c r="C579" s="43">
        <v>2017</v>
      </c>
      <c r="D579" s="43">
        <v>2</v>
      </c>
      <c r="E579" s="44">
        <v>42583</v>
      </c>
      <c r="H579" s="43" t="s">
        <v>2</v>
      </c>
      <c r="J579" s="43" t="s">
        <v>10</v>
      </c>
      <c r="K579" s="43" t="s">
        <v>4</v>
      </c>
      <c r="M579" s="43" t="s">
        <v>29</v>
      </c>
      <c r="N579" s="43">
        <v>16832.349999999999</v>
      </c>
      <c r="P579" s="43" t="s">
        <v>12</v>
      </c>
      <c r="Q579" s="43" t="s">
        <v>342</v>
      </c>
      <c r="R579" s="43">
        <v>99</v>
      </c>
      <c r="AM579" s="43" t="s">
        <v>342</v>
      </c>
      <c r="AN579" s="43">
        <v>99</v>
      </c>
      <c r="AO579" s="44">
        <v>42583</v>
      </c>
      <c r="AP579" s="43" t="s">
        <v>29</v>
      </c>
      <c r="AQ579" s="43" t="s">
        <v>330</v>
      </c>
      <c r="AR579" s="43" t="s">
        <v>1564</v>
      </c>
      <c r="AU579" s="43" t="s">
        <v>1563</v>
      </c>
    </row>
    <row r="580" spans="1:47" x14ac:dyDescent="0.25">
      <c r="A580" s="43" t="s">
        <v>1302</v>
      </c>
      <c r="B580" s="43" t="s">
        <v>1238</v>
      </c>
      <c r="C580" s="43">
        <v>2017</v>
      </c>
      <c r="D580" s="43">
        <v>2</v>
      </c>
      <c r="E580" s="44">
        <v>42583</v>
      </c>
      <c r="H580" s="43" t="s">
        <v>2</v>
      </c>
      <c r="J580" s="43" t="s">
        <v>10</v>
      </c>
      <c r="K580" s="43" t="s">
        <v>4</v>
      </c>
      <c r="M580" s="43" t="s">
        <v>29</v>
      </c>
      <c r="N580" s="43">
        <v>20708</v>
      </c>
      <c r="P580" s="43" t="s">
        <v>12</v>
      </c>
      <c r="Q580" s="43" t="s">
        <v>342</v>
      </c>
      <c r="R580" s="43">
        <v>79</v>
      </c>
      <c r="AM580" s="43" t="s">
        <v>342</v>
      </c>
      <c r="AN580" s="43">
        <v>79</v>
      </c>
      <c r="AO580" s="44">
        <v>42583</v>
      </c>
      <c r="AP580" s="43" t="s">
        <v>29</v>
      </c>
      <c r="AQ580" s="43" t="s">
        <v>321</v>
      </c>
      <c r="AR580" s="43" t="s">
        <v>1564</v>
      </c>
      <c r="AU580" s="43" t="s">
        <v>1563</v>
      </c>
    </row>
    <row r="581" spans="1:47" x14ac:dyDescent="0.25">
      <c r="A581" s="43" t="s">
        <v>1302</v>
      </c>
      <c r="B581" s="43" t="s">
        <v>1238</v>
      </c>
      <c r="C581" s="43">
        <v>2017</v>
      </c>
      <c r="D581" s="43">
        <v>2</v>
      </c>
      <c r="E581" s="44">
        <v>42592</v>
      </c>
      <c r="H581" s="43" t="s">
        <v>2</v>
      </c>
      <c r="J581" s="43" t="s">
        <v>10</v>
      </c>
      <c r="K581" s="43" t="s">
        <v>4</v>
      </c>
      <c r="M581" s="43" t="s">
        <v>12</v>
      </c>
      <c r="N581" s="43">
        <v>-22946.959999999999</v>
      </c>
      <c r="P581" s="43" t="s">
        <v>12</v>
      </c>
      <c r="Q581" s="43" t="s">
        <v>346</v>
      </c>
      <c r="R581" s="43">
        <v>63</v>
      </c>
      <c r="AM581" s="43" t="s">
        <v>346</v>
      </c>
      <c r="AN581" s="43">
        <v>63</v>
      </c>
      <c r="AO581" s="44">
        <v>42592</v>
      </c>
      <c r="AP581" s="43" t="s">
        <v>12</v>
      </c>
      <c r="AQ581" s="43" t="s">
        <v>350</v>
      </c>
      <c r="AR581" s="43" t="s">
        <v>1564</v>
      </c>
      <c r="AU581" s="43" t="s">
        <v>1563</v>
      </c>
    </row>
    <row r="582" spans="1:47" x14ac:dyDescent="0.25">
      <c r="A582" s="43" t="s">
        <v>1302</v>
      </c>
      <c r="B582" s="43" t="s">
        <v>1238</v>
      </c>
      <c r="C582" s="43">
        <v>2017</v>
      </c>
      <c r="D582" s="43">
        <v>2</v>
      </c>
      <c r="E582" s="44">
        <v>42592</v>
      </c>
      <c r="H582" s="43" t="s">
        <v>2</v>
      </c>
      <c r="J582" s="43" t="s">
        <v>10</v>
      </c>
      <c r="K582" s="43" t="s">
        <v>4</v>
      </c>
      <c r="M582" s="43" t="s">
        <v>12</v>
      </c>
      <c r="N582" s="43">
        <v>-13526.82</v>
      </c>
      <c r="P582" s="43" t="s">
        <v>12</v>
      </c>
      <c r="Q582" s="43" t="s">
        <v>346</v>
      </c>
      <c r="R582" s="43">
        <v>81</v>
      </c>
      <c r="AM582" s="43" t="s">
        <v>346</v>
      </c>
      <c r="AN582" s="43">
        <v>81</v>
      </c>
      <c r="AO582" s="44">
        <v>42592</v>
      </c>
      <c r="AP582" s="43" t="s">
        <v>12</v>
      </c>
      <c r="AQ582" s="43" t="s">
        <v>357</v>
      </c>
      <c r="AR582" s="43" t="s">
        <v>1564</v>
      </c>
      <c r="AU582" s="43" t="s">
        <v>1563</v>
      </c>
    </row>
    <row r="583" spans="1:47" x14ac:dyDescent="0.25">
      <c r="A583" s="43" t="s">
        <v>1302</v>
      </c>
      <c r="B583" s="43" t="s">
        <v>1238</v>
      </c>
      <c r="C583" s="43">
        <v>2017</v>
      </c>
      <c r="D583" s="43">
        <v>4</v>
      </c>
      <c r="E583" s="44">
        <v>42669</v>
      </c>
      <c r="H583" s="43" t="s">
        <v>2</v>
      </c>
      <c r="J583" s="43" t="s">
        <v>10</v>
      </c>
      <c r="K583" s="43" t="s">
        <v>4</v>
      </c>
      <c r="M583" s="43" t="s">
        <v>29</v>
      </c>
      <c r="N583" s="43">
        <v>7851</v>
      </c>
      <c r="P583" s="43" t="s">
        <v>12</v>
      </c>
      <c r="Q583" s="43" t="s">
        <v>521</v>
      </c>
      <c r="R583" s="43">
        <v>57</v>
      </c>
      <c r="AM583" s="43" t="s">
        <v>521</v>
      </c>
      <c r="AN583" s="43">
        <v>57</v>
      </c>
      <c r="AO583" s="44">
        <v>42669</v>
      </c>
      <c r="AP583" s="43" t="s">
        <v>29</v>
      </c>
      <c r="AQ583" s="43" t="s">
        <v>516</v>
      </c>
      <c r="AR583" s="43" t="s">
        <v>1564</v>
      </c>
      <c r="AU583" s="43" t="s">
        <v>1563</v>
      </c>
    </row>
    <row r="584" spans="1:47" x14ac:dyDescent="0.25">
      <c r="A584" s="43" t="s">
        <v>1302</v>
      </c>
      <c r="B584" s="43" t="s">
        <v>1238</v>
      </c>
      <c r="C584" s="43">
        <v>2017</v>
      </c>
      <c r="D584" s="43">
        <v>4</v>
      </c>
      <c r="E584" s="44">
        <v>42669</v>
      </c>
      <c r="H584" s="43" t="s">
        <v>2</v>
      </c>
      <c r="I584" s="43" t="s">
        <v>18</v>
      </c>
      <c r="J584" s="43" t="s">
        <v>19</v>
      </c>
      <c r="K584" s="43" t="s">
        <v>4</v>
      </c>
      <c r="M584" s="43" t="s">
        <v>12</v>
      </c>
      <c r="N584" s="43">
        <v>2334.3000000000002</v>
      </c>
      <c r="P584" s="43" t="s">
        <v>291</v>
      </c>
      <c r="Q584" s="43" t="s">
        <v>522</v>
      </c>
      <c r="R584" s="43">
        <v>116</v>
      </c>
      <c r="S584" s="43" t="s">
        <v>535</v>
      </c>
      <c r="T584" s="43">
        <v>1</v>
      </c>
      <c r="U584" s="44">
        <v>42664</v>
      </c>
      <c r="V584" s="43" t="s">
        <v>1380</v>
      </c>
      <c r="W584" s="43" t="s">
        <v>291</v>
      </c>
      <c r="X584" s="43" t="s">
        <v>0</v>
      </c>
      <c r="AM584" s="43" t="s">
        <v>535</v>
      </c>
      <c r="AN584" s="43">
        <v>1</v>
      </c>
      <c r="AO584" s="44">
        <v>42664</v>
      </c>
      <c r="AP584" s="43" t="s">
        <v>1380</v>
      </c>
      <c r="AQ584" s="43" t="s">
        <v>535</v>
      </c>
      <c r="AR584" s="43" t="s">
        <v>1561</v>
      </c>
      <c r="AS584" s="43" t="s">
        <v>1607</v>
      </c>
      <c r="AU584" s="43" t="s">
        <v>1563</v>
      </c>
    </row>
    <row r="585" spans="1:47" x14ac:dyDescent="0.25">
      <c r="A585" s="43" t="s">
        <v>1302</v>
      </c>
      <c r="B585" s="43" t="s">
        <v>1238</v>
      </c>
      <c r="C585" s="43">
        <v>2017</v>
      </c>
      <c r="D585" s="43">
        <v>4</v>
      </c>
      <c r="E585" s="44">
        <v>42670</v>
      </c>
      <c r="H585" s="43" t="s">
        <v>2</v>
      </c>
      <c r="J585" s="43" t="s">
        <v>8</v>
      </c>
      <c r="K585" s="43" t="s">
        <v>4</v>
      </c>
      <c r="M585" s="43" t="s">
        <v>29</v>
      </c>
      <c r="N585" s="43">
        <v>-16586.169999999998</v>
      </c>
      <c r="P585" s="43" t="s">
        <v>28</v>
      </c>
      <c r="Q585" s="43" t="s">
        <v>539</v>
      </c>
      <c r="R585" s="43">
        <v>37</v>
      </c>
      <c r="AM585" s="43" t="s">
        <v>539</v>
      </c>
      <c r="AN585" s="43">
        <v>37</v>
      </c>
      <c r="AO585" s="44">
        <v>42670</v>
      </c>
      <c r="AP585" s="43" t="s">
        <v>29</v>
      </c>
      <c r="AQ585" s="43" t="s">
        <v>532</v>
      </c>
      <c r="AR585" s="43" t="s">
        <v>1564</v>
      </c>
      <c r="AU585" s="43" t="s">
        <v>1563</v>
      </c>
    </row>
    <row r="586" spans="1:47" x14ac:dyDescent="0.25">
      <c r="A586" s="43" t="s">
        <v>1302</v>
      </c>
      <c r="B586" s="43" t="s">
        <v>1238</v>
      </c>
      <c r="C586" s="43">
        <v>2017</v>
      </c>
      <c r="D586" s="43">
        <v>4</v>
      </c>
      <c r="E586" s="44">
        <v>42670</v>
      </c>
      <c r="H586" s="43" t="s">
        <v>2</v>
      </c>
      <c r="J586" s="43" t="s">
        <v>8</v>
      </c>
      <c r="K586" s="43" t="s">
        <v>4</v>
      </c>
      <c r="M586" s="43" t="s">
        <v>29</v>
      </c>
      <c r="N586" s="43">
        <v>-4860.75</v>
      </c>
      <c r="P586" s="43" t="s">
        <v>28</v>
      </c>
      <c r="Q586" s="43" t="s">
        <v>539</v>
      </c>
      <c r="R586" s="43">
        <v>31</v>
      </c>
      <c r="AM586" s="43" t="s">
        <v>539</v>
      </c>
      <c r="AN586" s="43">
        <v>31</v>
      </c>
      <c r="AO586" s="44">
        <v>42670</v>
      </c>
      <c r="AP586" s="43" t="s">
        <v>29</v>
      </c>
      <c r="AQ586" s="43" t="s">
        <v>526</v>
      </c>
      <c r="AR586" s="43" t="s">
        <v>1564</v>
      </c>
      <c r="AU586" s="43" t="s">
        <v>1563</v>
      </c>
    </row>
    <row r="587" spans="1:47" x14ac:dyDescent="0.25">
      <c r="A587" s="43" t="s">
        <v>1302</v>
      </c>
      <c r="B587" s="43" t="s">
        <v>1238</v>
      </c>
      <c r="C587" s="43">
        <v>2017</v>
      </c>
      <c r="D587" s="43">
        <v>4</v>
      </c>
      <c r="E587" s="44">
        <v>42670</v>
      </c>
      <c r="H587" s="43" t="s">
        <v>2</v>
      </c>
      <c r="J587" s="43" t="s">
        <v>8</v>
      </c>
      <c r="K587" s="43" t="s">
        <v>441</v>
      </c>
      <c r="M587" s="43" t="s">
        <v>29</v>
      </c>
      <c r="N587" s="43">
        <v>-10000</v>
      </c>
      <c r="P587" s="43" t="s">
        <v>28</v>
      </c>
      <c r="Q587" s="43" t="s">
        <v>539</v>
      </c>
      <c r="R587" s="43">
        <v>21</v>
      </c>
      <c r="AM587" s="43" t="s">
        <v>539</v>
      </c>
      <c r="AN587" s="43">
        <v>21</v>
      </c>
      <c r="AO587" s="44">
        <v>42670</v>
      </c>
      <c r="AP587" s="43" t="s">
        <v>29</v>
      </c>
      <c r="AQ587" s="43" t="s">
        <v>442</v>
      </c>
      <c r="AR587" s="43" t="s">
        <v>1564</v>
      </c>
      <c r="AU587" s="43" t="s">
        <v>1563</v>
      </c>
    </row>
    <row r="588" spans="1:47" x14ac:dyDescent="0.25">
      <c r="A588" s="43" t="s">
        <v>1302</v>
      </c>
      <c r="B588" s="43" t="s">
        <v>1238</v>
      </c>
      <c r="C588" s="43">
        <v>2017</v>
      </c>
      <c r="D588" s="43">
        <v>4</v>
      </c>
      <c r="E588" s="44">
        <v>42670</v>
      </c>
      <c r="H588" s="43" t="s">
        <v>2</v>
      </c>
      <c r="J588" s="43" t="s">
        <v>10</v>
      </c>
      <c r="K588" s="43" t="s">
        <v>4</v>
      </c>
      <c r="M588" s="43" t="s">
        <v>29</v>
      </c>
      <c r="N588" s="43">
        <v>8847.5</v>
      </c>
      <c r="P588" s="43" t="s">
        <v>12</v>
      </c>
      <c r="Q588" s="43" t="s">
        <v>539</v>
      </c>
      <c r="R588" s="43">
        <v>102</v>
      </c>
      <c r="AM588" s="43" t="s">
        <v>539</v>
      </c>
      <c r="AN588" s="43">
        <v>102</v>
      </c>
      <c r="AO588" s="44">
        <v>42670</v>
      </c>
      <c r="AP588" s="43" t="s">
        <v>29</v>
      </c>
      <c r="AQ588" s="43" t="s">
        <v>525</v>
      </c>
      <c r="AR588" s="43" t="s">
        <v>1564</v>
      </c>
      <c r="AU588" s="43" t="s">
        <v>1563</v>
      </c>
    </row>
    <row r="589" spans="1:47" x14ac:dyDescent="0.25">
      <c r="A589" s="43" t="s">
        <v>1302</v>
      </c>
      <c r="B589" s="43" t="s">
        <v>1238</v>
      </c>
      <c r="C589" s="43">
        <v>2017</v>
      </c>
      <c r="D589" s="43">
        <v>4</v>
      </c>
      <c r="E589" s="44">
        <v>42674</v>
      </c>
      <c r="H589" s="43" t="s">
        <v>2</v>
      </c>
      <c r="I589" s="43" t="s">
        <v>18</v>
      </c>
      <c r="J589" s="43" t="s">
        <v>47</v>
      </c>
      <c r="K589" s="43" t="s">
        <v>37</v>
      </c>
      <c r="M589" s="43" t="s">
        <v>550</v>
      </c>
      <c r="N589" s="43">
        <v>176.42</v>
      </c>
      <c r="P589" s="43" t="s">
        <v>66</v>
      </c>
      <c r="Q589" s="43" t="s">
        <v>548</v>
      </c>
      <c r="R589" s="43">
        <v>40</v>
      </c>
      <c r="AM589" s="43" t="s">
        <v>548</v>
      </c>
      <c r="AN589" s="43">
        <v>40</v>
      </c>
      <c r="AO589" s="44">
        <v>42674</v>
      </c>
      <c r="AP589" s="43" t="s">
        <v>550</v>
      </c>
      <c r="AQ589" s="43" t="s">
        <v>550</v>
      </c>
      <c r="AR589" s="43" t="s">
        <v>1572</v>
      </c>
      <c r="AU589" s="43" t="s">
        <v>1567</v>
      </c>
    </row>
    <row r="590" spans="1:47" x14ac:dyDescent="0.25">
      <c r="A590" s="43" t="s">
        <v>1302</v>
      </c>
      <c r="B590" s="43" t="s">
        <v>1238</v>
      </c>
      <c r="C590" s="43">
        <v>2017</v>
      </c>
      <c r="D590" s="43">
        <v>5</v>
      </c>
      <c r="E590" s="44">
        <v>42677</v>
      </c>
      <c r="H590" s="43" t="s">
        <v>2</v>
      </c>
      <c r="J590" s="43" t="s">
        <v>8</v>
      </c>
      <c r="K590" s="43" t="s">
        <v>37</v>
      </c>
      <c r="M590" s="43" t="s">
        <v>7</v>
      </c>
      <c r="N590" s="43">
        <v>29700</v>
      </c>
      <c r="P590" s="43" t="s">
        <v>553</v>
      </c>
      <c r="Q590" s="43" t="s">
        <v>551</v>
      </c>
      <c r="R590" s="43">
        <v>24</v>
      </c>
      <c r="AM590" s="43" t="s">
        <v>551</v>
      </c>
      <c r="AN590" s="43">
        <v>24</v>
      </c>
      <c r="AO590" s="44">
        <v>42677</v>
      </c>
      <c r="AP590" s="43" t="s">
        <v>7</v>
      </c>
      <c r="AQ590" s="43" t="s">
        <v>552</v>
      </c>
      <c r="AR590" s="43" t="s">
        <v>1564</v>
      </c>
      <c r="AU590" s="43" t="s">
        <v>1570</v>
      </c>
    </row>
    <row r="591" spans="1:47" x14ac:dyDescent="0.25">
      <c r="A591" s="43" t="s">
        <v>1302</v>
      </c>
      <c r="B591" s="43" t="s">
        <v>1238</v>
      </c>
      <c r="C591" s="43">
        <v>2017</v>
      </c>
      <c r="D591" s="43">
        <v>5</v>
      </c>
      <c r="E591" s="44">
        <v>42682</v>
      </c>
      <c r="H591" s="43" t="s">
        <v>2</v>
      </c>
      <c r="J591" s="43" t="s">
        <v>10</v>
      </c>
      <c r="K591" s="43" t="s">
        <v>37</v>
      </c>
      <c r="M591" s="43" t="s">
        <v>561</v>
      </c>
      <c r="N591" s="43">
        <v>-99</v>
      </c>
      <c r="P591" s="43" t="s">
        <v>560</v>
      </c>
      <c r="Q591" s="43" t="s">
        <v>557</v>
      </c>
      <c r="R591" s="43">
        <v>156</v>
      </c>
      <c r="AM591" s="43" t="s">
        <v>557</v>
      </c>
      <c r="AN591" s="43">
        <v>156</v>
      </c>
      <c r="AO591" s="44">
        <v>42682</v>
      </c>
      <c r="AP591" s="43" t="s">
        <v>561</v>
      </c>
      <c r="AQ591" s="43" t="s">
        <v>563</v>
      </c>
      <c r="AR591" s="43" t="s">
        <v>1564</v>
      </c>
      <c r="AU591" s="43" t="s">
        <v>1622</v>
      </c>
    </row>
    <row r="592" spans="1:47" x14ac:dyDescent="0.25">
      <c r="A592" s="43" t="s">
        <v>1302</v>
      </c>
      <c r="B592" s="43" t="s">
        <v>1238</v>
      </c>
      <c r="C592" s="43">
        <v>2017</v>
      </c>
      <c r="D592" s="43">
        <v>5</v>
      </c>
      <c r="E592" s="44">
        <v>42682</v>
      </c>
      <c r="H592" s="43" t="s">
        <v>2</v>
      </c>
      <c r="J592" s="43" t="s">
        <v>10</v>
      </c>
      <c r="K592" s="43" t="s">
        <v>37</v>
      </c>
      <c r="M592" s="43" t="s">
        <v>561</v>
      </c>
      <c r="N592" s="43">
        <v>-3.75</v>
      </c>
      <c r="P592" s="43" t="s">
        <v>560</v>
      </c>
      <c r="Q592" s="43" t="s">
        <v>557</v>
      </c>
      <c r="R592" s="43">
        <v>154</v>
      </c>
      <c r="AM592" s="43" t="s">
        <v>557</v>
      </c>
      <c r="AN592" s="43">
        <v>154</v>
      </c>
      <c r="AO592" s="44">
        <v>42682</v>
      </c>
      <c r="AP592" s="43" t="s">
        <v>561</v>
      </c>
      <c r="AQ592" s="43" t="s">
        <v>563</v>
      </c>
      <c r="AR592" s="43" t="s">
        <v>1564</v>
      </c>
      <c r="AU592" s="43" t="s">
        <v>1622</v>
      </c>
    </row>
    <row r="593" spans="1:47" x14ac:dyDescent="0.25">
      <c r="A593" s="43" t="s">
        <v>1302</v>
      </c>
      <c r="B593" s="43" t="s">
        <v>1238</v>
      </c>
      <c r="C593" s="43">
        <v>2017</v>
      </c>
      <c r="D593" s="43">
        <v>5</v>
      </c>
      <c r="E593" s="44">
        <v>42682</v>
      </c>
      <c r="H593" s="43" t="s">
        <v>2</v>
      </c>
      <c r="I593" s="43" t="s">
        <v>18</v>
      </c>
      <c r="J593" s="43" t="s">
        <v>558</v>
      </c>
      <c r="K593" s="43" t="s">
        <v>37</v>
      </c>
      <c r="M593" s="43" t="s">
        <v>561</v>
      </c>
      <c r="N593" s="43">
        <v>108</v>
      </c>
      <c r="P593" s="43" t="s">
        <v>560</v>
      </c>
      <c r="Q593" s="43" t="s">
        <v>557</v>
      </c>
      <c r="R593" s="43">
        <v>149</v>
      </c>
      <c r="AD593" s="43" t="s">
        <v>559</v>
      </c>
      <c r="AE593" s="43">
        <v>3</v>
      </c>
      <c r="AF593" s="44">
        <v>42682</v>
      </c>
      <c r="AG593" s="43" t="s">
        <v>560</v>
      </c>
      <c r="AH593" s="43" t="s">
        <v>1504</v>
      </c>
      <c r="AI593" s="43" t="s">
        <v>0</v>
      </c>
      <c r="AJ593" s="43" t="s">
        <v>1505</v>
      </c>
      <c r="AK593" s="43" t="s">
        <v>1506</v>
      </c>
      <c r="AM593" s="43" t="s">
        <v>559</v>
      </c>
      <c r="AN593" s="43">
        <v>3</v>
      </c>
      <c r="AO593" s="44">
        <v>42682</v>
      </c>
      <c r="AP593" s="43" t="s">
        <v>560</v>
      </c>
      <c r="AQ593" s="43" t="s">
        <v>559</v>
      </c>
      <c r="AR593" s="43" t="s">
        <v>1566</v>
      </c>
      <c r="AU593" s="43" t="s">
        <v>1622</v>
      </c>
    </row>
    <row r="594" spans="1:47" x14ac:dyDescent="0.25">
      <c r="A594" s="43" t="s">
        <v>1302</v>
      </c>
      <c r="B594" s="43" t="s">
        <v>1238</v>
      </c>
      <c r="C594" s="43">
        <v>2016</v>
      </c>
      <c r="D594" s="43">
        <v>12</v>
      </c>
      <c r="E594" s="44">
        <v>42530</v>
      </c>
      <c r="H594" s="43" t="s">
        <v>2</v>
      </c>
      <c r="J594" s="43" t="s">
        <v>8</v>
      </c>
      <c r="K594" s="43" t="s">
        <v>4</v>
      </c>
      <c r="M594" s="43" t="s">
        <v>29</v>
      </c>
      <c r="N594" s="43">
        <v>-5631.98</v>
      </c>
      <c r="P594" s="43" t="s">
        <v>28</v>
      </c>
      <c r="Q594" s="43" t="s">
        <v>225</v>
      </c>
      <c r="R594" s="43">
        <v>13</v>
      </c>
      <c r="AM594" s="43" t="s">
        <v>225</v>
      </c>
      <c r="AN594" s="43">
        <v>13</v>
      </c>
      <c r="AO594" s="44">
        <v>42530</v>
      </c>
      <c r="AP594" s="43" t="s">
        <v>29</v>
      </c>
      <c r="AQ594" s="43" t="s">
        <v>221</v>
      </c>
      <c r="AR594" s="43" t="s">
        <v>1564</v>
      </c>
      <c r="AU594" s="43" t="s">
        <v>1563</v>
      </c>
    </row>
    <row r="595" spans="1:47" x14ac:dyDescent="0.25">
      <c r="A595" s="43" t="s">
        <v>1302</v>
      </c>
      <c r="B595" s="43" t="s">
        <v>1238</v>
      </c>
      <c r="C595" s="43">
        <v>2016</v>
      </c>
      <c r="D595" s="43">
        <v>12</v>
      </c>
      <c r="E595" s="44">
        <v>42530</v>
      </c>
      <c r="H595" s="43" t="s">
        <v>2</v>
      </c>
      <c r="J595" s="43" t="s">
        <v>10</v>
      </c>
      <c r="K595" s="43" t="s">
        <v>4</v>
      </c>
      <c r="M595" s="43" t="s">
        <v>29</v>
      </c>
      <c r="N595" s="43">
        <v>9000</v>
      </c>
      <c r="P595" s="43" t="s">
        <v>12</v>
      </c>
      <c r="Q595" s="43" t="s">
        <v>225</v>
      </c>
      <c r="R595" s="43">
        <v>40</v>
      </c>
      <c r="AM595" s="43" t="s">
        <v>225</v>
      </c>
      <c r="AN595" s="43">
        <v>40</v>
      </c>
      <c r="AO595" s="44">
        <v>42530</v>
      </c>
      <c r="AP595" s="43" t="s">
        <v>29</v>
      </c>
      <c r="AQ595" s="43" t="s">
        <v>220</v>
      </c>
      <c r="AR595" s="43" t="s">
        <v>1564</v>
      </c>
      <c r="AU595" s="43" t="s">
        <v>1563</v>
      </c>
    </row>
    <row r="596" spans="1:47" x14ac:dyDescent="0.25">
      <c r="A596" s="43" t="s">
        <v>1302</v>
      </c>
      <c r="B596" s="43" t="s">
        <v>1238</v>
      </c>
      <c r="C596" s="43">
        <v>2016</v>
      </c>
      <c r="D596" s="43">
        <v>12</v>
      </c>
      <c r="E596" s="44">
        <v>42535</v>
      </c>
      <c r="H596" s="43" t="s">
        <v>2</v>
      </c>
      <c r="J596" s="43" t="s">
        <v>10</v>
      </c>
      <c r="K596" s="43" t="s">
        <v>4</v>
      </c>
      <c r="M596" s="43" t="s">
        <v>12</v>
      </c>
      <c r="N596" s="43">
        <v>-6880</v>
      </c>
      <c r="P596" s="43" t="s">
        <v>12</v>
      </c>
      <c r="Q596" s="43" t="s">
        <v>229</v>
      </c>
      <c r="R596" s="43">
        <v>2</v>
      </c>
      <c r="AM596" s="43" t="s">
        <v>229</v>
      </c>
      <c r="AN596" s="43">
        <v>2</v>
      </c>
      <c r="AO596" s="44">
        <v>42535</v>
      </c>
      <c r="AP596" s="43" t="s">
        <v>12</v>
      </c>
      <c r="AQ596" s="43" t="s">
        <v>230</v>
      </c>
      <c r="AR596" s="43" t="s">
        <v>1564</v>
      </c>
      <c r="AU596" s="43" t="s">
        <v>1563</v>
      </c>
    </row>
    <row r="597" spans="1:47" x14ac:dyDescent="0.25">
      <c r="A597" s="43" t="s">
        <v>1302</v>
      </c>
      <c r="B597" s="43" t="s">
        <v>1238</v>
      </c>
      <c r="C597" s="43">
        <v>2016</v>
      </c>
      <c r="D597" s="43">
        <v>12</v>
      </c>
      <c r="E597" s="44">
        <v>42535</v>
      </c>
      <c r="H597" s="43" t="s">
        <v>2</v>
      </c>
      <c r="J597" s="43" t="s">
        <v>10</v>
      </c>
      <c r="K597" s="43" t="s">
        <v>4</v>
      </c>
      <c r="M597" s="43" t="s">
        <v>12</v>
      </c>
      <c r="N597" s="43">
        <v>-5889.5</v>
      </c>
      <c r="P597" s="43" t="s">
        <v>12</v>
      </c>
      <c r="Q597" s="43" t="s">
        <v>229</v>
      </c>
      <c r="R597" s="43">
        <v>3</v>
      </c>
      <c r="AM597" s="43" t="s">
        <v>229</v>
      </c>
      <c r="AN597" s="43">
        <v>3</v>
      </c>
      <c r="AO597" s="44">
        <v>42535</v>
      </c>
      <c r="AP597" s="43" t="s">
        <v>12</v>
      </c>
      <c r="AQ597" s="43" t="s">
        <v>231</v>
      </c>
      <c r="AR597" s="43" t="s">
        <v>1564</v>
      </c>
      <c r="AU597" s="43" t="s">
        <v>1563</v>
      </c>
    </row>
    <row r="598" spans="1:47" x14ac:dyDescent="0.25">
      <c r="A598" s="43" t="s">
        <v>1302</v>
      </c>
      <c r="B598" s="43" t="s">
        <v>1238</v>
      </c>
      <c r="C598" s="43">
        <v>2016</v>
      </c>
      <c r="D598" s="43">
        <v>12</v>
      </c>
      <c r="E598" s="44">
        <v>42538</v>
      </c>
      <c r="H598" s="43" t="s">
        <v>2</v>
      </c>
      <c r="J598" s="43" t="s">
        <v>10</v>
      </c>
      <c r="K598" s="43" t="s">
        <v>4</v>
      </c>
      <c r="M598" s="43" t="s">
        <v>12</v>
      </c>
      <c r="N598" s="43">
        <v>-5955.85</v>
      </c>
      <c r="P598" s="43" t="s">
        <v>12</v>
      </c>
      <c r="Q598" s="43" t="s">
        <v>238</v>
      </c>
      <c r="R598" s="43">
        <v>7</v>
      </c>
      <c r="AM598" s="43" t="s">
        <v>238</v>
      </c>
      <c r="AN598" s="43">
        <v>7</v>
      </c>
      <c r="AO598" s="44">
        <v>42538</v>
      </c>
      <c r="AP598" s="43" t="s">
        <v>12</v>
      </c>
      <c r="AQ598" s="43" t="s">
        <v>240</v>
      </c>
      <c r="AR598" s="43" t="s">
        <v>1564</v>
      </c>
      <c r="AU598" s="43" t="s">
        <v>1563</v>
      </c>
    </row>
    <row r="599" spans="1:47" x14ac:dyDescent="0.25">
      <c r="A599" s="43" t="s">
        <v>1302</v>
      </c>
      <c r="B599" s="43" t="s">
        <v>1238</v>
      </c>
      <c r="C599" s="43">
        <v>2016</v>
      </c>
      <c r="D599" s="43">
        <v>12</v>
      </c>
      <c r="E599" s="44">
        <v>42546</v>
      </c>
      <c r="H599" s="43" t="s">
        <v>2</v>
      </c>
      <c r="J599" s="43" t="s">
        <v>10</v>
      </c>
      <c r="K599" s="43" t="s">
        <v>4</v>
      </c>
      <c r="M599" s="43" t="s">
        <v>29</v>
      </c>
      <c r="N599" s="43">
        <v>19942.38</v>
      </c>
      <c r="P599" s="43" t="s">
        <v>12</v>
      </c>
      <c r="Q599" s="43" t="s">
        <v>248</v>
      </c>
      <c r="R599" s="43">
        <v>54</v>
      </c>
      <c r="AM599" s="43" t="s">
        <v>248</v>
      </c>
      <c r="AN599" s="43">
        <v>54</v>
      </c>
      <c r="AO599" s="44">
        <v>42546</v>
      </c>
      <c r="AP599" s="43" t="s">
        <v>29</v>
      </c>
      <c r="AQ599" s="43" t="s">
        <v>246</v>
      </c>
      <c r="AR599" s="43" t="s">
        <v>1564</v>
      </c>
      <c r="AU599" s="43" t="s">
        <v>1563</v>
      </c>
    </row>
    <row r="600" spans="1:47" x14ac:dyDescent="0.25">
      <c r="A600" s="43" t="s">
        <v>1302</v>
      </c>
      <c r="B600" s="43" t="s">
        <v>1238</v>
      </c>
      <c r="C600" s="43">
        <v>2017</v>
      </c>
      <c r="D600" s="43">
        <v>1</v>
      </c>
      <c r="E600" s="44">
        <v>42566</v>
      </c>
      <c r="H600" s="43" t="s">
        <v>2</v>
      </c>
      <c r="J600" s="43" t="s">
        <v>8</v>
      </c>
      <c r="K600" s="43" t="s">
        <v>4</v>
      </c>
      <c r="M600" s="43" t="s">
        <v>29</v>
      </c>
      <c r="N600" s="43">
        <v>-10885.5</v>
      </c>
      <c r="P600" s="43" t="s">
        <v>28</v>
      </c>
      <c r="Q600" s="43" t="s">
        <v>276</v>
      </c>
      <c r="R600" s="43">
        <v>25</v>
      </c>
      <c r="AM600" s="43" t="s">
        <v>276</v>
      </c>
      <c r="AN600" s="43">
        <v>25</v>
      </c>
      <c r="AO600" s="44">
        <v>42566</v>
      </c>
      <c r="AP600" s="43" t="s">
        <v>29</v>
      </c>
      <c r="AQ600" s="43" t="s">
        <v>265</v>
      </c>
      <c r="AR600" s="43" t="s">
        <v>1564</v>
      </c>
      <c r="AU600" s="43" t="s">
        <v>1563</v>
      </c>
    </row>
    <row r="601" spans="1:47" x14ac:dyDescent="0.25">
      <c r="A601" s="43" t="s">
        <v>1302</v>
      </c>
      <c r="B601" s="43" t="s">
        <v>1238</v>
      </c>
      <c r="C601" s="43">
        <v>2017</v>
      </c>
      <c r="D601" s="43">
        <v>1</v>
      </c>
      <c r="E601" s="44">
        <v>42566</v>
      </c>
      <c r="H601" s="43" t="s">
        <v>2</v>
      </c>
      <c r="J601" s="43" t="s">
        <v>8</v>
      </c>
      <c r="K601" s="43" t="s">
        <v>4</v>
      </c>
      <c r="M601" s="43" t="s">
        <v>29</v>
      </c>
      <c r="N601" s="43">
        <v>-7744.69</v>
      </c>
      <c r="P601" s="43" t="s">
        <v>28</v>
      </c>
      <c r="Q601" s="43" t="s">
        <v>276</v>
      </c>
      <c r="R601" s="43">
        <v>18</v>
      </c>
      <c r="AM601" s="43" t="s">
        <v>276</v>
      </c>
      <c r="AN601" s="43">
        <v>18</v>
      </c>
      <c r="AO601" s="44">
        <v>42566</v>
      </c>
      <c r="AP601" s="43" t="s">
        <v>29</v>
      </c>
      <c r="AQ601" s="43" t="s">
        <v>262</v>
      </c>
      <c r="AR601" s="43" t="s">
        <v>1564</v>
      </c>
      <c r="AU601" s="43" t="s">
        <v>1563</v>
      </c>
    </row>
    <row r="602" spans="1:47" x14ac:dyDescent="0.25">
      <c r="A602" s="43" t="s">
        <v>1302</v>
      </c>
      <c r="B602" s="43" t="s">
        <v>1238</v>
      </c>
      <c r="C602" s="43">
        <v>2017</v>
      </c>
      <c r="D602" s="43">
        <v>1</v>
      </c>
      <c r="E602" s="44">
        <v>42566</v>
      </c>
      <c r="H602" s="43" t="s">
        <v>2</v>
      </c>
      <c r="J602" s="43" t="s">
        <v>8</v>
      </c>
      <c r="K602" s="43" t="s">
        <v>4</v>
      </c>
      <c r="M602" s="43" t="s">
        <v>29</v>
      </c>
      <c r="N602" s="43">
        <v>-6104</v>
      </c>
      <c r="P602" s="43" t="s">
        <v>28</v>
      </c>
      <c r="Q602" s="43" t="s">
        <v>276</v>
      </c>
      <c r="R602" s="43">
        <v>20</v>
      </c>
      <c r="AM602" s="43" t="s">
        <v>276</v>
      </c>
      <c r="AN602" s="43">
        <v>20</v>
      </c>
      <c r="AO602" s="44">
        <v>42566</v>
      </c>
      <c r="AP602" s="43" t="s">
        <v>29</v>
      </c>
      <c r="AQ602" s="43" t="s">
        <v>264</v>
      </c>
      <c r="AR602" s="43" t="s">
        <v>1564</v>
      </c>
      <c r="AU602" s="43" t="s">
        <v>1563</v>
      </c>
    </row>
    <row r="603" spans="1:47" x14ac:dyDescent="0.25">
      <c r="A603" s="43" t="s">
        <v>1302</v>
      </c>
      <c r="B603" s="43" t="s">
        <v>1238</v>
      </c>
      <c r="C603" s="43">
        <v>2017</v>
      </c>
      <c r="D603" s="43">
        <v>1</v>
      </c>
      <c r="E603" s="44">
        <v>42566</v>
      </c>
      <c r="H603" s="43" t="s">
        <v>2</v>
      </c>
      <c r="J603" s="43" t="s">
        <v>10</v>
      </c>
      <c r="K603" s="43" t="s">
        <v>4</v>
      </c>
      <c r="M603" s="43" t="s">
        <v>12</v>
      </c>
      <c r="N603" s="43">
        <v>-27584</v>
      </c>
      <c r="P603" s="43" t="s">
        <v>12</v>
      </c>
      <c r="Q603" s="43" t="s">
        <v>252</v>
      </c>
      <c r="R603" s="43">
        <v>12</v>
      </c>
      <c r="AM603" s="43" t="s">
        <v>252</v>
      </c>
      <c r="AN603" s="43">
        <v>12</v>
      </c>
      <c r="AO603" s="44">
        <v>42566</v>
      </c>
      <c r="AP603" s="43" t="s">
        <v>12</v>
      </c>
      <c r="AQ603" s="43" t="s">
        <v>256</v>
      </c>
      <c r="AR603" s="43" t="s">
        <v>1564</v>
      </c>
      <c r="AU603" s="43" t="s">
        <v>1563</v>
      </c>
    </row>
    <row r="604" spans="1:47" x14ac:dyDescent="0.25">
      <c r="A604" s="43" t="s">
        <v>1302</v>
      </c>
      <c r="B604" s="43" t="s">
        <v>1238</v>
      </c>
      <c r="C604" s="43">
        <v>2017</v>
      </c>
      <c r="D604" s="43">
        <v>1</v>
      </c>
      <c r="E604" s="44">
        <v>42566</v>
      </c>
      <c r="H604" s="43" t="s">
        <v>2</v>
      </c>
      <c r="J604" s="43" t="s">
        <v>10</v>
      </c>
      <c r="K604" s="43" t="s">
        <v>4</v>
      </c>
      <c r="M604" s="43" t="s">
        <v>12</v>
      </c>
      <c r="N604" s="43">
        <v>-14124.5</v>
      </c>
      <c r="P604" s="43" t="s">
        <v>12</v>
      </c>
      <c r="Q604" s="43" t="s">
        <v>252</v>
      </c>
      <c r="R604" s="43">
        <v>15</v>
      </c>
      <c r="AM604" s="43" t="s">
        <v>252</v>
      </c>
      <c r="AN604" s="43">
        <v>15</v>
      </c>
      <c r="AO604" s="44">
        <v>42566</v>
      </c>
      <c r="AP604" s="43" t="s">
        <v>12</v>
      </c>
      <c r="AQ604" s="43" t="s">
        <v>259</v>
      </c>
      <c r="AR604" s="43" t="s">
        <v>1564</v>
      </c>
      <c r="AU604" s="43" t="s">
        <v>1563</v>
      </c>
    </row>
    <row r="605" spans="1:47" x14ac:dyDescent="0.25">
      <c r="A605" s="43" t="s">
        <v>1302</v>
      </c>
      <c r="B605" s="43" t="s">
        <v>1238</v>
      </c>
      <c r="C605" s="43">
        <v>2017</v>
      </c>
      <c r="D605" s="43">
        <v>2</v>
      </c>
      <c r="E605" s="44">
        <v>42593</v>
      </c>
      <c r="H605" s="43" t="s">
        <v>2</v>
      </c>
      <c r="J605" s="43" t="s">
        <v>10</v>
      </c>
      <c r="K605" s="43" t="s">
        <v>4</v>
      </c>
      <c r="M605" s="43" t="s">
        <v>29</v>
      </c>
      <c r="N605" s="43">
        <v>18319</v>
      </c>
      <c r="P605" s="43" t="s">
        <v>12</v>
      </c>
      <c r="Q605" s="43" t="s">
        <v>376</v>
      </c>
      <c r="R605" s="43">
        <v>149</v>
      </c>
      <c r="AM605" s="43" t="s">
        <v>376</v>
      </c>
      <c r="AN605" s="43">
        <v>149</v>
      </c>
      <c r="AO605" s="44">
        <v>42593</v>
      </c>
      <c r="AP605" s="43" t="s">
        <v>29</v>
      </c>
      <c r="AQ605" s="43" t="s">
        <v>349</v>
      </c>
      <c r="AR605" s="43" t="s">
        <v>1564</v>
      </c>
      <c r="AU605" s="43" t="s">
        <v>1563</v>
      </c>
    </row>
    <row r="606" spans="1:47" x14ac:dyDescent="0.25">
      <c r="A606" s="43" t="s">
        <v>1302</v>
      </c>
      <c r="B606" s="43" t="s">
        <v>1238</v>
      </c>
      <c r="C606" s="43">
        <v>2017</v>
      </c>
      <c r="D606" s="43">
        <v>2</v>
      </c>
      <c r="E606" s="44">
        <v>42611</v>
      </c>
      <c r="H606" s="43" t="s">
        <v>2</v>
      </c>
      <c r="J606" s="43" t="s">
        <v>10</v>
      </c>
      <c r="K606" s="43" t="s">
        <v>4</v>
      </c>
      <c r="M606" s="43" t="s">
        <v>12</v>
      </c>
      <c r="N606" s="43">
        <v>-11560.97</v>
      </c>
      <c r="P606" s="43" t="s">
        <v>12</v>
      </c>
      <c r="Q606" s="43" t="s">
        <v>390</v>
      </c>
      <c r="R606" s="43">
        <v>7</v>
      </c>
      <c r="AM606" s="43" t="s">
        <v>390</v>
      </c>
      <c r="AN606" s="43">
        <v>7</v>
      </c>
      <c r="AO606" s="44">
        <v>42611</v>
      </c>
      <c r="AP606" s="43" t="s">
        <v>12</v>
      </c>
      <c r="AQ606" s="43" t="s">
        <v>391</v>
      </c>
      <c r="AR606" s="43" t="s">
        <v>1564</v>
      </c>
      <c r="AU606" s="43" t="s">
        <v>1563</v>
      </c>
    </row>
    <row r="607" spans="1:47" x14ac:dyDescent="0.25">
      <c r="A607" s="43" t="s">
        <v>1302</v>
      </c>
      <c r="B607" s="43" t="s">
        <v>1238</v>
      </c>
      <c r="C607" s="43">
        <v>2017</v>
      </c>
      <c r="D607" s="43">
        <v>3</v>
      </c>
      <c r="E607" s="44">
        <v>42625</v>
      </c>
      <c r="H607" s="43" t="s">
        <v>2</v>
      </c>
      <c r="J607" s="43" t="s">
        <v>3</v>
      </c>
      <c r="K607" s="43" t="s">
        <v>4</v>
      </c>
      <c r="M607" s="43" t="s">
        <v>7</v>
      </c>
      <c r="N607" s="43">
        <v>-17082.23</v>
      </c>
      <c r="P607" s="43" t="s">
        <v>403</v>
      </c>
      <c r="Q607" s="43" t="s">
        <v>401</v>
      </c>
      <c r="R607" s="43">
        <v>5</v>
      </c>
      <c r="Y607" s="43" t="s">
        <v>1517</v>
      </c>
      <c r="Z607" s="43">
        <v>3</v>
      </c>
      <c r="AA607" s="44">
        <v>42625</v>
      </c>
      <c r="AB607" s="43" t="s">
        <v>402</v>
      </c>
      <c r="AC607" s="43" t="s">
        <v>1442</v>
      </c>
      <c r="AM607" s="43" t="s">
        <v>1517</v>
      </c>
      <c r="AN607" s="43">
        <v>3</v>
      </c>
      <c r="AO607" s="44">
        <v>42625</v>
      </c>
      <c r="AP607" s="43" t="s">
        <v>402</v>
      </c>
      <c r="AQ607" s="43" t="s">
        <v>402</v>
      </c>
      <c r="AR607" s="43" t="s">
        <v>1561</v>
      </c>
      <c r="AU607" s="43" t="s">
        <v>1570</v>
      </c>
    </row>
    <row r="608" spans="1:47" x14ac:dyDescent="0.25">
      <c r="A608" s="43" t="s">
        <v>1302</v>
      </c>
      <c r="B608" s="43" t="s">
        <v>1238</v>
      </c>
      <c r="C608" s="43">
        <v>2017</v>
      </c>
      <c r="D608" s="43">
        <v>3</v>
      </c>
      <c r="E608" s="44">
        <v>42627</v>
      </c>
      <c r="H608" s="43" t="s">
        <v>2</v>
      </c>
      <c r="J608" s="43" t="s">
        <v>137</v>
      </c>
      <c r="K608" s="43" t="s">
        <v>4</v>
      </c>
      <c r="M608" s="43" t="s">
        <v>407</v>
      </c>
      <c r="N608" s="43">
        <v>30744.9</v>
      </c>
      <c r="P608" s="43" t="s">
        <v>406</v>
      </c>
      <c r="Q608" s="43" t="s">
        <v>404</v>
      </c>
      <c r="R608" s="43">
        <v>5</v>
      </c>
      <c r="AM608" s="43" t="s">
        <v>404</v>
      </c>
      <c r="AN608" s="43">
        <v>5</v>
      </c>
      <c r="AO608" s="44">
        <v>42627</v>
      </c>
      <c r="AP608" s="43" t="s">
        <v>407</v>
      </c>
      <c r="AQ608" s="43" t="s">
        <v>408</v>
      </c>
      <c r="AR608" s="43" t="s">
        <v>1561</v>
      </c>
      <c r="AU608" s="43" t="s">
        <v>1617</v>
      </c>
    </row>
    <row r="609" spans="1:47" x14ac:dyDescent="0.25">
      <c r="A609" s="43" t="s">
        <v>1302</v>
      </c>
      <c r="B609" s="43" t="s">
        <v>1238</v>
      </c>
      <c r="C609" s="43">
        <v>2017</v>
      </c>
      <c r="D609" s="43">
        <v>3</v>
      </c>
      <c r="E609" s="44">
        <v>42640</v>
      </c>
      <c r="H609" s="43" t="s">
        <v>2</v>
      </c>
      <c r="J609" s="43" t="s">
        <v>8</v>
      </c>
      <c r="K609" s="43" t="s">
        <v>4</v>
      </c>
      <c r="M609" s="43" t="s">
        <v>29</v>
      </c>
      <c r="N609" s="43">
        <v>-13481.22</v>
      </c>
      <c r="P609" s="43" t="s">
        <v>28</v>
      </c>
      <c r="Q609" s="43" t="s">
        <v>426</v>
      </c>
      <c r="R609" s="43">
        <v>43</v>
      </c>
      <c r="AM609" s="43" t="s">
        <v>426</v>
      </c>
      <c r="AN609" s="43">
        <v>43</v>
      </c>
      <c r="AO609" s="44">
        <v>42640</v>
      </c>
      <c r="AP609" s="43" t="s">
        <v>29</v>
      </c>
      <c r="AQ609" s="43" t="s">
        <v>421</v>
      </c>
      <c r="AR609" s="43" t="s">
        <v>1564</v>
      </c>
      <c r="AU609" s="43" t="s">
        <v>1563</v>
      </c>
    </row>
    <row r="610" spans="1:47" x14ac:dyDescent="0.25">
      <c r="A610" s="43" t="s">
        <v>1302</v>
      </c>
      <c r="B610" s="43" t="s">
        <v>1238</v>
      </c>
      <c r="C610" s="43">
        <v>2017</v>
      </c>
      <c r="D610" s="43">
        <v>4</v>
      </c>
      <c r="E610" s="44">
        <v>42654</v>
      </c>
      <c r="H610" s="43" t="s">
        <v>2</v>
      </c>
      <c r="J610" s="43" t="s">
        <v>8</v>
      </c>
      <c r="K610" s="43" t="s">
        <v>37</v>
      </c>
      <c r="M610" s="43" t="s">
        <v>7</v>
      </c>
      <c r="N610" s="43">
        <v>13615.32</v>
      </c>
      <c r="P610" s="43" t="s">
        <v>447</v>
      </c>
      <c r="Q610" s="43" t="s">
        <v>445</v>
      </c>
      <c r="R610" s="43">
        <v>65</v>
      </c>
      <c r="AM610" s="43" t="s">
        <v>445</v>
      </c>
      <c r="AN610" s="43">
        <v>65</v>
      </c>
      <c r="AO610" s="44">
        <v>42654</v>
      </c>
      <c r="AP610" s="43" t="s">
        <v>7</v>
      </c>
      <c r="AQ610" s="43" t="s">
        <v>446</v>
      </c>
      <c r="AR610" s="43" t="s">
        <v>1564</v>
      </c>
      <c r="AU610" s="43" t="s">
        <v>1570</v>
      </c>
    </row>
    <row r="611" spans="1:47" x14ac:dyDescent="0.25">
      <c r="A611" s="43" t="s">
        <v>1302</v>
      </c>
      <c r="B611" s="43" t="s">
        <v>1238</v>
      </c>
      <c r="C611" s="43">
        <v>2017</v>
      </c>
      <c r="D611" s="43">
        <v>4</v>
      </c>
      <c r="E611" s="44">
        <v>42654</v>
      </c>
      <c r="H611" s="43" t="s">
        <v>2</v>
      </c>
      <c r="J611" s="43" t="s">
        <v>448</v>
      </c>
      <c r="K611" s="43" t="s">
        <v>37</v>
      </c>
      <c r="M611" s="43" t="s">
        <v>7</v>
      </c>
      <c r="N611" s="43">
        <v>-13615.32</v>
      </c>
      <c r="P611" s="43" t="s">
        <v>447</v>
      </c>
      <c r="Q611" s="43" t="s">
        <v>445</v>
      </c>
      <c r="R611" s="43">
        <v>19</v>
      </c>
      <c r="Y611" s="43" t="s">
        <v>1468</v>
      </c>
      <c r="Z611" s="43">
        <v>7</v>
      </c>
      <c r="AA611" s="44">
        <v>42654</v>
      </c>
      <c r="AB611" s="43" t="s">
        <v>446</v>
      </c>
      <c r="AC611" s="43" t="s">
        <v>1442</v>
      </c>
      <c r="AM611" s="43" t="s">
        <v>1468</v>
      </c>
      <c r="AN611" s="43">
        <v>7</v>
      </c>
      <c r="AO611" s="44">
        <v>42654</v>
      </c>
      <c r="AP611" s="43" t="s">
        <v>446</v>
      </c>
      <c r="AQ611" s="43" t="s">
        <v>446</v>
      </c>
      <c r="AR611" s="43" t="s">
        <v>1572</v>
      </c>
      <c r="AU611" s="43" t="s">
        <v>1570</v>
      </c>
    </row>
    <row r="612" spans="1:47" x14ac:dyDescent="0.25">
      <c r="A612" s="43" t="s">
        <v>1302</v>
      </c>
      <c r="B612" s="43" t="s">
        <v>1238</v>
      </c>
      <c r="C612" s="43">
        <v>2017</v>
      </c>
      <c r="D612" s="43">
        <v>4</v>
      </c>
      <c r="E612" s="44">
        <v>42654</v>
      </c>
      <c r="H612" s="43" t="s">
        <v>2</v>
      </c>
      <c r="J612" s="43" t="s">
        <v>3</v>
      </c>
      <c r="K612" s="43" t="s">
        <v>441</v>
      </c>
      <c r="M612" s="43" t="s">
        <v>7</v>
      </c>
      <c r="N612" s="43">
        <v>-10000</v>
      </c>
      <c r="P612" s="43" t="s">
        <v>450</v>
      </c>
      <c r="Q612" s="43" t="s">
        <v>445</v>
      </c>
      <c r="R612" s="43">
        <v>25</v>
      </c>
      <c r="Y612" s="43" t="s">
        <v>1444</v>
      </c>
      <c r="Z612" s="43">
        <v>5</v>
      </c>
      <c r="AA612" s="44">
        <v>42650</v>
      </c>
      <c r="AB612" s="43" t="s">
        <v>449</v>
      </c>
      <c r="AC612" s="43" t="s">
        <v>1442</v>
      </c>
      <c r="AM612" s="43" t="s">
        <v>1444</v>
      </c>
      <c r="AN612" s="43">
        <v>5</v>
      </c>
      <c r="AO612" s="44">
        <v>42650</v>
      </c>
      <c r="AP612" s="43" t="s">
        <v>449</v>
      </c>
      <c r="AQ612" s="43" t="s">
        <v>449</v>
      </c>
      <c r="AR612" s="43" t="s">
        <v>1572</v>
      </c>
      <c r="AU612" s="43" t="s">
        <v>1570</v>
      </c>
    </row>
    <row r="613" spans="1:47" x14ac:dyDescent="0.25">
      <c r="A613" s="43" t="s">
        <v>1302</v>
      </c>
      <c r="B613" s="43" t="s">
        <v>1238</v>
      </c>
      <c r="C613" s="43">
        <v>2017</v>
      </c>
      <c r="D613" s="43">
        <v>4</v>
      </c>
      <c r="E613" s="44">
        <v>42657</v>
      </c>
      <c r="H613" s="43" t="s">
        <v>2</v>
      </c>
      <c r="J613" s="43" t="s">
        <v>8</v>
      </c>
      <c r="K613" s="43" t="s">
        <v>4</v>
      </c>
      <c r="M613" s="43" t="s">
        <v>29</v>
      </c>
      <c r="N613" s="43">
        <v>-7808.75</v>
      </c>
      <c r="P613" s="43" t="s">
        <v>28</v>
      </c>
      <c r="Q613" s="43" t="s">
        <v>495</v>
      </c>
      <c r="R613" s="43">
        <v>20</v>
      </c>
      <c r="AM613" s="43" t="s">
        <v>495</v>
      </c>
      <c r="AN613" s="43">
        <v>20</v>
      </c>
      <c r="AO613" s="44">
        <v>42657</v>
      </c>
      <c r="AP613" s="43" t="s">
        <v>29</v>
      </c>
      <c r="AQ613" s="43" t="s">
        <v>470</v>
      </c>
      <c r="AR613" s="43" t="s">
        <v>1564</v>
      </c>
      <c r="AU613" s="43" t="s">
        <v>1563</v>
      </c>
    </row>
    <row r="614" spans="1:47" x14ac:dyDescent="0.25">
      <c r="A614" s="43" t="s">
        <v>1302</v>
      </c>
      <c r="B614" s="43" t="s">
        <v>1238</v>
      </c>
      <c r="C614" s="43">
        <v>2017</v>
      </c>
      <c r="D614" s="43">
        <v>4</v>
      </c>
      <c r="E614" s="44">
        <v>42657</v>
      </c>
      <c r="H614" s="43" t="s">
        <v>2</v>
      </c>
      <c r="J614" s="43" t="s">
        <v>8</v>
      </c>
      <c r="K614" s="43" t="s">
        <v>4</v>
      </c>
      <c r="M614" s="43" t="s">
        <v>29</v>
      </c>
      <c r="N614" s="43">
        <v>-6761.25</v>
      </c>
      <c r="P614" s="43" t="s">
        <v>28</v>
      </c>
      <c r="Q614" s="43" t="s">
        <v>495</v>
      </c>
      <c r="R614" s="43">
        <v>15</v>
      </c>
      <c r="AM614" s="43" t="s">
        <v>495</v>
      </c>
      <c r="AN614" s="43">
        <v>15</v>
      </c>
      <c r="AO614" s="44">
        <v>42657</v>
      </c>
      <c r="AP614" s="43" t="s">
        <v>29</v>
      </c>
      <c r="AQ614" s="43" t="s">
        <v>468</v>
      </c>
      <c r="AR614" s="43" t="s">
        <v>1564</v>
      </c>
      <c r="AU614" s="43" t="s">
        <v>1563</v>
      </c>
    </row>
    <row r="615" spans="1:47" x14ac:dyDescent="0.25">
      <c r="A615" s="43" t="s">
        <v>1302</v>
      </c>
      <c r="B615" s="43" t="s">
        <v>1238</v>
      </c>
      <c r="C615" s="43">
        <v>2017</v>
      </c>
      <c r="D615" s="43">
        <v>4</v>
      </c>
      <c r="E615" s="44">
        <v>42657</v>
      </c>
      <c r="H615" s="43" t="s">
        <v>2</v>
      </c>
      <c r="J615" s="43" t="s">
        <v>8</v>
      </c>
      <c r="K615" s="43" t="s">
        <v>4</v>
      </c>
      <c r="M615" s="43" t="s">
        <v>29</v>
      </c>
      <c r="N615" s="43">
        <v>-4330</v>
      </c>
      <c r="P615" s="43" t="s">
        <v>28</v>
      </c>
      <c r="Q615" s="43" t="s">
        <v>495</v>
      </c>
      <c r="R615" s="43">
        <v>17</v>
      </c>
      <c r="AM615" s="43" t="s">
        <v>495</v>
      </c>
      <c r="AN615" s="43">
        <v>17</v>
      </c>
      <c r="AO615" s="44">
        <v>42657</v>
      </c>
      <c r="AP615" s="43" t="s">
        <v>29</v>
      </c>
      <c r="AQ615" s="43" t="s">
        <v>476</v>
      </c>
      <c r="AR615" s="43" t="s">
        <v>1564</v>
      </c>
      <c r="AU615" s="43" t="s">
        <v>1563</v>
      </c>
    </row>
    <row r="616" spans="1:47" x14ac:dyDescent="0.25">
      <c r="A616" s="43" t="s">
        <v>1302</v>
      </c>
      <c r="B616" s="43" t="s">
        <v>1238</v>
      </c>
      <c r="C616" s="43">
        <v>2017</v>
      </c>
      <c r="D616" s="43">
        <v>2</v>
      </c>
      <c r="E616" s="44">
        <v>42592</v>
      </c>
      <c r="H616" s="43" t="s">
        <v>2</v>
      </c>
      <c r="I616" s="43" t="s">
        <v>18</v>
      </c>
      <c r="J616" s="43" t="s">
        <v>19</v>
      </c>
      <c r="K616" s="43" t="s">
        <v>4</v>
      </c>
      <c r="M616" s="43" t="s">
        <v>12</v>
      </c>
      <c r="N616" s="43">
        <v>6386.19</v>
      </c>
      <c r="P616" s="43" t="s">
        <v>337</v>
      </c>
      <c r="Q616" s="43" t="s">
        <v>346</v>
      </c>
      <c r="R616" s="43">
        <v>177</v>
      </c>
      <c r="S616" s="43" t="s">
        <v>347</v>
      </c>
      <c r="T616" s="43">
        <v>1</v>
      </c>
      <c r="U616" s="44">
        <v>42590</v>
      </c>
      <c r="V616" s="43" t="s">
        <v>1400</v>
      </c>
      <c r="W616" s="43" t="s">
        <v>337</v>
      </c>
      <c r="X616" s="43" t="s">
        <v>0</v>
      </c>
      <c r="AM616" s="43" t="s">
        <v>347</v>
      </c>
      <c r="AN616" s="43">
        <v>1</v>
      </c>
      <c r="AO616" s="44">
        <v>42590</v>
      </c>
      <c r="AP616" s="43" t="s">
        <v>1400</v>
      </c>
      <c r="AQ616" s="43" t="s">
        <v>347</v>
      </c>
      <c r="AR616" s="43" t="s">
        <v>1561</v>
      </c>
      <c r="AS616" s="43" t="s">
        <v>1612</v>
      </c>
      <c r="AU616" s="43" t="s">
        <v>1563</v>
      </c>
    </row>
    <row r="617" spans="1:47" x14ac:dyDescent="0.25">
      <c r="A617" s="43" t="s">
        <v>1302</v>
      </c>
      <c r="B617" s="43" t="s">
        <v>1238</v>
      </c>
      <c r="C617" s="43">
        <v>2017</v>
      </c>
      <c r="D617" s="43">
        <v>2</v>
      </c>
      <c r="E617" s="44">
        <v>42592</v>
      </c>
      <c r="H617" s="43" t="s">
        <v>2</v>
      </c>
      <c r="I617" s="43" t="s">
        <v>18</v>
      </c>
      <c r="J617" s="43" t="s">
        <v>19</v>
      </c>
      <c r="K617" s="43" t="s">
        <v>4</v>
      </c>
      <c r="M617" s="43" t="s">
        <v>12</v>
      </c>
      <c r="N617" s="43">
        <v>9501.34</v>
      </c>
      <c r="P617" s="43" t="s">
        <v>373</v>
      </c>
      <c r="Q617" s="43" t="s">
        <v>346</v>
      </c>
      <c r="R617" s="43">
        <v>192</v>
      </c>
      <c r="S617" s="43" t="s">
        <v>355</v>
      </c>
      <c r="T617" s="43">
        <v>1</v>
      </c>
      <c r="U617" s="44">
        <v>42591</v>
      </c>
      <c r="V617" s="43" t="s">
        <v>1386</v>
      </c>
      <c r="W617" s="43" t="s">
        <v>373</v>
      </c>
      <c r="X617" s="43" t="s">
        <v>0</v>
      </c>
      <c r="AM617" s="43" t="s">
        <v>355</v>
      </c>
      <c r="AN617" s="43">
        <v>1</v>
      </c>
      <c r="AO617" s="44">
        <v>42591</v>
      </c>
      <c r="AP617" s="43" t="s">
        <v>1386</v>
      </c>
      <c r="AQ617" s="43" t="s">
        <v>355</v>
      </c>
      <c r="AR617" s="43" t="s">
        <v>1561</v>
      </c>
      <c r="AS617" s="43" t="s">
        <v>1604</v>
      </c>
      <c r="AU617" s="43" t="s">
        <v>1563</v>
      </c>
    </row>
    <row r="618" spans="1:47" x14ac:dyDescent="0.25">
      <c r="A618" s="43" t="s">
        <v>1302</v>
      </c>
      <c r="B618" s="43" t="s">
        <v>1238</v>
      </c>
      <c r="C618" s="43">
        <v>2017</v>
      </c>
      <c r="D618" s="43">
        <v>2</v>
      </c>
      <c r="E618" s="44">
        <v>42593</v>
      </c>
      <c r="H618" s="43" t="s">
        <v>2</v>
      </c>
      <c r="J618" s="43" t="s">
        <v>8</v>
      </c>
      <c r="K618" s="43" t="s">
        <v>4</v>
      </c>
      <c r="M618" s="43" t="s">
        <v>29</v>
      </c>
      <c r="N618" s="43">
        <v>-12753.79</v>
      </c>
      <c r="P618" s="43" t="s">
        <v>28</v>
      </c>
      <c r="Q618" s="43" t="s">
        <v>376</v>
      </c>
      <c r="R618" s="43">
        <v>12</v>
      </c>
      <c r="AM618" s="43" t="s">
        <v>376</v>
      </c>
      <c r="AN618" s="43">
        <v>12</v>
      </c>
      <c r="AO618" s="44">
        <v>42593</v>
      </c>
      <c r="AP618" s="43" t="s">
        <v>29</v>
      </c>
      <c r="AQ618" s="43" t="s">
        <v>354</v>
      </c>
      <c r="AR618" s="43" t="s">
        <v>1564</v>
      </c>
      <c r="AU618" s="43" t="s">
        <v>1563</v>
      </c>
    </row>
    <row r="619" spans="1:47" x14ac:dyDescent="0.25">
      <c r="A619" s="43" t="s">
        <v>1302</v>
      </c>
      <c r="B619" s="43" t="s">
        <v>1238</v>
      </c>
      <c r="C619" s="43">
        <v>2017</v>
      </c>
      <c r="D619" s="43">
        <v>2</v>
      </c>
      <c r="E619" s="44">
        <v>42593</v>
      </c>
      <c r="H619" s="43" t="s">
        <v>2</v>
      </c>
      <c r="J619" s="43" t="s">
        <v>8</v>
      </c>
      <c r="K619" s="43" t="s">
        <v>4</v>
      </c>
      <c r="M619" s="43" t="s">
        <v>29</v>
      </c>
      <c r="N619" s="43">
        <v>-6237.5</v>
      </c>
      <c r="P619" s="43" t="s">
        <v>28</v>
      </c>
      <c r="Q619" s="43" t="s">
        <v>376</v>
      </c>
      <c r="R619" s="43">
        <v>27</v>
      </c>
      <c r="AM619" s="43" t="s">
        <v>376</v>
      </c>
      <c r="AN619" s="43">
        <v>27</v>
      </c>
      <c r="AO619" s="44">
        <v>42593</v>
      </c>
      <c r="AP619" s="43" t="s">
        <v>29</v>
      </c>
      <c r="AQ619" s="43" t="s">
        <v>360</v>
      </c>
      <c r="AR619" s="43" t="s">
        <v>1564</v>
      </c>
      <c r="AU619" s="43" t="s">
        <v>1563</v>
      </c>
    </row>
    <row r="620" spans="1:47" x14ac:dyDescent="0.25">
      <c r="A620" s="43" t="s">
        <v>1302</v>
      </c>
      <c r="B620" s="43" t="s">
        <v>1238</v>
      </c>
      <c r="C620" s="43">
        <v>2017</v>
      </c>
      <c r="D620" s="43">
        <v>2</v>
      </c>
      <c r="E620" s="44">
        <v>42593</v>
      </c>
      <c r="H620" s="43" t="s">
        <v>2</v>
      </c>
      <c r="J620" s="43" t="s">
        <v>8</v>
      </c>
      <c r="K620" s="43" t="s">
        <v>4</v>
      </c>
      <c r="M620" s="43" t="s">
        <v>29</v>
      </c>
      <c r="N620" s="43">
        <v>-4887</v>
      </c>
      <c r="P620" s="43" t="s">
        <v>28</v>
      </c>
      <c r="Q620" s="43" t="s">
        <v>376</v>
      </c>
      <c r="R620" s="43">
        <v>7</v>
      </c>
      <c r="AM620" s="43" t="s">
        <v>376</v>
      </c>
      <c r="AN620" s="43">
        <v>7</v>
      </c>
      <c r="AO620" s="44">
        <v>42593</v>
      </c>
      <c r="AP620" s="43" t="s">
        <v>29</v>
      </c>
      <c r="AQ620" s="43" t="s">
        <v>352</v>
      </c>
      <c r="AR620" s="43" t="s">
        <v>1564</v>
      </c>
      <c r="AU620" s="43" t="s">
        <v>1563</v>
      </c>
    </row>
    <row r="621" spans="1:47" x14ac:dyDescent="0.25">
      <c r="A621" s="43" t="s">
        <v>1302</v>
      </c>
      <c r="B621" s="43" t="s">
        <v>1238</v>
      </c>
      <c r="C621" s="43">
        <v>2017</v>
      </c>
      <c r="D621" s="43">
        <v>2</v>
      </c>
      <c r="E621" s="44">
        <v>42593</v>
      </c>
      <c r="H621" s="43" t="s">
        <v>2</v>
      </c>
      <c r="J621" s="43" t="s">
        <v>8</v>
      </c>
      <c r="K621" s="43" t="s">
        <v>4</v>
      </c>
      <c r="M621" s="43" t="s">
        <v>29</v>
      </c>
      <c r="N621" s="43">
        <v>-2155.33</v>
      </c>
      <c r="P621" s="43" t="s">
        <v>28</v>
      </c>
      <c r="Q621" s="43" t="s">
        <v>376</v>
      </c>
      <c r="R621" s="43">
        <v>22</v>
      </c>
      <c r="AM621" s="43" t="s">
        <v>376</v>
      </c>
      <c r="AN621" s="43">
        <v>22</v>
      </c>
      <c r="AO621" s="44">
        <v>42593</v>
      </c>
      <c r="AP621" s="43" t="s">
        <v>29</v>
      </c>
      <c r="AQ621" s="43" t="s">
        <v>356</v>
      </c>
      <c r="AR621" s="43" t="s">
        <v>1564</v>
      </c>
      <c r="AU621" s="43" t="s">
        <v>1563</v>
      </c>
    </row>
    <row r="622" spans="1:47" x14ac:dyDescent="0.25">
      <c r="A622" s="43" t="s">
        <v>1302</v>
      </c>
      <c r="B622" s="43" t="s">
        <v>1238</v>
      </c>
      <c r="C622" s="43">
        <v>2017</v>
      </c>
      <c r="D622" s="43">
        <v>2</v>
      </c>
      <c r="E622" s="44">
        <v>42593</v>
      </c>
      <c r="H622" s="43" t="s">
        <v>2</v>
      </c>
      <c r="J622" s="43" t="s">
        <v>10</v>
      </c>
      <c r="K622" s="43" t="s">
        <v>4</v>
      </c>
      <c r="M622" s="43" t="s">
        <v>29</v>
      </c>
      <c r="N622" s="43">
        <v>2155.33</v>
      </c>
      <c r="P622" s="43" t="s">
        <v>12</v>
      </c>
      <c r="Q622" s="43" t="s">
        <v>376</v>
      </c>
      <c r="R622" s="43">
        <v>167</v>
      </c>
      <c r="AM622" s="43" t="s">
        <v>376</v>
      </c>
      <c r="AN622" s="43">
        <v>167</v>
      </c>
      <c r="AO622" s="44">
        <v>42593</v>
      </c>
      <c r="AP622" s="43" t="s">
        <v>29</v>
      </c>
      <c r="AQ622" s="43" t="s">
        <v>356</v>
      </c>
      <c r="AR622" s="43" t="s">
        <v>1564</v>
      </c>
      <c r="AU622" s="43" t="s">
        <v>1563</v>
      </c>
    </row>
    <row r="623" spans="1:47" x14ac:dyDescent="0.25">
      <c r="A623" s="43" t="s">
        <v>1302</v>
      </c>
      <c r="B623" s="43" t="s">
        <v>1238</v>
      </c>
      <c r="C623" s="43">
        <v>2017</v>
      </c>
      <c r="D623" s="43">
        <v>2</v>
      </c>
      <c r="E623" s="44">
        <v>42593</v>
      </c>
      <c r="H623" s="43" t="s">
        <v>2</v>
      </c>
      <c r="J623" s="43" t="s">
        <v>10</v>
      </c>
      <c r="K623" s="43" t="s">
        <v>4</v>
      </c>
      <c r="M623" s="43" t="s">
        <v>29</v>
      </c>
      <c r="N623" s="43">
        <v>4147</v>
      </c>
      <c r="P623" s="43" t="s">
        <v>12</v>
      </c>
      <c r="Q623" s="43" t="s">
        <v>376</v>
      </c>
      <c r="R623" s="43">
        <v>169</v>
      </c>
      <c r="AM623" s="43" t="s">
        <v>376</v>
      </c>
      <c r="AN623" s="43">
        <v>169</v>
      </c>
      <c r="AO623" s="44">
        <v>42593</v>
      </c>
      <c r="AP623" s="43" t="s">
        <v>29</v>
      </c>
      <c r="AQ623" s="43" t="s">
        <v>358</v>
      </c>
      <c r="AR623" s="43" t="s">
        <v>1564</v>
      </c>
      <c r="AU623" s="43" t="s">
        <v>1563</v>
      </c>
    </row>
    <row r="624" spans="1:47" x14ac:dyDescent="0.25">
      <c r="A624" s="43" t="s">
        <v>1302</v>
      </c>
      <c r="B624" s="43" t="s">
        <v>1238</v>
      </c>
      <c r="C624" s="43">
        <v>2017</v>
      </c>
      <c r="D624" s="43">
        <v>2</v>
      </c>
      <c r="E624" s="44">
        <v>42593</v>
      </c>
      <c r="H624" s="43" t="s">
        <v>2</v>
      </c>
      <c r="J624" s="43" t="s">
        <v>10</v>
      </c>
      <c r="K624" s="43" t="s">
        <v>4</v>
      </c>
      <c r="M624" s="43" t="s">
        <v>29</v>
      </c>
      <c r="N624" s="43">
        <v>6386.19</v>
      </c>
      <c r="P624" s="43" t="s">
        <v>12</v>
      </c>
      <c r="Q624" s="43" t="s">
        <v>376</v>
      </c>
      <c r="R624" s="43">
        <v>147</v>
      </c>
      <c r="AM624" s="43" t="s">
        <v>376</v>
      </c>
      <c r="AN624" s="43">
        <v>147</v>
      </c>
      <c r="AO624" s="44">
        <v>42593</v>
      </c>
      <c r="AP624" s="43" t="s">
        <v>29</v>
      </c>
      <c r="AQ624" s="43" t="s">
        <v>347</v>
      </c>
      <c r="AR624" s="43" t="s">
        <v>1564</v>
      </c>
      <c r="AU624" s="43" t="s">
        <v>1563</v>
      </c>
    </row>
    <row r="625" spans="1:47" x14ac:dyDescent="0.25">
      <c r="A625" s="43" t="s">
        <v>1302</v>
      </c>
      <c r="B625" s="43" t="s">
        <v>1238</v>
      </c>
      <c r="C625" s="43">
        <v>2017</v>
      </c>
      <c r="D625" s="43">
        <v>2</v>
      </c>
      <c r="E625" s="44">
        <v>42593</v>
      </c>
      <c r="H625" s="43" t="s">
        <v>2</v>
      </c>
      <c r="J625" s="43" t="s">
        <v>10</v>
      </c>
      <c r="K625" s="43" t="s">
        <v>4</v>
      </c>
      <c r="M625" s="43" t="s">
        <v>29</v>
      </c>
      <c r="N625" s="43">
        <v>9501.34</v>
      </c>
      <c r="P625" s="43" t="s">
        <v>12</v>
      </c>
      <c r="Q625" s="43" t="s">
        <v>376</v>
      </c>
      <c r="R625" s="43">
        <v>162</v>
      </c>
      <c r="AM625" s="43" t="s">
        <v>376</v>
      </c>
      <c r="AN625" s="43">
        <v>162</v>
      </c>
      <c r="AO625" s="44">
        <v>42593</v>
      </c>
      <c r="AP625" s="43" t="s">
        <v>29</v>
      </c>
      <c r="AQ625" s="43" t="s">
        <v>355</v>
      </c>
      <c r="AR625" s="43" t="s">
        <v>1564</v>
      </c>
      <c r="AU625" s="43" t="s">
        <v>1563</v>
      </c>
    </row>
    <row r="626" spans="1:47" x14ac:dyDescent="0.25">
      <c r="A626" s="43" t="s">
        <v>1302</v>
      </c>
      <c r="B626" s="43" t="s">
        <v>1238</v>
      </c>
      <c r="C626" s="43">
        <v>2017</v>
      </c>
      <c r="D626" s="43">
        <v>2</v>
      </c>
      <c r="E626" s="44">
        <v>42592</v>
      </c>
      <c r="H626" s="43" t="s">
        <v>2</v>
      </c>
      <c r="J626" s="43" t="s">
        <v>10</v>
      </c>
      <c r="K626" s="43" t="s">
        <v>4</v>
      </c>
      <c r="M626" s="43" t="s">
        <v>12</v>
      </c>
      <c r="N626" s="43">
        <v>-18319</v>
      </c>
      <c r="P626" s="43" t="s">
        <v>12</v>
      </c>
      <c r="Q626" s="43" t="s">
        <v>346</v>
      </c>
      <c r="R626" s="43">
        <v>62</v>
      </c>
      <c r="AM626" s="43" t="s">
        <v>346</v>
      </c>
      <c r="AN626" s="43">
        <v>62</v>
      </c>
      <c r="AO626" s="44">
        <v>42592</v>
      </c>
      <c r="AP626" s="43" t="s">
        <v>12</v>
      </c>
      <c r="AQ626" s="43" t="s">
        <v>349</v>
      </c>
      <c r="AR626" s="43" t="s">
        <v>1564</v>
      </c>
      <c r="AU626" s="43" t="s">
        <v>1563</v>
      </c>
    </row>
    <row r="627" spans="1:47" x14ac:dyDescent="0.25">
      <c r="A627" s="43" t="s">
        <v>1302</v>
      </c>
      <c r="B627" s="43" t="s">
        <v>1238</v>
      </c>
      <c r="C627" s="43">
        <v>2017</v>
      </c>
      <c r="D627" s="43">
        <v>2</v>
      </c>
      <c r="E627" s="44">
        <v>42592</v>
      </c>
      <c r="H627" s="43" t="s">
        <v>2</v>
      </c>
      <c r="I627" s="43" t="s">
        <v>18</v>
      </c>
      <c r="J627" s="43" t="s">
        <v>19</v>
      </c>
      <c r="K627" s="43" t="s">
        <v>4</v>
      </c>
      <c r="M627" s="43" t="s">
        <v>12</v>
      </c>
      <c r="N627" s="43">
        <v>4147</v>
      </c>
      <c r="P627" s="43" t="s">
        <v>363</v>
      </c>
      <c r="Q627" s="43" t="s">
        <v>346</v>
      </c>
      <c r="R627" s="43">
        <v>111</v>
      </c>
      <c r="S627" s="43" t="s">
        <v>358</v>
      </c>
      <c r="T627" s="43">
        <v>1</v>
      </c>
      <c r="U627" s="44">
        <v>42591</v>
      </c>
      <c r="V627" s="43" t="s">
        <v>1343</v>
      </c>
      <c r="W627" s="43" t="s">
        <v>363</v>
      </c>
      <c r="X627" s="43" t="s">
        <v>0</v>
      </c>
      <c r="AM627" s="43" t="s">
        <v>358</v>
      </c>
      <c r="AN627" s="43">
        <v>1</v>
      </c>
      <c r="AO627" s="44">
        <v>42591</v>
      </c>
      <c r="AP627" s="43" t="s">
        <v>1343</v>
      </c>
      <c r="AQ627" s="43" t="s">
        <v>358</v>
      </c>
      <c r="AR627" s="43" t="s">
        <v>1561</v>
      </c>
      <c r="AS627" s="43" t="s">
        <v>1595</v>
      </c>
      <c r="AU627" s="43" t="s">
        <v>1563</v>
      </c>
    </row>
    <row r="628" spans="1:47" x14ac:dyDescent="0.25">
      <c r="A628" s="43" t="s">
        <v>1302</v>
      </c>
      <c r="B628" s="43" t="s">
        <v>1238</v>
      </c>
      <c r="C628" s="43">
        <v>2017</v>
      </c>
      <c r="D628" s="43">
        <v>2</v>
      </c>
      <c r="E628" s="44">
        <v>42592</v>
      </c>
      <c r="H628" s="43" t="s">
        <v>2</v>
      </c>
      <c r="I628" s="43" t="s">
        <v>18</v>
      </c>
      <c r="J628" s="43" t="s">
        <v>19</v>
      </c>
      <c r="K628" s="43" t="s">
        <v>4</v>
      </c>
      <c r="M628" s="43" t="s">
        <v>12</v>
      </c>
      <c r="N628" s="43">
        <v>6237.5</v>
      </c>
      <c r="P628" s="43" t="s">
        <v>365</v>
      </c>
      <c r="Q628" s="43" t="s">
        <v>346</v>
      </c>
      <c r="R628" s="43">
        <v>114</v>
      </c>
      <c r="S628" s="43" t="s">
        <v>360</v>
      </c>
      <c r="T628" s="43">
        <v>1</v>
      </c>
      <c r="U628" s="44">
        <v>42591</v>
      </c>
      <c r="V628" s="43" t="s">
        <v>1392</v>
      </c>
      <c r="W628" s="43" t="s">
        <v>365</v>
      </c>
      <c r="X628" s="43" t="s">
        <v>0</v>
      </c>
      <c r="AM628" s="43" t="s">
        <v>360</v>
      </c>
      <c r="AN628" s="43">
        <v>1</v>
      </c>
      <c r="AO628" s="44">
        <v>42591</v>
      </c>
      <c r="AP628" s="43" t="s">
        <v>1392</v>
      </c>
      <c r="AQ628" s="43" t="s">
        <v>360</v>
      </c>
      <c r="AR628" s="43" t="s">
        <v>1561</v>
      </c>
      <c r="AS628" s="43" t="s">
        <v>1599</v>
      </c>
      <c r="AU628" s="43" t="s">
        <v>1563</v>
      </c>
    </row>
    <row r="629" spans="1:47" x14ac:dyDescent="0.25">
      <c r="A629" s="43" t="s">
        <v>1302</v>
      </c>
      <c r="B629" s="43" t="s">
        <v>1238</v>
      </c>
      <c r="C629" s="43">
        <v>2017</v>
      </c>
      <c r="D629" s="43">
        <v>2</v>
      </c>
      <c r="E629" s="44">
        <v>42593</v>
      </c>
      <c r="H629" s="43" t="s">
        <v>2</v>
      </c>
      <c r="J629" s="43" t="s">
        <v>8</v>
      </c>
      <c r="K629" s="43" t="s">
        <v>4</v>
      </c>
      <c r="M629" s="43" t="s">
        <v>29</v>
      </c>
      <c r="N629" s="43">
        <v>-5928.06</v>
      </c>
      <c r="P629" s="43" t="s">
        <v>28</v>
      </c>
      <c r="Q629" s="43" t="s">
        <v>376</v>
      </c>
      <c r="R629" s="43">
        <v>29</v>
      </c>
      <c r="AM629" s="43" t="s">
        <v>376</v>
      </c>
      <c r="AN629" s="43">
        <v>29</v>
      </c>
      <c r="AO629" s="44">
        <v>42593</v>
      </c>
      <c r="AP629" s="43" t="s">
        <v>29</v>
      </c>
      <c r="AQ629" s="43" t="s">
        <v>362</v>
      </c>
      <c r="AR629" s="43" t="s">
        <v>1564</v>
      </c>
      <c r="AU629" s="43" t="s">
        <v>1563</v>
      </c>
    </row>
    <row r="630" spans="1:47" x14ac:dyDescent="0.25">
      <c r="A630" s="43" t="s">
        <v>1302</v>
      </c>
      <c r="B630" s="43" t="s">
        <v>1238</v>
      </c>
      <c r="C630" s="43">
        <v>2017</v>
      </c>
      <c r="D630" s="43">
        <v>2</v>
      </c>
      <c r="E630" s="44">
        <v>42593</v>
      </c>
      <c r="H630" s="43" t="s">
        <v>2</v>
      </c>
      <c r="J630" s="43" t="s">
        <v>10</v>
      </c>
      <c r="K630" s="43" t="s">
        <v>4</v>
      </c>
      <c r="M630" s="43" t="s">
        <v>29</v>
      </c>
      <c r="N630" s="43">
        <v>5264.73</v>
      </c>
      <c r="P630" s="43" t="s">
        <v>12</v>
      </c>
      <c r="Q630" s="43" t="s">
        <v>376</v>
      </c>
      <c r="R630" s="43">
        <v>173</v>
      </c>
      <c r="AM630" s="43" t="s">
        <v>376</v>
      </c>
      <c r="AN630" s="43">
        <v>173</v>
      </c>
      <c r="AO630" s="44">
        <v>42593</v>
      </c>
      <c r="AP630" s="43" t="s">
        <v>29</v>
      </c>
      <c r="AQ630" s="43" t="s">
        <v>361</v>
      </c>
      <c r="AR630" s="43" t="s">
        <v>1564</v>
      </c>
      <c r="AU630" s="43" t="s">
        <v>1563</v>
      </c>
    </row>
    <row r="631" spans="1:47" x14ac:dyDescent="0.25">
      <c r="A631" s="43" t="s">
        <v>1302</v>
      </c>
      <c r="B631" s="43" t="s">
        <v>1238</v>
      </c>
      <c r="C631" s="43">
        <v>2017</v>
      </c>
      <c r="D631" s="43">
        <v>2</v>
      </c>
      <c r="E631" s="44">
        <v>42593</v>
      </c>
      <c r="H631" s="43" t="s">
        <v>2</v>
      </c>
      <c r="J631" s="43" t="s">
        <v>10</v>
      </c>
      <c r="K631" s="43" t="s">
        <v>4</v>
      </c>
      <c r="M631" s="43" t="s">
        <v>29</v>
      </c>
      <c r="N631" s="43">
        <v>22946.959999999999</v>
      </c>
      <c r="P631" s="43" t="s">
        <v>12</v>
      </c>
      <c r="Q631" s="43" t="s">
        <v>376</v>
      </c>
      <c r="R631" s="43">
        <v>150</v>
      </c>
      <c r="AM631" s="43" t="s">
        <v>376</v>
      </c>
      <c r="AN631" s="43">
        <v>150</v>
      </c>
      <c r="AO631" s="44">
        <v>42593</v>
      </c>
      <c r="AP631" s="43" t="s">
        <v>29</v>
      </c>
      <c r="AQ631" s="43" t="s">
        <v>350</v>
      </c>
      <c r="AR631" s="43" t="s">
        <v>1564</v>
      </c>
      <c r="AU631" s="43" t="s">
        <v>1563</v>
      </c>
    </row>
    <row r="632" spans="1:47" x14ac:dyDescent="0.25">
      <c r="A632" s="43" t="s">
        <v>1302</v>
      </c>
      <c r="B632" s="43" t="s">
        <v>1238</v>
      </c>
      <c r="C632" s="43">
        <v>2017</v>
      </c>
      <c r="D632" s="43">
        <v>2</v>
      </c>
      <c r="E632" s="44">
        <v>42604</v>
      </c>
      <c r="H632" s="43" t="s">
        <v>2</v>
      </c>
      <c r="J632" s="43" t="s">
        <v>8</v>
      </c>
      <c r="K632" s="43" t="s">
        <v>37</v>
      </c>
      <c r="M632" s="43" t="s">
        <v>7</v>
      </c>
      <c r="N632" s="43">
        <v>14700</v>
      </c>
      <c r="P632" s="43" t="s">
        <v>379</v>
      </c>
      <c r="Q632" s="43" t="s">
        <v>377</v>
      </c>
      <c r="R632" s="43">
        <v>4</v>
      </c>
      <c r="AM632" s="43" t="s">
        <v>377</v>
      </c>
      <c r="AN632" s="43">
        <v>4</v>
      </c>
      <c r="AO632" s="44">
        <v>42604</v>
      </c>
      <c r="AP632" s="43" t="s">
        <v>7</v>
      </c>
      <c r="AQ632" s="43" t="s">
        <v>378</v>
      </c>
      <c r="AR632" s="43" t="s">
        <v>1564</v>
      </c>
      <c r="AU632" s="43" t="s">
        <v>1570</v>
      </c>
    </row>
    <row r="633" spans="1:47" x14ac:dyDescent="0.25">
      <c r="A633" s="43" t="s">
        <v>1302</v>
      </c>
      <c r="B633" s="43" t="s">
        <v>1238</v>
      </c>
      <c r="C633" s="43">
        <v>2017</v>
      </c>
      <c r="D633" s="43">
        <v>2</v>
      </c>
      <c r="E633" s="44">
        <v>42612</v>
      </c>
      <c r="H633" s="43" t="s">
        <v>2</v>
      </c>
      <c r="J633" s="43" t="s">
        <v>8</v>
      </c>
      <c r="K633" s="43" t="s">
        <v>4</v>
      </c>
      <c r="M633" s="43" t="s">
        <v>29</v>
      </c>
      <c r="N633" s="43">
        <v>-11560.97</v>
      </c>
      <c r="P633" s="43" t="s">
        <v>28</v>
      </c>
      <c r="Q633" s="43" t="s">
        <v>400</v>
      </c>
      <c r="R633" s="43">
        <v>11</v>
      </c>
      <c r="AM633" s="43" t="s">
        <v>400</v>
      </c>
      <c r="AN633" s="43">
        <v>11</v>
      </c>
      <c r="AO633" s="44">
        <v>42612</v>
      </c>
      <c r="AP633" s="43" t="s">
        <v>29</v>
      </c>
      <c r="AQ633" s="43" t="s">
        <v>391</v>
      </c>
      <c r="AR633" s="43" t="s">
        <v>1564</v>
      </c>
      <c r="AU633" s="43" t="s">
        <v>1563</v>
      </c>
    </row>
    <row r="634" spans="1:47" x14ac:dyDescent="0.25">
      <c r="A634" s="43" t="s">
        <v>1302</v>
      </c>
      <c r="B634" s="43" t="s">
        <v>1238</v>
      </c>
      <c r="C634" s="43">
        <v>2017</v>
      </c>
      <c r="D634" s="43">
        <v>3</v>
      </c>
      <c r="E634" s="44">
        <v>42628</v>
      </c>
      <c r="H634" s="43" t="s">
        <v>2</v>
      </c>
      <c r="J634" s="43" t="s">
        <v>10</v>
      </c>
      <c r="K634" s="43" t="s">
        <v>4</v>
      </c>
      <c r="M634" s="43" t="s">
        <v>29</v>
      </c>
      <c r="N634" s="43">
        <v>11265.02</v>
      </c>
      <c r="P634" s="43" t="s">
        <v>12</v>
      </c>
      <c r="Q634" s="43" t="s">
        <v>416</v>
      </c>
      <c r="R634" s="43">
        <v>89</v>
      </c>
      <c r="AM634" s="43" t="s">
        <v>416</v>
      </c>
      <c r="AN634" s="43">
        <v>89</v>
      </c>
      <c r="AO634" s="44">
        <v>42628</v>
      </c>
      <c r="AP634" s="43" t="s">
        <v>29</v>
      </c>
      <c r="AQ634" s="43" t="s">
        <v>411</v>
      </c>
      <c r="AR634" s="43" t="s">
        <v>1564</v>
      </c>
      <c r="AU634" s="43" t="s">
        <v>1563</v>
      </c>
    </row>
    <row r="635" spans="1:47" x14ac:dyDescent="0.25">
      <c r="A635" s="43" t="s">
        <v>1302</v>
      </c>
      <c r="B635" s="43" t="s">
        <v>1238</v>
      </c>
      <c r="C635" s="43">
        <v>2017</v>
      </c>
      <c r="D635" s="43">
        <v>3</v>
      </c>
      <c r="E635" s="44">
        <v>42643</v>
      </c>
      <c r="H635" s="43" t="s">
        <v>2</v>
      </c>
      <c r="I635" s="43" t="s">
        <v>18</v>
      </c>
      <c r="J635" s="43" t="s">
        <v>388</v>
      </c>
      <c r="K635" s="43" t="s">
        <v>37</v>
      </c>
      <c r="M635" s="43" t="s">
        <v>429</v>
      </c>
      <c r="N635" s="43">
        <v>63.77</v>
      </c>
      <c r="P635" s="43" t="s">
        <v>389</v>
      </c>
      <c r="Q635" s="43" t="s">
        <v>427</v>
      </c>
      <c r="R635" s="43">
        <v>105</v>
      </c>
      <c r="AM635" s="43" t="s">
        <v>427</v>
      </c>
      <c r="AN635" s="43">
        <v>105</v>
      </c>
      <c r="AO635" s="44">
        <v>42643</v>
      </c>
      <c r="AP635" s="43" t="s">
        <v>429</v>
      </c>
      <c r="AQ635" s="43" t="s">
        <v>428</v>
      </c>
      <c r="AR635" s="43" t="s">
        <v>1572</v>
      </c>
      <c r="AU635" s="43" t="s">
        <v>1567</v>
      </c>
    </row>
    <row r="636" spans="1:47" x14ac:dyDescent="0.25">
      <c r="A636" s="43" t="s">
        <v>1302</v>
      </c>
      <c r="B636" s="43" t="s">
        <v>1238</v>
      </c>
      <c r="C636" s="43">
        <v>2017</v>
      </c>
      <c r="D636" s="43">
        <v>4</v>
      </c>
      <c r="E636" s="44">
        <v>42657</v>
      </c>
      <c r="H636" s="43" t="s">
        <v>2</v>
      </c>
      <c r="J636" s="43" t="s">
        <v>10</v>
      </c>
      <c r="K636" s="43" t="s">
        <v>4</v>
      </c>
      <c r="M636" s="43" t="s">
        <v>12</v>
      </c>
      <c r="N636" s="43">
        <v>-10518.25</v>
      </c>
      <c r="P636" s="43" t="s">
        <v>12</v>
      </c>
      <c r="Q636" s="43" t="s">
        <v>466</v>
      </c>
      <c r="R636" s="43">
        <v>10</v>
      </c>
      <c r="AM636" s="43" t="s">
        <v>466</v>
      </c>
      <c r="AN636" s="43">
        <v>10</v>
      </c>
      <c r="AO636" s="44">
        <v>42657</v>
      </c>
      <c r="AP636" s="43" t="s">
        <v>12</v>
      </c>
      <c r="AQ636" s="43" t="s">
        <v>467</v>
      </c>
      <c r="AR636" s="43" t="s">
        <v>1564</v>
      </c>
      <c r="AU636" s="43" t="s">
        <v>1563</v>
      </c>
    </row>
    <row r="637" spans="1:47" x14ac:dyDescent="0.25">
      <c r="A637" s="43" t="s">
        <v>1302</v>
      </c>
      <c r="B637" s="43" t="s">
        <v>1238</v>
      </c>
      <c r="C637" s="43">
        <v>2017</v>
      </c>
      <c r="D637" s="43">
        <v>2</v>
      </c>
      <c r="E637" s="44">
        <v>42592</v>
      </c>
      <c r="H637" s="43" t="s">
        <v>2</v>
      </c>
      <c r="J637" s="43" t="s">
        <v>10</v>
      </c>
      <c r="K637" s="43" t="s">
        <v>4</v>
      </c>
      <c r="M637" s="43" t="s">
        <v>12</v>
      </c>
      <c r="N637" s="43">
        <v>-12753.79</v>
      </c>
      <c r="P637" s="43" t="s">
        <v>12</v>
      </c>
      <c r="Q637" s="43" t="s">
        <v>346</v>
      </c>
      <c r="R637" s="43">
        <v>70</v>
      </c>
      <c r="AM637" s="43" t="s">
        <v>346</v>
      </c>
      <c r="AN637" s="43">
        <v>70</v>
      </c>
      <c r="AO637" s="44">
        <v>42592</v>
      </c>
      <c r="AP637" s="43" t="s">
        <v>12</v>
      </c>
      <c r="AQ637" s="43" t="s">
        <v>354</v>
      </c>
      <c r="AR637" s="43" t="s">
        <v>1564</v>
      </c>
      <c r="AU637" s="43" t="s">
        <v>1563</v>
      </c>
    </row>
    <row r="638" spans="1:47" x14ac:dyDescent="0.25">
      <c r="A638" s="43" t="s">
        <v>1302</v>
      </c>
      <c r="B638" s="43" t="s">
        <v>1238</v>
      </c>
      <c r="C638" s="43">
        <v>2017</v>
      </c>
      <c r="D638" s="43">
        <v>2</v>
      </c>
      <c r="E638" s="44">
        <v>42592</v>
      </c>
      <c r="H638" s="43" t="s">
        <v>2</v>
      </c>
      <c r="J638" s="43" t="s">
        <v>10</v>
      </c>
      <c r="K638" s="43" t="s">
        <v>4</v>
      </c>
      <c r="M638" s="43" t="s">
        <v>12</v>
      </c>
      <c r="N638" s="43">
        <v>-6237.5</v>
      </c>
      <c r="P638" s="43" t="s">
        <v>12</v>
      </c>
      <c r="Q638" s="43" t="s">
        <v>346</v>
      </c>
      <c r="R638" s="43">
        <v>85</v>
      </c>
      <c r="AM638" s="43" t="s">
        <v>346</v>
      </c>
      <c r="AN638" s="43">
        <v>85</v>
      </c>
      <c r="AO638" s="44">
        <v>42592</v>
      </c>
      <c r="AP638" s="43" t="s">
        <v>12</v>
      </c>
      <c r="AQ638" s="43" t="s">
        <v>360</v>
      </c>
      <c r="AR638" s="43" t="s">
        <v>1564</v>
      </c>
      <c r="AU638" s="43" t="s">
        <v>1563</v>
      </c>
    </row>
    <row r="639" spans="1:47" x14ac:dyDescent="0.25">
      <c r="A639" s="43" t="s">
        <v>1302</v>
      </c>
      <c r="B639" s="43" t="s">
        <v>1238</v>
      </c>
      <c r="C639" s="43">
        <v>2017</v>
      </c>
      <c r="D639" s="43">
        <v>2</v>
      </c>
      <c r="E639" s="44">
        <v>42592</v>
      </c>
      <c r="H639" s="43" t="s">
        <v>2</v>
      </c>
      <c r="I639" s="43" t="s">
        <v>18</v>
      </c>
      <c r="J639" s="43" t="s">
        <v>19</v>
      </c>
      <c r="K639" s="43" t="s">
        <v>4</v>
      </c>
      <c r="M639" s="43" t="s">
        <v>12</v>
      </c>
      <c r="N639" s="43">
        <v>5264.73</v>
      </c>
      <c r="P639" s="43" t="s">
        <v>366</v>
      </c>
      <c r="Q639" s="43" t="s">
        <v>346</v>
      </c>
      <c r="R639" s="43">
        <v>115</v>
      </c>
      <c r="S639" s="43" t="s">
        <v>361</v>
      </c>
      <c r="T639" s="43">
        <v>1</v>
      </c>
      <c r="U639" s="44">
        <v>42591</v>
      </c>
      <c r="V639" s="43" t="s">
        <v>1386</v>
      </c>
      <c r="W639" s="43" t="s">
        <v>366</v>
      </c>
      <c r="X639" s="43" t="s">
        <v>0</v>
      </c>
      <c r="AM639" s="43" t="s">
        <v>361</v>
      </c>
      <c r="AN639" s="43">
        <v>1</v>
      </c>
      <c r="AO639" s="44">
        <v>42591</v>
      </c>
      <c r="AP639" s="43" t="s">
        <v>1386</v>
      </c>
      <c r="AQ639" s="43" t="s">
        <v>361</v>
      </c>
      <c r="AR639" s="43" t="s">
        <v>1561</v>
      </c>
      <c r="AS639" s="43" t="s">
        <v>1604</v>
      </c>
      <c r="AU639" s="43" t="s">
        <v>1563</v>
      </c>
    </row>
    <row r="640" spans="1:47" x14ac:dyDescent="0.25">
      <c r="A640" s="43" t="s">
        <v>1302</v>
      </c>
      <c r="B640" s="43" t="s">
        <v>1238</v>
      </c>
      <c r="C640" s="43">
        <v>2017</v>
      </c>
      <c r="D640" s="43">
        <v>2</v>
      </c>
      <c r="E640" s="44">
        <v>42593</v>
      </c>
      <c r="H640" s="43" t="s">
        <v>2</v>
      </c>
      <c r="J640" s="43" t="s">
        <v>8</v>
      </c>
      <c r="K640" s="43" t="s">
        <v>4</v>
      </c>
      <c r="M640" s="43" t="s">
        <v>29</v>
      </c>
      <c r="N640" s="43">
        <v>-13760</v>
      </c>
      <c r="P640" s="43" t="s">
        <v>28</v>
      </c>
      <c r="Q640" s="43" t="s">
        <v>376</v>
      </c>
      <c r="R640" s="43">
        <v>3</v>
      </c>
      <c r="AM640" s="43" t="s">
        <v>376</v>
      </c>
      <c r="AN640" s="43">
        <v>3</v>
      </c>
      <c r="AO640" s="44">
        <v>42593</v>
      </c>
      <c r="AP640" s="43" t="s">
        <v>29</v>
      </c>
      <c r="AQ640" s="43" t="s">
        <v>348</v>
      </c>
      <c r="AR640" s="43" t="s">
        <v>1564</v>
      </c>
      <c r="AU640" s="43" t="s">
        <v>1563</v>
      </c>
    </row>
    <row r="641" spans="1:47" x14ac:dyDescent="0.25">
      <c r="A641" s="43" t="s">
        <v>1302</v>
      </c>
      <c r="B641" s="43" t="s">
        <v>1238</v>
      </c>
      <c r="C641" s="43">
        <v>2017</v>
      </c>
      <c r="D641" s="43">
        <v>2</v>
      </c>
      <c r="E641" s="44">
        <v>42593</v>
      </c>
      <c r="H641" s="43" t="s">
        <v>2</v>
      </c>
      <c r="J641" s="43" t="s">
        <v>8</v>
      </c>
      <c r="K641" s="43" t="s">
        <v>4</v>
      </c>
      <c r="M641" s="43" t="s">
        <v>29</v>
      </c>
      <c r="N641" s="43">
        <v>-12384.01</v>
      </c>
      <c r="P641" s="43" t="s">
        <v>28</v>
      </c>
      <c r="Q641" s="43" t="s">
        <v>376</v>
      </c>
      <c r="R641" s="43">
        <v>6</v>
      </c>
      <c r="AM641" s="43" t="s">
        <v>376</v>
      </c>
      <c r="AN641" s="43">
        <v>6</v>
      </c>
      <c r="AO641" s="44">
        <v>42593</v>
      </c>
      <c r="AP641" s="43" t="s">
        <v>29</v>
      </c>
      <c r="AQ641" s="43" t="s">
        <v>351</v>
      </c>
      <c r="AR641" s="43" t="s">
        <v>1564</v>
      </c>
      <c r="AU641" s="43" t="s">
        <v>1563</v>
      </c>
    </row>
    <row r="642" spans="1:47" x14ac:dyDescent="0.25">
      <c r="A642" s="43" t="s">
        <v>1302</v>
      </c>
      <c r="B642" s="43" t="s">
        <v>1238</v>
      </c>
      <c r="C642" s="43">
        <v>2017</v>
      </c>
      <c r="D642" s="43">
        <v>2</v>
      </c>
      <c r="E642" s="44">
        <v>42593</v>
      </c>
      <c r="H642" s="43" t="s">
        <v>2</v>
      </c>
      <c r="J642" s="43" t="s">
        <v>8</v>
      </c>
      <c r="K642" s="43" t="s">
        <v>4</v>
      </c>
      <c r="M642" s="43" t="s">
        <v>29</v>
      </c>
      <c r="N642" s="43">
        <v>-9501.34</v>
      </c>
      <c r="P642" s="43" t="s">
        <v>28</v>
      </c>
      <c r="Q642" s="43" t="s">
        <v>376</v>
      </c>
      <c r="R642" s="43">
        <v>17</v>
      </c>
      <c r="AM642" s="43" t="s">
        <v>376</v>
      </c>
      <c r="AN642" s="43">
        <v>17</v>
      </c>
      <c r="AO642" s="44">
        <v>42593</v>
      </c>
      <c r="AP642" s="43" t="s">
        <v>29</v>
      </c>
      <c r="AQ642" s="43" t="s">
        <v>355</v>
      </c>
      <c r="AR642" s="43" t="s">
        <v>1564</v>
      </c>
      <c r="AU642" s="43" t="s">
        <v>1563</v>
      </c>
    </row>
    <row r="643" spans="1:47" x14ac:dyDescent="0.25">
      <c r="A643" s="43" t="s">
        <v>1302</v>
      </c>
      <c r="B643" s="43" t="s">
        <v>1238</v>
      </c>
      <c r="C643" s="43">
        <v>2017</v>
      </c>
      <c r="D643" s="43">
        <v>2</v>
      </c>
      <c r="E643" s="44">
        <v>42593</v>
      </c>
      <c r="H643" s="43" t="s">
        <v>2</v>
      </c>
      <c r="J643" s="43" t="s">
        <v>8</v>
      </c>
      <c r="K643" s="43" t="s">
        <v>4</v>
      </c>
      <c r="M643" s="43" t="s">
        <v>29</v>
      </c>
      <c r="N643" s="43">
        <v>-5487.88</v>
      </c>
      <c r="P643" s="43" t="s">
        <v>28</v>
      </c>
      <c r="Q643" s="43" t="s">
        <v>376</v>
      </c>
      <c r="R643" s="43">
        <v>26</v>
      </c>
      <c r="AM643" s="43" t="s">
        <v>376</v>
      </c>
      <c r="AN643" s="43">
        <v>26</v>
      </c>
      <c r="AO643" s="44">
        <v>42593</v>
      </c>
      <c r="AP643" s="43" t="s">
        <v>29</v>
      </c>
      <c r="AQ643" s="43" t="s">
        <v>359</v>
      </c>
      <c r="AR643" s="43" t="s">
        <v>1564</v>
      </c>
      <c r="AU643" s="43" t="s">
        <v>1563</v>
      </c>
    </row>
    <row r="644" spans="1:47" x14ac:dyDescent="0.25">
      <c r="A644" s="43" t="s">
        <v>1302</v>
      </c>
      <c r="B644" s="43" t="s">
        <v>1238</v>
      </c>
      <c r="C644" s="43">
        <v>2017</v>
      </c>
      <c r="D644" s="43">
        <v>2</v>
      </c>
      <c r="E644" s="44">
        <v>42593</v>
      </c>
      <c r="H644" s="43" t="s">
        <v>2</v>
      </c>
      <c r="J644" s="43" t="s">
        <v>10</v>
      </c>
      <c r="K644" s="43" t="s">
        <v>4</v>
      </c>
      <c r="M644" s="43" t="s">
        <v>29</v>
      </c>
      <c r="N644" s="43">
        <v>13526.82</v>
      </c>
      <c r="P644" s="43" t="s">
        <v>12</v>
      </c>
      <c r="Q644" s="43" t="s">
        <v>376</v>
      </c>
      <c r="R644" s="43">
        <v>168</v>
      </c>
      <c r="AM644" s="43" t="s">
        <v>376</v>
      </c>
      <c r="AN644" s="43">
        <v>168</v>
      </c>
      <c r="AO644" s="44">
        <v>42593</v>
      </c>
      <c r="AP644" s="43" t="s">
        <v>29</v>
      </c>
      <c r="AQ644" s="43" t="s">
        <v>357</v>
      </c>
      <c r="AR644" s="43" t="s">
        <v>1564</v>
      </c>
      <c r="AU644" s="43" t="s">
        <v>1563</v>
      </c>
    </row>
    <row r="645" spans="1:47" x14ac:dyDescent="0.25">
      <c r="A645" s="43" t="s">
        <v>1302</v>
      </c>
      <c r="B645" s="43" t="s">
        <v>1238</v>
      </c>
      <c r="C645" s="43">
        <v>2017</v>
      </c>
      <c r="D645" s="43">
        <v>2</v>
      </c>
      <c r="E645" s="44">
        <v>42611</v>
      </c>
      <c r="H645" s="43" t="s">
        <v>2</v>
      </c>
      <c r="J645" s="43" t="s">
        <v>8</v>
      </c>
      <c r="K645" s="43" t="s">
        <v>37</v>
      </c>
      <c r="M645" s="43" t="s">
        <v>385</v>
      </c>
      <c r="N645" s="43">
        <v>-8307.4</v>
      </c>
      <c r="P645" s="43" t="s">
        <v>28</v>
      </c>
      <c r="Q645" s="43" t="s">
        <v>383</v>
      </c>
      <c r="R645" s="43">
        <v>134</v>
      </c>
      <c r="AM645" s="43" t="s">
        <v>383</v>
      </c>
      <c r="AN645" s="43">
        <v>134</v>
      </c>
      <c r="AO645" s="44">
        <v>42611</v>
      </c>
      <c r="AP645" s="43" t="s">
        <v>385</v>
      </c>
      <c r="AR645" s="43" t="s">
        <v>1564</v>
      </c>
      <c r="AU645" s="43" t="s">
        <v>1567</v>
      </c>
    </row>
    <row r="646" spans="1:47" x14ac:dyDescent="0.25">
      <c r="A646" s="43" t="s">
        <v>1302</v>
      </c>
      <c r="B646" s="43" t="s">
        <v>1238</v>
      </c>
      <c r="C646" s="43">
        <v>2017</v>
      </c>
      <c r="D646" s="43">
        <v>2</v>
      </c>
      <c r="E646" s="44">
        <v>42611</v>
      </c>
      <c r="H646" s="43" t="s">
        <v>2</v>
      </c>
      <c r="I646" s="43" t="s">
        <v>18</v>
      </c>
      <c r="J646" s="43" t="s">
        <v>46</v>
      </c>
      <c r="K646" s="43" t="s">
        <v>37</v>
      </c>
      <c r="M646" s="43" t="s">
        <v>385</v>
      </c>
      <c r="N646" s="43">
        <v>376.33</v>
      </c>
      <c r="P646" s="43" t="s">
        <v>65</v>
      </c>
      <c r="Q646" s="43" t="s">
        <v>383</v>
      </c>
      <c r="R646" s="43">
        <v>17</v>
      </c>
      <c r="AM646" s="43" t="s">
        <v>383</v>
      </c>
      <c r="AN646" s="43">
        <v>17</v>
      </c>
      <c r="AO646" s="44">
        <v>42611</v>
      </c>
      <c r="AP646" s="43" t="s">
        <v>385</v>
      </c>
      <c r="AQ646" s="43" t="s">
        <v>384</v>
      </c>
      <c r="AR646" s="43" t="s">
        <v>1572</v>
      </c>
      <c r="AU646" s="43" t="s">
        <v>1567</v>
      </c>
    </row>
    <row r="647" spans="1:47" x14ac:dyDescent="0.25">
      <c r="A647" s="43" t="s">
        <v>1302</v>
      </c>
      <c r="B647" s="43" t="s">
        <v>1238</v>
      </c>
      <c r="C647" s="43">
        <v>2017</v>
      </c>
      <c r="D647" s="43">
        <v>2</v>
      </c>
      <c r="E647" s="44">
        <v>42612</v>
      </c>
      <c r="H647" s="43" t="s">
        <v>2</v>
      </c>
      <c r="J647" s="43" t="s">
        <v>10</v>
      </c>
      <c r="K647" s="43" t="s">
        <v>4</v>
      </c>
      <c r="M647" s="43" t="s">
        <v>29</v>
      </c>
      <c r="N647" s="43">
        <v>7930</v>
      </c>
      <c r="P647" s="43" t="s">
        <v>12</v>
      </c>
      <c r="Q647" s="43" t="s">
        <v>400</v>
      </c>
      <c r="R647" s="43">
        <v>67</v>
      </c>
      <c r="AM647" s="43" t="s">
        <v>400</v>
      </c>
      <c r="AN647" s="43">
        <v>67</v>
      </c>
      <c r="AO647" s="44">
        <v>42612</v>
      </c>
      <c r="AP647" s="43" t="s">
        <v>29</v>
      </c>
      <c r="AQ647" s="43" t="s">
        <v>395</v>
      </c>
      <c r="AR647" s="43" t="s">
        <v>1564</v>
      </c>
      <c r="AU647" s="43" t="s">
        <v>1563</v>
      </c>
    </row>
    <row r="648" spans="1:47" x14ac:dyDescent="0.25">
      <c r="A648" s="43" t="s">
        <v>1302</v>
      </c>
      <c r="B648" s="43" t="s">
        <v>1238</v>
      </c>
      <c r="C648" s="43">
        <v>2017</v>
      </c>
      <c r="D648" s="43">
        <v>4</v>
      </c>
      <c r="E648" s="44">
        <v>42657</v>
      </c>
      <c r="H648" s="43" t="s">
        <v>2</v>
      </c>
      <c r="J648" s="43" t="s">
        <v>10</v>
      </c>
      <c r="K648" s="43" t="s">
        <v>4</v>
      </c>
      <c r="M648" s="43" t="s">
        <v>12</v>
      </c>
      <c r="N648" s="43">
        <v>-4330</v>
      </c>
      <c r="P648" s="43" t="s">
        <v>12</v>
      </c>
      <c r="Q648" s="43" t="s">
        <v>466</v>
      </c>
      <c r="R648" s="43">
        <v>28</v>
      </c>
      <c r="AM648" s="43" t="s">
        <v>466</v>
      </c>
      <c r="AN648" s="43">
        <v>28</v>
      </c>
      <c r="AO648" s="44">
        <v>42657</v>
      </c>
      <c r="AP648" s="43" t="s">
        <v>12</v>
      </c>
      <c r="AQ648" s="43" t="s">
        <v>476</v>
      </c>
      <c r="AR648" s="43" t="s">
        <v>1564</v>
      </c>
      <c r="AU648" s="43" t="s">
        <v>1563</v>
      </c>
    </row>
    <row r="649" spans="1:47" x14ac:dyDescent="0.25">
      <c r="A649" s="43" t="s">
        <v>1302</v>
      </c>
      <c r="B649" s="43" t="s">
        <v>1238</v>
      </c>
      <c r="C649" s="43">
        <v>2017</v>
      </c>
      <c r="D649" s="43">
        <v>4</v>
      </c>
      <c r="E649" s="44">
        <v>42657</v>
      </c>
      <c r="H649" s="43" t="s">
        <v>2</v>
      </c>
      <c r="J649" s="43" t="s">
        <v>10</v>
      </c>
      <c r="K649" s="43" t="s">
        <v>4</v>
      </c>
      <c r="M649" s="43" t="s">
        <v>29</v>
      </c>
      <c r="N649" s="43">
        <v>6952.75</v>
      </c>
      <c r="P649" s="43" t="s">
        <v>12</v>
      </c>
      <c r="Q649" s="43" t="s">
        <v>495</v>
      </c>
      <c r="R649" s="43">
        <v>53</v>
      </c>
      <c r="AM649" s="43" t="s">
        <v>495</v>
      </c>
      <c r="AN649" s="43">
        <v>53</v>
      </c>
      <c r="AO649" s="44">
        <v>42657</v>
      </c>
      <c r="AP649" s="43" t="s">
        <v>29</v>
      </c>
      <c r="AQ649" s="43" t="s">
        <v>477</v>
      </c>
      <c r="AR649" s="43" t="s">
        <v>1564</v>
      </c>
      <c r="AU649" s="43" t="s">
        <v>1563</v>
      </c>
    </row>
    <row r="650" spans="1:47" x14ac:dyDescent="0.25">
      <c r="A650" s="43" t="s">
        <v>1302</v>
      </c>
      <c r="B650" s="43" t="s">
        <v>1238</v>
      </c>
      <c r="C650" s="43">
        <v>2017</v>
      </c>
      <c r="D650" s="43">
        <v>4</v>
      </c>
      <c r="E650" s="44">
        <v>42657</v>
      </c>
      <c r="H650" s="43" t="s">
        <v>2</v>
      </c>
      <c r="J650" s="43" t="s">
        <v>10</v>
      </c>
      <c r="K650" s="43" t="s">
        <v>4</v>
      </c>
      <c r="M650" s="43" t="s">
        <v>29</v>
      </c>
      <c r="N650" s="43">
        <v>7808.75</v>
      </c>
      <c r="P650" s="43" t="s">
        <v>12</v>
      </c>
      <c r="Q650" s="43" t="s">
        <v>495</v>
      </c>
      <c r="R650" s="43">
        <v>55</v>
      </c>
      <c r="AM650" s="43" t="s">
        <v>495</v>
      </c>
      <c r="AN650" s="43">
        <v>55</v>
      </c>
      <c r="AO650" s="44">
        <v>42657</v>
      </c>
      <c r="AP650" s="43" t="s">
        <v>29</v>
      </c>
      <c r="AQ650" s="43" t="s">
        <v>470</v>
      </c>
      <c r="AR650" s="43" t="s">
        <v>1564</v>
      </c>
      <c r="AU650" s="43" t="s">
        <v>1563</v>
      </c>
    </row>
    <row r="651" spans="1:47" x14ac:dyDescent="0.25">
      <c r="A651" s="43" t="s">
        <v>1302</v>
      </c>
      <c r="B651" s="43" t="s">
        <v>1238</v>
      </c>
      <c r="C651" s="43">
        <v>2017</v>
      </c>
      <c r="D651" s="43">
        <v>4</v>
      </c>
      <c r="E651" s="44">
        <v>42657</v>
      </c>
      <c r="H651" s="43" t="s">
        <v>2</v>
      </c>
      <c r="I651" s="43" t="s">
        <v>18</v>
      </c>
      <c r="J651" s="43" t="s">
        <v>19</v>
      </c>
      <c r="K651" s="43" t="s">
        <v>4</v>
      </c>
      <c r="M651" s="43" t="s">
        <v>12</v>
      </c>
      <c r="N651" s="43">
        <v>7808.75</v>
      </c>
      <c r="P651" s="43" t="s">
        <v>484</v>
      </c>
      <c r="Q651" s="43" t="s">
        <v>466</v>
      </c>
      <c r="R651" s="43">
        <v>58</v>
      </c>
      <c r="S651" s="43" t="s">
        <v>470</v>
      </c>
      <c r="T651" s="43">
        <v>1</v>
      </c>
      <c r="U651" s="44">
        <v>42653</v>
      </c>
      <c r="V651" s="43" t="s">
        <v>1382</v>
      </c>
      <c r="W651" s="43" t="s">
        <v>484</v>
      </c>
      <c r="X651" s="43" t="s">
        <v>0</v>
      </c>
      <c r="AM651" s="43" t="s">
        <v>470</v>
      </c>
      <c r="AN651" s="43">
        <v>1</v>
      </c>
      <c r="AO651" s="44">
        <v>42653</v>
      </c>
      <c r="AP651" s="43" t="s">
        <v>1382</v>
      </c>
      <c r="AQ651" s="43" t="s">
        <v>470</v>
      </c>
      <c r="AR651" s="43" t="s">
        <v>1561</v>
      </c>
      <c r="AS651" s="43" t="s">
        <v>1581</v>
      </c>
      <c r="AU651" s="43" t="s">
        <v>1563</v>
      </c>
    </row>
    <row r="652" spans="1:47" x14ac:dyDescent="0.25">
      <c r="A652" s="43" t="s">
        <v>1302</v>
      </c>
      <c r="B652" s="43" t="s">
        <v>1238</v>
      </c>
      <c r="C652" s="43">
        <v>2017</v>
      </c>
      <c r="D652" s="43">
        <v>4</v>
      </c>
      <c r="E652" s="44">
        <v>42657</v>
      </c>
      <c r="H652" s="43" t="s">
        <v>2</v>
      </c>
      <c r="I652" s="43" t="s">
        <v>18</v>
      </c>
      <c r="J652" s="43" t="s">
        <v>19</v>
      </c>
      <c r="K652" s="43" t="s">
        <v>4</v>
      </c>
      <c r="M652" s="43" t="s">
        <v>12</v>
      </c>
      <c r="N652" s="43">
        <v>8113.98</v>
      </c>
      <c r="P652" s="43" t="s">
        <v>483</v>
      </c>
      <c r="Q652" s="43" t="s">
        <v>466</v>
      </c>
      <c r="R652" s="43">
        <v>57</v>
      </c>
      <c r="S652" s="43" t="s">
        <v>469</v>
      </c>
      <c r="T652" s="43">
        <v>1</v>
      </c>
      <c r="U652" s="44">
        <v>42653</v>
      </c>
      <c r="V652" s="43" t="s">
        <v>1399</v>
      </c>
      <c r="W652" s="43" t="s">
        <v>483</v>
      </c>
      <c r="X652" s="43" t="s">
        <v>0</v>
      </c>
      <c r="AM652" s="43" t="s">
        <v>469</v>
      </c>
      <c r="AN652" s="43">
        <v>1</v>
      </c>
      <c r="AO652" s="44">
        <v>42653</v>
      </c>
      <c r="AP652" s="43" t="s">
        <v>1399</v>
      </c>
      <c r="AQ652" s="43" t="s">
        <v>469</v>
      </c>
      <c r="AR652" s="43" t="s">
        <v>1561</v>
      </c>
      <c r="AS652" s="43" t="s">
        <v>1621</v>
      </c>
      <c r="AU652" s="43" t="s">
        <v>1563</v>
      </c>
    </row>
    <row r="653" spans="1:47" x14ac:dyDescent="0.25">
      <c r="A653" s="43" t="s">
        <v>1302</v>
      </c>
      <c r="B653" s="43" t="s">
        <v>1238</v>
      </c>
      <c r="C653" s="43">
        <v>2017</v>
      </c>
      <c r="D653" s="43">
        <v>4</v>
      </c>
      <c r="E653" s="44">
        <v>42657</v>
      </c>
      <c r="H653" s="43" t="s">
        <v>2</v>
      </c>
      <c r="I653" s="43" t="s">
        <v>18</v>
      </c>
      <c r="J653" s="43" t="s">
        <v>19</v>
      </c>
      <c r="K653" s="43" t="s">
        <v>4</v>
      </c>
      <c r="M653" s="43" t="s">
        <v>12</v>
      </c>
      <c r="N653" s="43">
        <v>9731.5</v>
      </c>
      <c r="P653" s="43" t="s">
        <v>487</v>
      </c>
      <c r="Q653" s="43" t="s">
        <v>466</v>
      </c>
      <c r="R653" s="43">
        <v>61</v>
      </c>
      <c r="S653" s="43" t="s">
        <v>473</v>
      </c>
      <c r="T653" s="43">
        <v>1</v>
      </c>
      <c r="U653" s="44">
        <v>42653</v>
      </c>
      <c r="V653" s="43" t="s">
        <v>1354</v>
      </c>
      <c r="W653" s="43" t="s">
        <v>487</v>
      </c>
      <c r="X653" s="43" t="s">
        <v>0</v>
      </c>
      <c r="AM653" s="43" t="s">
        <v>473</v>
      </c>
      <c r="AN653" s="43">
        <v>1</v>
      </c>
      <c r="AO653" s="44">
        <v>42653</v>
      </c>
      <c r="AP653" s="43" t="s">
        <v>1354</v>
      </c>
      <c r="AQ653" s="43" t="s">
        <v>473</v>
      </c>
      <c r="AR653" s="43" t="s">
        <v>1561</v>
      </c>
      <c r="AS653" s="43" t="s">
        <v>1565</v>
      </c>
      <c r="AU653" s="43" t="s">
        <v>1563</v>
      </c>
    </row>
    <row r="654" spans="1:47" x14ac:dyDescent="0.25">
      <c r="A654" s="43" t="s">
        <v>1302</v>
      </c>
      <c r="B654" s="43" t="s">
        <v>1238</v>
      </c>
      <c r="C654" s="43">
        <v>2017</v>
      </c>
      <c r="D654" s="43">
        <v>4</v>
      </c>
      <c r="E654" s="44">
        <v>42661</v>
      </c>
      <c r="H654" s="43" t="s">
        <v>2</v>
      </c>
      <c r="J654" s="43" t="s">
        <v>8</v>
      </c>
      <c r="K654" s="43" t="s">
        <v>4</v>
      </c>
      <c r="M654" s="43" t="s">
        <v>29</v>
      </c>
      <c r="N654" s="43">
        <v>-16439</v>
      </c>
      <c r="P654" s="43" t="s">
        <v>28</v>
      </c>
      <c r="Q654" s="43" t="s">
        <v>499</v>
      </c>
      <c r="R654" s="43">
        <v>44</v>
      </c>
      <c r="AM654" s="43" t="s">
        <v>499</v>
      </c>
      <c r="AN654" s="43">
        <v>44</v>
      </c>
      <c r="AO654" s="44">
        <v>42661</v>
      </c>
      <c r="AP654" s="43" t="s">
        <v>29</v>
      </c>
      <c r="AQ654" s="43" t="s">
        <v>422</v>
      </c>
      <c r="AR654" s="43" t="s">
        <v>1564</v>
      </c>
      <c r="AU654" s="43" t="s">
        <v>1563</v>
      </c>
    </row>
    <row r="655" spans="1:47" x14ac:dyDescent="0.25">
      <c r="A655" s="43" t="s">
        <v>1302</v>
      </c>
      <c r="B655" s="43" t="s">
        <v>1238</v>
      </c>
      <c r="C655" s="43">
        <v>2017</v>
      </c>
      <c r="D655" s="43">
        <v>4</v>
      </c>
      <c r="E655" s="44">
        <v>42668</v>
      </c>
      <c r="H655" s="43" t="s">
        <v>2</v>
      </c>
      <c r="J655" s="43" t="s">
        <v>10</v>
      </c>
      <c r="K655" s="43" t="s">
        <v>4</v>
      </c>
      <c r="M655" s="43" t="s">
        <v>12</v>
      </c>
      <c r="N655" s="43">
        <v>-5785.24</v>
      </c>
      <c r="P655" s="43" t="s">
        <v>12</v>
      </c>
      <c r="Q655" s="43" t="s">
        <v>506</v>
      </c>
      <c r="R655" s="43">
        <v>25</v>
      </c>
      <c r="AM655" s="43" t="s">
        <v>506</v>
      </c>
      <c r="AN655" s="43">
        <v>25</v>
      </c>
      <c r="AO655" s="44">
        <v>42668</v>
      </c>
      <c r="AP655" s="43" t="s">
        <v>12</v>
      </c>
      <c r="AQ655" s="43" t="s">
        <v>518</v>
      </c>
      <c r="AR655" s="43" t="s">
        <v>1564</v>
      </c>
      <c r="AU655" s="43" t="s">
        <v>1563</v>
      </c>
    </row>
    <row r="656" spans="1:47" x14ac:dyDescent="0.25">
      <c r="A656" s="43" t="s">
        <v>1302</v>
      </c>
      <c r="B656" s="43" t="s">
        <v>1238</v>
      </c>
      <c r="C656" s="43">
        <v>2017</v>
      </c>
      <c r="D656" s="43">
        <v>4</v>
      </c>
      <c r="E656" s="44">
        <v>42668</v>
      </c>
      <c r="H656" s="43" t="s">
        <v>2</v>
      </c>
      <c r="I656" s="43" t="s">
        <v>18</v>
      </c>
      <c r="J656" s="43" t="s">
        <v>19</v>
      </c>
      <c r="K656" s="43" t="s">
        <v>4</v>
      </c>
      <c r="M656" s="43" t="s">
        <v>12</v>
      </c>
      <c r="N656" s="43">
        <v>10922.44</v>
      </c>
      <c r="P656" s="43" t="s">
        <v>339</v>
      </c>
      <c r="Q656" s="43" t="s">
        <v>506</v>
      </c>
      <c r="R656" s="43">
        <v>56</v>
      </c>
      <c r="S656" s="43" t="s">
        <v>511</v>
      </c>
      <c r="T656" s="43">
        <v>1</v>
      </c>
      <c r="U656" s="44">
        <v>42662</v>
      </c>
      <c r="V656" s="43" t="s">
        <v>1403</v>
      </c>
      <c r="W656" s="43" t="s">
        <v>339</v>
      </c>
      <c r="X656" s="43" t="s">
        <v>0</v>
      </c>
      <c r="AM656" s="43" t="s">
        <v>511</v>
      </c>
      <c r="AN656" s="43">
        <v>1</v>
      </c>
      <c r="AO656" s="44">
        <v>42662</v>
      </c>
      <c r="AP656" s="43" t="s">
        <v>1403</v>
      </c>
      <c r="AQ656" s="43" t="s">
        <v>511</v>
      </c>
      <c r="AR656" s="43" t="s">
        <v>1561</v>
      </c>
      <c r="AS656" s="43" t="s">
        <v>1619</v>
      </c>
      <c r="AU656" s="43" t="s">
        <v>1563</v>
      </c>
    </row>
    <row r="657" spans="1:47" x14ac:dyDescent="0.25">
      <c r="A657" s="43" t="s">
        <v>1302</v>
      </c>
      <c r="B657" s="43" t="s">
        <v>1238</v>
      </c>
      <c r="C657" s="43">
        <v>2017</v>
      </c>
      <c r="D657" s="43">
        <v>4</v>
      </c>
      <c r="E657" s="44">
        <v>42669</v>
      </c>
      <c r="H657" s="43" t="s">
        <v>2</v>
      </c>
      <c r="J657" s="43" t="s">
        <v>8</v>
      </c>
      <c r="K657" s="43" t="s">
        <v>4</v>
      </c>
      <c r="M657" s="43" t="s">
        <v>29</v>
      </c>
      <c r="N657" s="43">
        <v>-11469.25</v>
      </c>
      <c r="P657" s="43" t="s">
        <v>28</v>
      </c>
      <c r="Q657" s="43" t="s">
        <v>521</v>
      </c>
      <c r="R657" s="43">
        <v>14</v>
      </c>
      <c r="AM657" s="43" t="s">
        <v>521</v>
      </c>
      <c r="AN657" s="43">
        <v>14</v>
      </c>
      <c r="AO657" s="44">
        <v>42669</v>
      </c>
      <c r="AP657" s="43" t="s">
        <v>29</v>
      </c>
      <c r="AQ657" s="43" t="s">
        <v>515</v>
      </c>
      <c r="AR657" s="43" t="s">
        <v>1564</v>
      </c>
      <c r="AU657" s="43" t="s">
        <v>1563</v>
      </c>
    </row>
    <row r="658" spans="1:47" x14ac:dyDescent="0.25">
      <c r="A658" s="43" t="s">
        <v>1302</v>
      </c>
      <c r="B658" s="43" t="s">
        <v>1238</v>
      </c>
      <c r="C658" s="43">
        <v>2017</v>
      </c>
      <c r="D658" s="43">
        <v>5</v>
      </c>
      <c r="E658" s="44">
        <v>42682</v>
      </c>
      <c r="H658" s="43" t="s">
        <v>2</v>
      </c>
      <c r="I658" s="43" t="s">
        <v>18</v>
      </c>
      <c r="J658" s="43" t="s">
        <v>558</v>
      </c>
      <c r="K658" s="43" t="s">
        <v>37</v>
      </c>
      <c r="M658" s="43" t="s">
        <v>561</v>
      </c>
      <c r="N658" s="43">
        <v>108</v>
      </c>
      <c r="P658" s="43" t="s">
        <v>560</v>
      </c>
      <c r="Q658" s="43" t="s">
        <v>557</v>
      </c>
      <c r="R658" s="43">
        <v>167</v>
      </c>
      <c r="AD658" s="43" t="s">
        <v>563</v>
      </c>
      <c r="AE658" s="43">
        <v>9</v>
      </c>
      <c r="AF658" s="44">
        <v>42682</v>
      </c>
      <c r="AG658" s="43" t="s">
        <v>560</v>
      </c>
      <c r="AH658" s="43" t="s">
        <v>1501</v>
      </c>
      <c r="AI658" s="43" t="s">
        <v>0</v>
      </c>
      <c r="AJ658" s="43" t="s">
        <v>1502</v>
      </c>
      <c r="AK658" s="43" t="s">
        <v>1506</v>
      </c>
      <c r="AM658" s="43" t="s">
        <v>563</v>
      </c>
      <c r="AN658" s="43">
        <v>9</v>
      </c>
      <c r="AO658" s="44">
        <v>42682</v>
      </c>
      <c r="AP658" s="43" t="s">
        <v>560</v>
      </c>
      <c r="AQ658" s="43" t="s">
        <v>563</v>
      </c>
      <c r="AR658" s="43" t="s">
        <v>1566</v>
      </c>
      <c r="AU658" s="43" t="s">
        <v>1622</v>
      </c>
    </row>
    <row r="659" spans="1:47" x14ac:dyDescent="0.25">
      <c r="A659" s="43" t="s">
        <v>1302</v>
      </c>
      <c r="B659" s="43" t="s">
        <v>1238</v>
      </c>
      <c r="C659" s="43">
        <v>2017</v>
      </c>
      <c r="D659" s="43">
        <v>5</v>
      </c>
      <c r="E659" s="44">
        <v>42682</v>
      </c>
      <c r="H659" s="43" t="s">
        <v>2</v>
      </c>
      <c r="I659" s="43" t="s">
        <v>18</v>
      </c>
      <c r="J659" s="43" t="s">
        <v>562</v>
      </c>
      <c r="K659" s="43" t="s">
        <v>37</v>
      </c>
      <c r="M659" s="43" t="s">
        <v>561</v>
      </c>
      <c r="N659" s="43">
        <v>40.5</v>
      </c>
      <c r="P659" s="43" t="s">
        <v>560</v>
      </c>
      <c r="Q659" s="43" t="s">
        <v>557</v>
      </c>
      <c r="R659" s="43">
        <v>151</v>
      </c>
      <c r="AD659" s="43" t="s">
        <v>563</v>
      </c>
      <c r="AE659" s="43">
        <v>1</v>
      </c>
      <c r="AF659" s="44">
        <v>42682</v>
      </c>
      <c r="AG659" s="43" t="s">
        <v>560</v>
      </c>
      <c r="AH659" s="43" t="s">
        <v>1501</v>
      </c>
      <c r="AI659" s="43" t="s">
        <v>0</v>
      </c>
      <c r="AJ659" s="43" t="s">
        <v>1502</v>
      </c>
      <c r="AK659" s="43" t="s">
        <v>1507</v>
      </c>
      <c r="AM659" s="43" t="s">
        <v>563</v>
      </c>
      <c r="AN659" s="43">
        <v>1</v>
      </c>
      <c r="AO659" s="44">
        <v>42682</v>
      </c>
      <c r="AP659" s="43" t="s">
        <v>560</v>
      </c>
      <c r="AQ659" s="43" t="s">
        <v>563</v>
      </c>
      <c r="AR659" s="43" t="s">
        <v>1566</v>
      </c>
      <c r="AU659" s="43" t="s">
        <v>1622</v>
      </c>
    </row>
    <row r="660" spans="1:47" x14ac:dyDescent="0.25">
      <c r="A660" s="43" t="s">
        <v>1302</v>
      </c>
      <c r="B660" s="43" t="s">
        <v>1238</v>
      </c>
      <c r="C660" s="43">
        <v>2017</v>
      </c>
      <c r="D660" s="43">
        <v>5</v>
      </c>
      <c r="E660" s="44">
        <v>42683</v>
      </c>
      <c r="H660" s="43" t="s">
        <v>2</v>
      </c>
      <c r="J660" s="43" t="s">
        <v>8</v>
      </c>
      <c r="K660" s="43" t="s">
        <v>37</v>
      </c>
      <c r="M660" s="43" t="s">
        <v>569</v>
      </c>
      <c r="N660" s="43">
        <v>-40.5</v>
      </c>
      <c r="P660" s="43" t="s">
        <v>560</v>
      </c>
      <c r="Q660" s="43" t="s">
        <v>568</v>
      </c>
      <c r="R660" s="43">
        <v>152</v>
      </c>
      <c r="AM660" s="43" t="s">
        <v>568</v>
      </c>
      <c r="AN660" s="43">
        <v>152</v>
      </c>
      <c r="AO660" s="44">
        <v>42683</v>
      </c>
      <c r="AP660" s="43" t="s">
        <v>569</v>
      </c>
      <c r="AQ660" s="43" t="s">
        <v>563</v>
      </c>
      <c r="AR660" s="43" t="s">
        <v>1564</v>
      </c>
      <c r="AU660" s="43" t="s">
        <v>1622</v>
      </c>
    </row>
    <row r="661" spans="1:47" x14ac:dyDescent="0.25">
      <c r="A661" s="43" t="s">
        <v>1302</v>
      </c>
      <c r="B661" s="43" t="s">
        <v>1238</v>
      </c>
      <c r="C661" s="43">
        <v>2017</v>
      </c>
      <c r="D661" s="43">
        <v>5</v>
      </c>
      <c r="E661" s="44">
        <v>42683</v>
      </c>
      <c r="H661" s="43" t="s">
        <v>2</v>
      </c>
      <c r="J661" s="43" t="s">
        <v>8</v>
      </c>
      <c r="K661" s="43" t="s">
        <v>37</v>
      </c>
      <c r="M661" s="43" t="s">
        <v>569</v>
      </c>
      <c r="N661" s="43">
        <v>-3.75</v>
      </c>
      <c r="P661" s="43" t="s">
        <v>560</v>
      </c>
      <c r="Q661" s="43" t="s">
        <v>568</v>
      </c>
      <c r="R661" s="43">
        <v>166</v>
      </c>
      <c r="AM661" s="43" t="s">
        <v>568</v>
      </c>
      <c r="AN661" s="43">
        <v>166</v>
      </c>
      <c r="AO661" s="44">
        <v>42683</v>
      </c>
      <c r="AP661" s="43" t="s">
        <v>569</v>
      </c>
      <c r="AQ661" s="43" t="s">
        <v>563</v>
      </c>
      <c r="AR661" s="43" t="s">
        <v>1564</v>
      </c>
      <c r="AU661" s="43" t="s">
        <v>1622</v>
      </c>
    </row>
    <row r="662" spans="1:47" x14ac:dyDescent="0.25">
      <c r="A662" s="43" t="s">
        <v>1302</v>
      </c>
      <c r="B662" s="43" t="s">
        <v>1238</v>
      </c>
      <c r="C662" s="43">
        <v>2017</v>
      </c>
      <c r="D662" s="43">
        <v>5</v>
      </c>
      <c r="E662" s="44">
        <v>42683</v>
      </c>
      <c r="H662" s="43" t="s">
        <v>2</v>
      </c>
      <c r="J662" s="43" t="s">
        <v>10</v>
      </c>
      <c r="K662" s="43" t="s">
        <v>37</v>
      </c>
      <c r="M662" s="43" t="s">
        <v>569</v>
      </c>
      <c r="N662" s="43">
        <v>108</v>
      </c>
      <c r="P662" s="43" t="s">
        <v>560</v>
      </c>
      <c r="Q662" s="43" t="s">
        <v>568</v>
      </c>
      <c r="R662" s="43">
        <v>149</v>
      </c>
      <c r="AM662" s="43" t="s">
        <v>568</v>
      </c>
      <c r="AN662" s="43">
        <v>149</v>
      </c>
      <c r="AO662" s="44">
        <v>42683</v>
      </c>
      <c r="AP662" s="43" t="s">
        <v>569</v>
      </c>
      <c r="AQ662" s="43" t="s">
        <v>559</v>
      </c>
      <c r="AR662" s="43" t="s">
        <v>1564</v>
      </c>
      <c r="AU662" s="43" t="s">
        <v>1622</v>
      </c>
    </row>
    <row r="663" spans="1:47" x14ac:dyDescent="0.25">
      <c r="A663" s="43" t="s">
        <v>1302</v>
      </c>
      <c r="B663" s="43" t="s">
        <v>1238</v>
      </c>
      <c r="C663" s="43">
        <v>2017</v>
      </c>
      <c r="D663" s="43">
        <v>5</v>
      </c>
      <c r="E663" s="44">
        <v>42689</v>
      </c>
      <c r="H663" s="43" t="s">
        <v>2</v>
      </c>
      <c r="J663" s="43" t="s">
        <v>10</v>
      </c>
      <c r="K663" s="43" t="s">
        <v>4</v>
      </c>
      <c r="M663" s="43" t="s">
        <v>12</v>
      </c>
      <c r="N663" s="43">
        <v>-9520</v>
      </c>
      <c r="P663" s="43" t="s">
        <v>12</v>
      </c>
      <c r="Q663" s="43" t="s">
        <v>570</v>
      </c>
      <c r="R663" s="43">
        <v>15</v>
      </c>
      <c r="AM663" s="43" t="s">
        <v>570</v>
      </c>
      <c r="AN663" s="43">
        <v>15</v>
      </c>
      <c r="AO663" s="44">
        <v>42689</v>
      </c>
      <c r="AP663" s="43" t="s">
        <v>12</v>
      </c>
      <c r="AQ663" s="43" t="s">
        <v>585</v>
      </c>
      <c r="AR663" s="43" t="s">
        <v>1564</v>
      </c>
      <c r="AU663" s="43" t="s">
        <v>1563</v>
      </c>
    </row>
    <row r="664" spans="1:47" x14ac:dyDescent="0.25">
      <c r="A664" s="43" t="s">
        <v>1302</v>
      </c>
      <c r="B664" s="43" t="s">
        <v>1238</v>
      </c>
      <c r="C664" s="43">
        <v>2017</v>
      </c>
      <c r="D664" s="43">
        <v>5</v>
      </c>
      <c r="E664" s="44">
        <v>42689</v>
      </c>
      <c r="H664" s="43" t="s">
        <v>2</v>
      </c>
      <c r="J664" s="43" t="s">
        <v>10</v>
      </c>
      <c r="K664" s="43" t="s">
        <v>4</v>
      </c>
      <c r="M664" s="43" t="s">
        <v>12</v>
      </c>
      <c r="N664" s="43">
        <v>-6987.4</v>
      </c>
      <c r="P664" s="43" t="s">
        <v>12</v>
      </c>
      <c r="Q664" s="43" t="s">
        <v>570</v>
      </c>
      <c r="R664" s="43">
        <v>12</v>
      </c>
      <c r="AM664" s="43" t="s">
        <v>570</v>
      </c>
      <c r="AN664" s="43">
        <v>12</v>
      </c>
      <c r="AO664" s="44">
        <v>42689</v>
      </c>
      <c r="AP664" s="43" t="s">
        <v>12</v>
      </c>
      <c r="AQ664" s="43" t="s">
        <v>582</v>
      </c>
      <c r="AR664" s="43" t="s">
        <v>1564</v>
      </c>
      <c r="AU664" s="43" t="s">
        <v>1563</v>
      </c>
    </row>
    <row r="665" spans="1:47" x14ac:dyDescent="0.25">
      <c r="A665" s="43" t="s">
        <v>1302</v>
      </c>
      <c r="B665" s="43" t="s">
        <v>1238</v>
      </c>
      <c r="C665" s="43">
        <v>2017</v>
      </c>
      <c r="D665" s="43">
        <v>5</v>
      </c>
      <c r="E665" s="44">
        <v>42689</v>
      </c>
      <c r="H665" s="43" t="s">
        <v>2</v>
      </c>
      <c r="I665" s="43" t="s">
        <v>18</v>
      </c>
      <c r="J665" s="43" t="s">
        <v>19</v>
      </c>
      <c r="K665" s="43" t="s">
        <v>4</v>
      </c>
      <c r="M665" s="43" t="s">
        <v>12</v>
      </c>
      <c r="N665" s="43">
        <v>6237.5</v>
      </c>
      <c r="P665" s="43" t="s">
        <v>123</v>
      </c>
      <c r="Q665" s="43" t="s">
        <v>570</v>
      </c>
      <c r="R665" s="43">
        <v>119</v>
      </c>
      <c r="S665" s="43" t="s">
        <v>578</v>
      </c>
      <c r="T665" s="43">
        <v>1</v>
      </c>
      <c r="U665" s="44">
        <v>42684</v>
      </c>
      <c r="V665" s="43" t="s">
        <v>1392</v>
      </c>
      <c r="W665" s="43" t="s">
        <v>123</v>
      </c>
      <c r="X665" s="43" t="s">
        <v>0</v>
      </c>
      <c r="AM665" s="43" t="s">
        <v>578</v>
      </c>
      <c r="AN665" s="43">
        <v>1</v>
      </c>
      <c r="AO665" s="44">
        <v>42684</v>
      </c>
      <c r="AP665" s="43" t="s">
        <v>1392</v>
      </c>
      <c r="AQ665" s="43" t="s">
        <v>578</v>
      </c>
      <c r="AR665" s="43" t="s">
        <v>1561</v>
      </c>
      <c r="AS665" s="43" t="s">
        <v>1599</v>
      </c>
      <c r="AU665" s="43" t="s">
        <v>1563</v>
      </c>
    </row>
    <row r="666" spans="1:47" x14ac:dyDescent="0.25">
      <c r="A666" s="43" t="s">
        <v>1302</v>
      </c>
      <c r="B666" s="43" t="s">
        <v>1238</v>
      </c>
      <c r="C666" s="43">
        <v>2017</v>
      </c>
      <c r="D666" s="43">
        <v>5</v>
      </c>
      <c r="E666" s="44">
        <v>42690</v>
      </c>
      <c r="H666" s="43" t="s">
        <v>2</v>
      </c>
      <c r="J666" s="43" t="s">
        <v>8</v>
      </c>
      <c r="K666" s="43" t="s">
        <v>4</v>
      </c>
      <c r="M666" s="43" t="s">
        <v>29</v>
      </c>
      <c r="N666" s="43">
        <v>-6987.4</v>
      </c>
      <c r="P666" s="43" t="s">
        <v>28</v>
      </c>
      <c r="Q666" s="43" t="s">
        <v>599</v>
      </c>
      <c r="R666" s="43">
        <v>65</v>
      </c>
      <c r="AM666" s="43" t="s">
        <v>599</v>
      </c>
      <c r="AN666" s="43">
        <v>65</v>
      </c>
      <c r="AO666" s="44">
        <v>42690</v>
      </c>
      <c r="AP666" s="43" t="s">
        <v>29</v>
      </c>
      <c r="AQ666" s="43" t="s">
        <v>582</v>
      </c>
      <c r="AR666" s="43" t="s">
        <v>1564</v>
      </c>
      <c r="AU666" s="43" t="s">
        <v>1563</v>
      </c>
    </row>
    <row r="667" spans="1:47" x14ac:dyDescent="0.25">
      <c r="A667" s="43" t="s">
        <v>1302</v>
      </c>
      <c r="B667" s="43" t="s">
        <v>1238</v>
      </c>
      <c r="C667" s="43">
        <v>2017</v>
      </c>
      <c r="D667" s="43">
        <v>5</v>
      </c>
      <c r="E667" s="44">
        <v>42690</v>
      </c>
      <c r="H667" s="43" t="s">
        <v>2</v>
      </c>
      <c r="J667" s="43" t="s">
        <v>8</v>
      </c>
      <c r="K667" s="43" t="s">
        <v>4</v>
      </c>
      <c r="M667" s="43" t="s">
        <v>29</v>
      </c>
      <c r="N667" s="43">
        <v>-5822.06</v>
      </c>
      <c r="P667" s="43" t="s">
        <v>28</v>
      </c>
      <c r="Q667" s="43" t="s">
        <v>599</v>
      </c>
      <c r="R667" s="43">
        <v>63</v>
      </c>
      <c r="AM667" s="43" t="s">
        <v>599</v>
      </c>
      <c r="AN667" s="43">
        <v>63</v>
      </c>
      <c r="AO667" s="44">
        <v>42690</v>
      </c>
      <c r="AP667" s="43" t="s">
        <v>29</v>
      </c>
      <c r="AQ667" s="43" t="s">
        <v>580</v>
      </c>
      <c r="AR667" s="43" t="s">
        <v>1564</v>
      </c>
      <c r="AU667" s="43" t="s">
        <v>1563</v>
      </c>
    </row>
    <row r="668" spans="1:47" x14ac:dyDescent="0.25">
      <c r="A668" s="43" t="s">
        <v>1302</v>
      </c>
      <c r="B668" s="43" t="s">
        <v>1238</v>
      </c>
      <c r="C668" s="43">
        <v>2017</v>
      </c>
      <c r="D668" s="43">
        <v>1</v>
      </c>
      <c r="E668" s="44">
        <v>42566</v>
      </c>
      <c r="H668" s="43" t="s">
        <v>2</v>
      </c>
      <c r="J668" s="43" t="s">
        <v>10</v>
      </c>
      <c r="K668" s="43" t="s">
        <v>4</v>
      </c>
      <c r="M668" s="43" t="s">
        <v>12</v>
      </c>
      <c r="N668" s="43">
        <v>-10885.5</v>
      </c>
      <c r="P668" s="43" t="s">
        <v>12</v>
      </c>
      <c r="Q668" s="43" t="s">
        <v>252</v>
      </c>
      <c r="R668" s="43">
        <v>21</v>
      </c>
      <c r="AM668" s="43" t="s">
        <v>252</v>
      </c>
      <c r="AN668" s="43">
        <v>21</v>
      </c>
      <c r="AO668" s="44">
        <v>42566</v>
      </c>
      <c r="AP668" s="43" t="s">
        <v>12</v>
      </c>
      <c r="AQ668" s="43" t="s">
        <v>265</v>
      </c>
      <c r="AR668" s="43" t="s">
        <v>1564</v>
      </c>
      <c r="AU668" s="43" t="s">
        <v>1563</v>
      </c>
    </row>
    <row r="669" spans="1:47" x14ac:dyDescent="0.25">
      <c r="A669" s="43" t="s">
        <v>1302</v>
      </c>
      <c r="B669" s="43" t="s">
        <v>1238</v>
      </c>
      <c r="C669" s="43">
        <v>2017</v>
      </c>
      <c r="D669" s="43">
        <v>1</v>
      </c>
      <c r="E669" s="44">
        <v>42566</v>
      </c>
      <c r="H669" s="43" t="s">
        <v>2</v>
      </c>
      <c r="J669" s="43" t="s">
        <v>10</v>
      </c>
      <c r="K669" s="43" t="s">
        <v>4</v>
      </c>
      <c r="M669" s="43" t="s">
        <v>29</v>
      </c>
      <c r="N669" s="43">
        <v>6104</v>
      </c>
      <c r="P669" s="43" t="s">
        <v>12</v>
      </c>
      <c r="Q669" s="43" t="s">
        <v>276</v>
      </c>
      <c r="R669" s="43">
        <v>83</v>
      </c>
      <c r="AM669" s="43" t="s">
        <v>276</v>
      </c>
      <c r="AN669" s="43">
        <v>83</v>
      </c>
      <c r="AO669" s="44">
        <v>42566</v>
      </c>
      <c r="AP669" s="43" t="s">
        <v>29</v>
      </c>
      <c r="AQ669" s="43" t="s">
        <v>264</v>
      </c>
      <c r="AR669" s="43" t="s">
        <v>1564</v>
      </c>
      <c r="AU669" s="43" t="s">
        <v>1563</v>
      </c>
    </row>
    <row r="670" spans="1:47" x14ac:dyDescent="0.25">
      <c r="A670" s="43" t="s">
        <v>1302</v>
      </c>
      <c r="B670" s="43" t="s">
        <v>1238</v>
      </c>
      <c r="C670" s="43">
        <v>2017</v>
      </c>
      <c r="D670" s="43">
        <v>1</v>
      </c>
      <c r="E670" s="44">
        <v>42566</v>
      </c>
      <c r="H670" s="43" t="s">
        <v>2</v>
      </c>
      <c r="J670" s="43" t="s">
        <v>10</v>
      </c>
      <c r="K670" s="43" t="s">
        <v>4</v>
      </c>
      <c r="M670" s="43" t="s">
        <v>29</v>
      </c>
      <c r="N670" s="43">
        <v>7744.69</v>
      </c>
      <c r="P670" s="43" t="s">
        <v>12</v>
      </c>
      <c r="Q670" s="43" t="s">
        <v>276</v>
      </c>
      <c r="R670" s="43">
        <v>114</v>
      </c>
      <c r="AM670" s="43" t="s">
        <v>276</v>
      </c>
      <c r="AN670" s="43">
        <v>114</v>
      </c>
      <c r="AO670" s="44">
        <v>42566</v>
      </c>
      <c r="AP670" s="43" t="s">
        <v>29</v>
      </c>
      <c r="AQ670" s="43" t="s">
        <v>262</v>
      </c>
      <c r="AR670" s="43" t="s">
        <v>1564</v>
      </c>
      <c r="AU670" s="43" t="s">
        <v>1563</v>
      </c>
    </row>
    <row r="671" spans="1:47" x14ac:dyDescent="0.25">
      <c r="A671" s="43" t="s">
        <v>1302</v>
      </c>
      <c r="B671" s="43" t="s">
        <v>1238</v>
      </c>
      <c r="C671" s="43">
        <v>2017</v>
      </c>
      <c r="D671" s="43">
        <v>1</v>
      </c>
      <c r="E671" s="44">
        <v>42566</v>
      </c>
      <c r="H671" s="43" t="s">
        <v>2</v>
      </c>
      <c r="I671" s="43" t="s">
        <v>18</v>
      </c>
      <c r="J671" s="43" t="s">
        <v>19</v>
      </c>
      <c r="K671" s="43" t="s">
        <v>4</v>
      </c>
      <c r="M671" s="43" t="s">
        <v>12</v>
      </c>
      <c r="N671" s="43">
        <v>4145</v>
      </c>
      <c r="P671" s="43" t="s">
        <v>130</v>
      </c>
      <c r="Q671" s="43" t="s">
        <v>252</v>
      </c>
      <c r="R671" s="43">
        <v>112</v>
      </c>
      <c r="S671" s="43" t="s">
        <v>258</v>
      </c>
      <c r="T671" s="43">
        <v>1</v>
      </c>
      <c r="U671" s="44">
        <v>42563</v>
      </c>
      <c r="V671" s="43" t="s">
        <v>1346</v>
      </c>
      <c r="W671" s="43" t="s">
        <v>130</v>
      </c>
      <c r="X671" s="43" t="s">
        <v>0</v>
      </c>
      <c r="AM671" s="43" t="s">
        <v>258</v>
      </c>
      <c r="AN671" s="43">
        <v>1</v>
      </c>
      <c r="AO671" s="44">
        <v>42563</v>
      </c>
      <c r="AP671" s="43" t="s">
        <v>1346</v>
      </c>
      <c r="AQ671" s="43" t="s">
        <v>258</v>
      </c>
      <c r="AR671" s="43" t="s">
        <v>1561</v>
      </c>
      <c r="AS671" s="43" t="s">
        <v>1586</v>
      </c>
      <c r="AU671" s="43" t="s">
        <v>1563</v>
      </c>
    </row>
    <row r="672" spans="1:47" x14ac:dyDescent="0.25">
      <c r="A672" s="43" t="s">
        <v>1302</v>
      </c>
      <c r="B672" s="43" t="s">
        <v>1238</v>
      </c>
      <c r="C672" s="43">
        <v>2017</v>
      </c>
      <c r="D672" s="43">
        <v>1</v>
      </c>
      <c r="E672" s="44">
        <v>42569</v>
      </c>
      <c r="H672" s="43" t="s">
        <v>2</v>
      </c>
      <c r="J672" s="43" t="s">
        <v>3</v>
      </c>
      <c r="K672" s="43" t="s">
        <v>4</v>
      </c>
      <c r="M672" s="43" t="s">
        <v>7</v>
      </c>
      <c r="N672" s="43">
        <v>-61884.17</v>
      </c>
      <c r="P672" s="43" t="s">
        <v>279</v>
      </c>
      <c r="Q672" s="43" t="s">
        <v>277</v>
      </c>
      <c r="R672" s="43">
        <v>25</v>
      </c>
      <c r="Y672" s="43" t="s">
        <v>1466</v>
      </c>
      <c r="Z672" s="43">
        <v>4</v>
      </c>
      <c r="AA672" s="44">
        <v>42569</v>
      </c>
      <c r="AB672" s="43" t="s">
        <v>278</v>
      </c>
      <c r="AC672" s="43" t="s">
        <v>1442</v>
      </c>
      <c r="AM672" s="43" t="s">
        <v>1466</v>
      </c>
      <c r="AN672" s="43">
        <v>4</v>
      </c>
      <c r="AO672" s="44">
        <v>42569</v>
      </c>
      <c r="AP672" s="43" t="s">
        <v>278</v>
      </c>
      <c r="AQ672" s="43" t="s">
        <v>278</v>
      </c>
      <c r="AR672" s="43" t="s">
        <v>1561</v>
      </c>
      <c r="AU672" s="43" t="s">
        <v>1570</v>
      </c>
    </row>
    <row r="673" spans="1:47" x14ac:dyDescent="0.25">
      <c r="A673" s="43" t="s">
        <v>1302</v>
      </c>
      <c r="B673" s="43" t="s">
        <v>1238</v>
      </c>
      <c r="C673" s="43">
        <v>2017</v>
      </c>
      <c r="D673" s="43">
        <v>1</v>
      </c>
      <c r="E673" s="44">
        <v>42570</v>
      </c>
      <c r="H673" s="43" t="s">
        <v>2</v>
      </c>
      <c r="J673" s="43" t="s">
        <v>8</v>
      </c>
      <c r="K673" s="43" t="s">
        <v>4</v>
      </c>
      <c r="M673" s="43" t="s">
        <v>29</v>
      </c>
      <c r="N673" s="43">
        <v>-8697.7800000000007</v>
      </c>
      <c r="P673" s="43" t="s">
        <v>28</v>
      </c>
      <c r="Q673" s="43" t="s">
        <v>295</v>
      </c>
      <c r="R673" s="43">
        <v>9</v>
      </c>
      <c r="AM673" s="43" t="s">
        <v>295</v>
      </c>
      <c r="AN673" s="43">
        <v>9</v>
      </c>
      <c r="AO673" s="44">
        <v>42570</v>
      </c>
      <c r="AP673" s="43" t="s">
        <v>29</v>
      </c>
      <c r="AQ673" s="43" t="s">
        <v>289</v>
      </c>
      <c r="AR673" s="43" t="s">
        <v>1564</v>
      </c>
      <c r="AU673" s="43" t="s">
        <v>1563</v>
      </c>
    </row>
    <row r="674" spans="1:47" x14ac:dyDescent="0.25">
      <c r="A674" s="43" t="s">
        <v>1302</v>
      </c>
      <c r="B674" s="43" t="s">
        <v>1238</v>
      </c>
      <c r="C674" s="43">
        <v>2017</v>
      </c>
      <c r="D674" s="43">
        <v>1</v>
      </c>
      <c r="E674" s="44">
        <v>42570</v>
      </c>
      <c r="H674" s="43" t="s">
        <v>2</v>
      </c>
      <c r="J674" s="43" t="s">
        <v>8</v>
      </c>
      <c r="K674" s="43" t="s">
        <v>4</v>
      </c>
      <c r="M674" s="43" t="s">
        <v>29</v>
      </c>
      <c r="N674" s="43">
        <v>-3100.45</v>
      </c>
      <c r="P674" s="43" t="s">
        <v>28</v>
      </c>
      <c r="Q674" s="43" t="s">
        <v>295</v>
      </c>
      <c r="R674" s="43">
        <v>23</v>
      </c>
      <c r="AM674" s="43" t="s">
        <v>295</v>
      </c>
      <c r="AN674" s="43">
        <v>23</v>
      </c>
      <c r="AO674" s="44">
        <v>42570</v>
      </c>
      <c r="AP674" s="43" t="s">
        <v>29</v>
      </c>
      <c r="AQ674" s="43" t="s">
        <v>285</v>
      </c>
      <c r="AR674" s="43" t="s">
        <v>1564</v>
      </c>
      <c r="AU674" s="43" t="s">
        <v>1563</v>
      </c>
    </row>
    <row r="675" spans="1:47" x14ac:dyDescent="0.25">
      <c r="A675" s="43" t="s">
        <v>1302</v>
      </c>
      <c r="B675" s="43" t="s">
        <v>1238</v>
      </c>
      <c r="C675" s="43">
        <v>2017</v>
      </c>
      <c r="D675" s="43">
        <v>1</v>
      </c>
      <c r="E675" s="44">
        <v>42570</v>
      </c>
      <c r="H675" s="43" t="s">
        <v>2</v>
      </c>
      <c r="J675" s="43" t="s">
        <v>10</v>
      </c>
      <c r="K675" s="43" t="s">
        <v>4</v>
      </c>
      <c r="M675" s="43" t="s">
        <v>12</v>
      </c>
      <c r="N675" s="43">
        <v>-8697.7800000000007</v>
      </c>
      <c r="P675" s="43" t="s">
        <v>12</v>
      </c>
      <c r="Q675" s="43" t="s">
        <v>280</v>
      </c>
      <c r="R675" s="43">
        <v>34</v>
      </c>
      <c r="AM675" s="43" t="s">
        <v>280</v>
      </c>
      <c r="AN675" s="43">
        <v>34</v>
      </c>
      <c r="AO675" s="44">
        <v>42570</v>
      </c>
      <c r="AP675" s="43" t="s">
        <v>12</v>
      </c>
      <c r="AQ675" s="43" t="s">
        <v>289</v>
      </c>
      <c r="AR675" s="43" t="s">
        <v>1564</v>
      </c>
      <c r="AU675" s="43" t="s">
        <v>1563</v>
      </c>
    </row>
    <row r="676" spans="1:47" x14ac:dyDescent="0.25">
      <c r="A676" s="43" t="s">
        <v>1302</v>
      </c>
      <c r="B676" s="43" t="s">
        <v>1238</v>
      </c>
      <c r="C676" s="43">
        <v>2017</v>
      </c>
      <c r="D676" s="43">
        <v>1</v>
      </c>
      <c r="E676" s="44">
        <v>42570</v>
      </c>
      <c r="H676" s="43" t="s">
        <v>2</v>
      </c>
      <c r="J676" s="43" t="s">
        <v>10</v>
      </c>
      <c r="K676" s="43" t="s">
        <v>4</v>
      </c>
      <c r="M676" s="43" t="s">
        <v>29</v>
      </c>
      <c r="N676" s="43">
        <v>10000</v>
      </c>
      <c r="P676" s="43" t="s">
        <v>12</v>
      </c>
      <c r="Q676" s="43" t="s">
        <v>295</v>
      </c>
      <c r="R676" s="43">
        <v>71</v>
      </c>
      <c r="AM676" s="43" t="s">
        <v>295</v>
      </c>
      <c r="AN676" s="43">
        <v>71</v>
      </c>
      <c r="AO676" s="44">
        <v>42570</v>
      </c>
      <c r="AP676" s="43" t="s">
        <v>29</v>
      </c>
      <c r="AQ676" s="43" t="s">
        <v>281</v>
      </c>
      <c r="AR676" s="43" t="s">
        <v>1564</v>
      </c>
      <c r="AU676" s="43" t="s">
        <v>1563</v>
      </c>
    </row>
    <row r="677" spans="1:47" x14ac:dyDescent="0.25">
      <c r="A677" s="43" t="s">
        <v>1302</v>
      </c>
      <c r="B677" s="43" t="s">
        <v>1238</v>
      </c>
      <c r="C677" s="43">
        <v>2017</v>
      </c>
      <c r="D677" s="43">
        <v>1</v>
      </c>
      <c r="E677" s="44">
        <v>42576</v>
      </c>
      <c r="H677" s="43" t="s">
        <v>2</v>
      </c>
      <c r="J677" s="43" t="s">
        <v>10</v>
      </c>
      <c r="K677" s="43" t="s">
        <v>4</v>
      </c>
      <c r="M677" s="43" t="s">
        <v>12</v>
      </c>
      <c r="N677" s="43">
        <v>-9731.5</v>
      </c>
      <c r="P677" s="43" t="s">
        <v>12</v>
      </c>
      <c r="Q677" s="43" t="s">
        <v>299</v>
      </c>
      <c r="R677" s="43">
        <v>6</v>
      </c>
      <c r="AM677" s="43" t="s">
        <v>299</v>
      </c>
      <c r="AN677" s="43">
        <v>6</v>
      </c>
      <c r="AO677" s="44">
        <v>42576</v>
      </c>
      <c r="AP677" s="43" t="s">
        <v>12</v>
      </c>
      <c r="AQ677" s="43" t="s">
        <v>302</v>
      </c>
      <c r="AR677" s="43" t="s">
        <v>1564</v>
      </c>
      <c r="AU677" s="43" t="s">
        <v>1563</v>
      </c>
    </row>
    <row r="678" spans="1:47" x14ac:dyDescent="0.25">
      <c r="A678" s="43" t="s">
        <v>1302</v>
      </c>
      <c r="B678" s="43" t="s">
        <v>1238</v>
      </c>
      <c r="C678" s="43">
        <v>2017</v>
      </c>
      <c r="D678" s="43">
        <v>1</v>
      </c>
      <c r="E678" s="44">
        <v>42576</v>
      </c>
      <c r="H678" s="43" t="s">
        <v>2</v>
      </c>
      <c r="I678" s="43" t="s">
        <v>18</v>
      </c>
      <c r="J678" s="43" t="s">
        <v>19</v>
      </c>
      <c r="K678" s="43" t="s">
        <v>4</v>
      </c>
      <c r="M678" s="43" t="s">
        <v>12</v>
      </c>
      <c r="N678" s="43">
        <v>7430.23</v>
      </c>
      <c r="P678" s="43" t="s">
        <v>129</v>
      </c>
      <c r="Q678" s="43" t="s">
        <v>299</v>
      </c>
      <c r="R678" s="43">
        <v>117</v>
      </c>
      <c r="S678" s="43" t="s">
        <v>301</v>
      </c>
      <c r="T678" s="43">
        <v>1</v>
      </c>
      <c r="U678" s="44">
        <v>42572</v>
      </c>
      <c r="V678" s="43" t="s">
        <v>1368</v>
      </c>
      <c r="W678" s="43" t="s">
        <v>129</v>
      </c>
      <c r="X678" s="43" t="s">
        <v>0</v>
      </c>
      <c r="AM678" s="43" t="s">
        <v>301</v>
      </c>
      <c r="AN678" s="43">
        <v>1</v>
      </c>
      <c r="AO678" s="44">
        <v>42572</v>
      </c>
      <c r="AP678" s="43" t="s">
        <v>1368</v>
      </c>
      <c r="AQ678" s="43" t="s">
        <v>301</v>
      </c>
      <c r="AR678" s="43" t="s">
        <v>1561</v>
      </c>
      <c r="AS678" s="43" t="s">
        <v>1587</v>
      </c>
      <c r="AU678" s="43" t="s">
        <v>1563</v>
      </c>
    </row>
    <row r="679" spans="1:47" x14ac:dyDescent="0.25">
      <c r="A679" s="43" t="s">
        <v>1302</v>
      </c>
      <c r="B679" s="43" t="s">
        <v>1238</v>
      </c>
      <c r="C679" s="43">
        <v>2017</v>
      </c>
      <c r="D679" s="43">
        <v>3</v>
      </c>
      <c r="E679" s="44">
        <v>42640</v>
      </c>
      <c r="H679" s="43" t="s">
        <v>2</v>
      </c>
      <c r="J679" s="43" t="s">
        <v>8</v>
      </c>
      <c r="K679" s="43" t="s">
        <v>4</v>
      </c>
      <c r="M679" s="43" t="s">
        <v>29</v>
      </c>
      <c r="N679" s="43">
        <v>-7033.47</v>
      </c>
      <c r="P679" s="43" t="s">
        <v>28</v>
      </c>
      <c r="Q679" s="43" t="s">
        <v>426</v>
      </c>
      <c r="R679" s="43">
        <v>26</v>
      </c>
      <c r="AM679" s="43" t="s">
        <v>426</v>
      </c>
      <c r="AN679" s="43">
        <v>26</v>
      </c>
      <c r="AO679" s="44">
        <v>42640</v>
      </c>
      <c r="AP679" s="43" t="s">
        <v>29</v>
      </c>
      <c r="AQ679" s="43" t="s">
        <v>423</v>
      </c>
      <c r="AR679" s="43" t="s">
        <v>1564</v>
      </c>
      <c r="AU679" s="43" t="s">
        <v>1563</v>
      </c>
    </row>
    <row r="680" spans="1:47" x14ac:dyDescent="0.25">
      <c r="A680" s="43" t="s">
        <v>1302</v>
      </c>
      <c r="B680" s="43" t="s">
        <v>1238</v>
      </c>
      <c r="C680" s="43">
        <v>2017</v>
      </c>
      <c r="D680" s="43">
        <v>3</v>
      </c>
      <c r="E680" s="44">
        <v>42643</v>
      </c>
      <c r="H680" s="43" t="s">
        <v>2</v>
      </c>
      <c r="I680" s="43" t="s">
        <v>18</v>
      </c>
      <c r="J680" s="43" t="s">
        <v>46</v>
      </c>
      <c r="K680" s="43" t="s">
        <v>37</v>
      </c>
      <c r="M680" s="43" t="s">
        <v>429</v>
      </c>
      <c r="N680" s="43">
        <v>1389.58</v>
      </c>
      <c r="P680" s="43" t="s">
        <v>65</v>
      </c>
      <c r="Q680" s="43" t="s">
        <v>427</v>
      </c>
      <c r="R680" s="43">
        <v>17</v>
      </c>
      <c r="AM680" s="43" t="s">
        <v>427</v>
      </c>
      <c r="AN680" s="43">
        <v>17</v>
      </c>
      <c r="AO680" s="44">
        <v>42643</v>
      </c>
      <c r="AP680" s="43" t="s">
        <v>429</v>
      </c>
      <c r="AQ680" s="43" t="s">
        <v>428</v>
      </c>
      <c r="AR680" s="43" t="s">
        <v>1572</v>
      </c>
      <c r="AU680" s="43" t="s">
        <v>1567</v>
      </c>
    </row>
    <row r="681" spans="1:47" x14ac:dyDescent="0.25">
      <c r="A681" s="43" t="s">
        <v>1302</v>
      </c>
      <c r="B681" s="43" t="s">
        <v>1238</v>
      </c>
      <c r="C681" s="43">
        <v>2017</v>
      </c>
      <c r="D681" s="43">
        <v>4</v>
      </c>
      <c r="E681" s="44">
        <v>42654</v>
      </c>
      <c r="H681" s="43" t="s">
        <v>2</v>
      </c>
      <c r="J681" s="43" t="s">
        <v>8</v>
      </c>
      <c r="K681" s="43" t="s">
        <v>37</v>
      </c>
      <c r="M681" s="43" t="s">
        <v>7</v>
      </c>
      <c r="N681" s="43">
        <v>4900</v>
      </c>
      <c r="P681" s="43" t="s">
        <v>450</v>
      </c>
      <c r="Q681" s="43" t="s">
        <v>445</v>
      </c>
      <c r="R681" s="43">
        <v>46</v>
      </c>
      <c r="AM681" s="43" t="s">
        <v>445</v>
      </c>
      <c r="AN681" s="43">
        <v>46</v>
      </c>
      <c r="AO681" s="44">
        <v>42654</v>
      </c>
      <c r="AP681" s="43" t="s">
        <v>7</v>
      </c>
      <c r="AQ681" s="43" t="s">
        <v>449</v>
      </c>
      <c r="AR681" s="43" t="s">
        <v>1564</v>
      </c>
      <c r="AU681" s="43" t="s">
        <v>1570</v>
      </c>
    </row>
    <row r="682" spans="1:47" x14ac:dyDescent="0.25">
      <c r="A682" s="43" t="s">
        <v>1302</v>
      </c>
      <c r="B682" s="43" t="s">
        <v>1238</v>
      </c>
      <c r="C682" s="43">
        <v>2017</v>
      </c>
      <c r="D682" s="43">
        <v>4</v>
      </c>
      <c r="E682" s="44">
        <v>42654</v>
      </c>
      <c r="H682" s="43" t="s">
        <v>2</v>
      </c>
      <c r="J682" s="43" t="s">
        <v>436</v>
      </c>
      <c r="K682" s="43" t="s">
        <v>37</v>
      </c>
      <c r="M682" s="43" t="s">
        <v>7</v>
      </c>
      <c r="N682" s="43">
        <v>-1210.67</v>
      </c>
      <c r="P682" s="43" t="s">
        <v>447</v>
      </c>
      <c r="Q682" s="43" t="s">
        <v>445</v>
      </c>
      <c r="R682" s="43">
        <v>12</v>
      </c>
      <c r="Y682" s="43" t="s">
        <v>1468</v>
      </c>
      <c r="Z682" s="43">
        <v>8</v>
      </c>
      <c r="AA682" s="44">
        <v>42654</v>
      </c>
      <c r="AB682" s="43" t="s">
        <v>446</v>
      </c>
      <c r="AC682" s="43" t="s">
        <v>1442</v>
      </c>
      <c r="AM682" s="43" t="s">
        <v>1468</v>
      </c>
      <c r="AN682" s="43">
        <v>8</v>
      </c>
      <c r="AO682" s="44">
        <v>42654</v>
      </c>
      <c r="AP682" s="43" t="s">
        <v>446</v>
      </c>
      <c r="AQ682" s="43" t="s">
        <v>446</v>
      </c>
      <c r="AR682" s="43" t="s">
        <v>1572</v>
      </c>
      <c r="AU682" s="43" t="s">
        <v>1570</v>
      </c>
    </row>
    <row r="683" spans="1:47" x14ac:dyDescent="0.25">
      <c r="A683" s="43" t="s">
        <v>1302</v>
      </c>
      <c r="B683" s="43" t="s">
        <v>1238</v>
      </c>
      <c r="C683" s="43">
        <v>2017</v>
      </c>
      <c r="D683" s="43">
        <v>4</v>
      </c>
      <c r="E683" s="44">
        <v>42655</v>
      </c>
      <c r="H683" s="43" t="s">
        <v>2</v>
      </c>
      <c r="J683" s="43" t="s">
        <v>3</v>
      </c>
      <c r="K683" s="43" t="s">
        <v>4</v>
      </c>
      <c r="M683" s="43" t="s">
        <v>7</v>
      </c>
      <c r="N683" s="43">
        <v>-128392.82</v>
      </c>
      <c r="P683" s="43" t="s">
        <v>453</v>
      </c>
      <c r="Q683" s="43" t="s">
        <v>451</v>
      </c>
      <c r="R683" s="43">
        <v>4</v>
      </c>
      <c r="Y683" s="43" t="s">
        <v>21</v>
      </c>
      <c r="Z683" s="43">
        <v>4</v>
      </c>
      <c r="AA683" s="44">
        <v>42655</v>
      </c>
      <c r="AB683" s="43" t="s">
        <v>452</v>
      </c>
      <c r="AC683" s="43" t="s">
        <v>1442</v>
      </c>
      <c r="AM683" s="43" t="s">
        <v>21</v>
      </c>
      <c r="AN683" s="43">
        <v>4</v>
      </c>
      <c r="AO683" s="44">
        <v>42655</v>
      </c>
      <c r="AP683" s="43" t="s">
        <v>452</v>
      </c>
      <c r="AQ683" s="43" t="s">
        <v>452</v>
      </c>
      <c r="AR683" s="43" t="s">
        <v>1561</v>
      </c>
      <c r="AU683" s="43" t="s">
        <v>1570</v>
      </c>
    </row>
    <row r="684" spans="1:47" x14ac:dyDescent="0.25">
      <c r="A684" s="43" t="s">
        <v>1302</v>
      </c>
      <c r="B684" s="43" t="s">
        <v>1238</v>
      </c>
      <c r="C684" s="43">
        <v>2017</v>
      </c>
      <c r="D684" s="43">
        <v>4</v>
      </c>
      <c r="E684" s="44">
        <v>42657</v>
      </c>
      <c r="H684" s="43" t="s">
        <v>2</v>
      </c>
      <c r="J684" s="43" t="s">
        <v>8</v>
      </c>
      <c r="K684" s="43" t="s">
        <v>4</v>
      </c>
      <c r="M684" s="43" t="s">
        <v>29</v>
      </c>
      <c r="N684" s="43">
        <v>-21460</v>
      </c>
      <c r="P684" s="43" t="s">
        <v>28</v>
      </c>
      <c r="Q684" s="43" t="s">
        <v>495</v>
      </c>
      <c r="R684" s="43">
        <v>16</v>
      </c>
      <c r="AM684" s="43" t="s">
        <v>495</v>
      </c>
      <c r="AN684" s="43">
        <v>16</v>
      </c>
      <c r="AO684" s="44">
        <v>42657</v>
      </c>
      <c r="AP684" s="43" t="s">
        <v>29</v>
      </c>
      <c r="AQ684" s="43" t="s">
        <v>471</v>
      </c>
      <c r="AR684" s="43" t="s">
        <v>1564</v>
      </c>
      <c r="AU684" s="43" t="s">
        <v>1563</v>
      </c>
    </row>
    <row r="685" spans="1:47" x14ac:dyDescent="0.25">
      <c r="A685" s="43" t="s">
        <v>1302</v>
      </c>
      <c r="B685" s="43" t="s">
        <v>1238</v>
      </c>
      <c r="C685" s="43">
        <v>2017</v>
      </c>
      <c r="D685" s="43">
        <v>4</v>
      </c>
      <c r="E685" s="44">
        <v>42657</v>
      </c>
      <c r="H685" s="43" t="s">
        <v>2</v>
      </c>
      <c r="J685" s="43" t="s">
        <v>8</v>
      </c>
      <c r="K685" s="43" t="s">
        <v>4</v>
      </c>
      <c r="M685" s="43" t="s">
        <v>29</v>
      </c>
      <c r="N685" s="43">
        <v>-5525.5</v>
      </c>
      <c r="P685" s="43" t="s">
        <v>28</v>
      </c>
      <c r="Q685" s="43" t="s">
        <v>495</v>
      </c>
      <c r="R685" s="43">
        <v>21</v>
      </c>
      <c r="AM685" s="43" t="s">
        <v>495</v>
      </c>
      <c r="AN685" s="43">
        <v>21</v>
      </c>
      <c r="AO685" s="44">
        <v>42657</v>
      </c>
      <c r="AP685" s="43" t="s">
        <v>29</v>
      </c>
      <c r="AQ685" s="43" t="s">
        <v>472</v>
      </c>
      <c r="AR685" s="43" t="s">
        <v>1564</v>
      </c>
      <c r="AU685" s="43" t="s">
        <v>1563</v>
      </c>
    </row>
    <row r="686" spans="1:47" x14ac:dyDescent="0.25">
      <c r="A686" s="43" t="s">
        <v>1302</v>
      </c>
      <c r="B686" s="43" t="s">
        <v>1238</v>
      </c>
      <c r="C686" s="43">
        <v>2017</v>
      </c>
      <c r="D686" s="43">
        <v>4</v>
      </c>
      <c r="E686" s="44">
        <v>42657</v>
      </c>
      <c r="H686" s="43" t="s">
        <v>2</v>
      </c>
      <c r="J686" s="43" t="s">
        <v>10</v>
      </c>
      <c r="K686" s="43" t="s">
        <v>4</v>
      </c>
      <c r="M686" s="43" t="s">
        <v>12</v>
      </c>
      <c r="N686" s="43">
        <v>-9731.5</v>
      </c>
      <c r="P686" s="43" t="s">
        <v>12</v>
      </c>
      <c r="Q686" s="43" t="s">
        <v>466</v>
      </c>
      <c r="R686" s="43">
        <v>21</v>
      </c>
      <c r="AM686" s="43" t="s">
        <v>466</v>
      </c>
      <c r="AN686" s="43">
        <v>21</v>
      </c>
      <c r="AO686" s="44">
        <v>42657</v>
      </c>
      <c r="AP686" s="43" t="s">
        <v>12</v>
      </c>
      <c r="AQ686" s="43" t="s">
        <v>473</v>
      </c>
      <c r="AR686" s="43" t="s">
        <v>1564</v>
      </c>
      <c r="AU686" s="43" t="s">
        <v>1563</v>
      </c>
    </row>
    <row r="687" spans="1:47" x14ac:dyDescent="0.25">
      <c r="A687" s="43" t="s">
        <v>1302</v>
      </c>
      <c r="B687" s="43" t="s">
        <v>1238</v>
      </c>
      <c r="C687" s="43">
        <v>2017</v>
      </c>
      <c r="D687" s="43">
        <v>4</v>
      </c>
      <c r="E687" s="44">
        <v>42657</v>
      </c>
      <c r="H687" s="43" t="s">
        <v>2</v>
      </c>
      <c r="J687" s="43" t="s">
        <v>10</v>
      </c>
      <c r="K687" s="43" t="s">
        <v>4</v>
      </c>
      <c r="M687" s="43" t="s">
        <v>12</v>
      </c>
      <c r="N687" s="43">
        <v>-5525.5</v>
      </c>
      <c r="P687" s="43" t="s">
        <v>12</v>
      </c>
      <c r="Q687" s="43" t="s">
        <v>466</v>
      </c>
      <c r="R687" s="43">
        <v>20</v>
      </c>
      <c r="AM687" s="43" t="s">
        <v>466</v>
      </c>
      <c r="AN687" s="43">
        <v>20</v>
      </c>
      <c r="AO687" s="44">
        <v>42657</v>
      </c>
      <c r="AP687" s="43" t="s">
        <v>12</v>
      </c>
      <c r="AQ687" s="43" t="s">
        <v>472</v>
      </c>
      <c r="AR687" s="43" t="s">
        <v>1564</v>
      </c>
      <c r="AU687" s="43" t="s">
        <v>1563</v>
      </c>
    </row>
    <row r="688" spans="1:47" x14ac:dyDescent="0.25">
      <c r="A688" s="43" t="s">
        <v>1302</v>
      </c>
      <c r="B688" s="43" t="s">
        <v>1238</v>
      </c>
      <c r="C688" s="43">
        <v>2017</v>
      </c>
      <c r="D688" s="43">
        <v>4</v>
      </c>
      <c r="E688" s="44">
        <v>42657</v>
      </c>
      <c r="H688" s="43" t="s">
        <v>2</v>
      </c>
      <c r="J688" s="43" t="s">
        <v>10</v>
      </c>
      <c r="K688" s="43" t="s">
        <v>4</v>
      </c>
      <c r="M688" s="43" t="s">
        <v>29</v>
      </c>
      <c r="N688" s="43">
        <v>4474.2</v>
      </c>
      <c r="P688" s="43" t="s">
        <v>12</v>
      </c>
      <c r="Q688" s="43" t="s">
        <v>495</v>
      </c>
      <c r="R688" s="43">
        <v>45</v>
      </c>
      <c r="AM688" s="43" t="s">
        <v>495</v>
      </c>
      <c r="AN688" s="43">
        <v>45</v>
      </c>
      <c r="AO688" s="44">
        <v>42657</v>
      </c>
      <c r="AP688" s="43" t="s">
        <v>29</v>
      </c>
      <c r="AQ688" s="43" t="s">
        <v>480</v>
      </c>
      <c r="AR688" s="43" t="s">
        <v>1564</v>
      </c>
      <c r="AU688" s="43" t="s">
        <v>1563</v>
      </c>
    </row>
    <row r="689" spans="1:47" x14ac:dyDescent="0.25">
      <c r="A689" s="43" t="s">
        <v>1302</v>
      </c>
      <c r="B689" s="43" t="s">
        <v>1238</v>
      </c>
      <c r="C689" s="43">
        <v>2017</v>
      </c>
      <c r="D689" s="43">
        <v>4</v>
      </c>
      <c r="E689" s="44">
        <v>42657</v>
      </c>
      <c r="H689" s="43" t="s">
        <v>2</v>
      </c>
      <c r="J689" s="43" t="s">
        <v>10</v>
      </c>
      <c r="K689" s="43" t="s">
        <v>4</v>
      </c>
      <c r="M689" s="43" t="s">
        <v>29</v>
      </c>
      <c r="N689" s="43">
        <v>10518.25</v>
      </c>
      <c r="P689" s="43" t="s">
        <v>12</v>
      </c>
      <c r="Q689" s="43" t="s">
        <v>495</v>
      </c>
      <c r="R689" s="43">
        <v>49</v>
      </c>
      <c r="AM689" s="43" t="s">
        <v>495</v>
      </c>
      <c r="AN689" s="43">
        <v>49</v>
      </c>
      <c r="AO689" s="44">
        <v>42657</v>
      </c>
      <c r="AP689" s="43" t="s">
        <v>29</v>
      </c>
      <c r="AQ689" s="43" t="s">
        <v>467</v>
      </c>
      <c r="AR689" s="43" t="s">
        <v>1564</v>
      </c>
      <c r="AU689" s="43" t="s">
        <v>1563</v>
      </c>
    </row>
    <row r="690" spans="1:47" x14ac:dyDescent="0.25">
      <c r="A690" s="43" t="s">
        <v>1302</v>
      </c>
      <c r="B690" s="43" t="s">
        <v>1238</v>
      </c>
      <c r="C690" s="43">
        <v>2017</v>
      </c>
      <c r="D690" s="43">
        <v>2</v>
      </c>
      <c r="E690" s="44">
        <v>42611</v>
      </c>
      <c r="H690" s="43" t="s">
        <v>2</v>
      </c>
      <c r="I690" s="43" t="s">
        <v>18</v>
      </c>
      <c r="J690" s="43" t="s">
        <v>48</v>
      </c>
      <c r="K690" s="43" t="s">
        <v>37</v>
      </c>
      <c r="M690" s="43" t="s">
        <v>385</v>
      </c>
      <c r="N690" s="43">
        <v>1515.92</v>
      </c>
      <c r="P690" s="43" t="s">
        <v>67</v>
      </c>
      <c r="Q690" s="43" t="s">
        <v>383</v>
      </c>
      <c r="R690" s="43">
        <v>47</v>
      </c>
      <c r="AM690" s="43" t="s">
        <v>383</v>
      </c>
      <c r="AN690" s="43">
        <v>47</v>
      </c>
      <c r="AO690" s="44">
        <v>42611</v>
      </c>
      <c r="AP690" s="43" t="s">
        <v>385</v>
      </c>
      <c r="AQ690" s="43" t="s">
        <v>384</v>
      </c>
      <c r="AR690" s="43" t="s">
        <v>1572</v>
      </c>
      <c r="AU690" s="43" t="s">
        <v>1567</v>
      </c>
    </row>
    <row r="691" spans="1:47" x14ac:dyDescent="0.25">
      <c r="A691" s="43" t="s">
        <v>1302</v>
      </c>
      <c r="B691" s="43" t="s">
        <v>1238</v>
      </c>
      <c r="C691" s="43">
        <v>2017</v>
      </c>
      <c r="D691" s="43">
        <v>2</v>
      </c>
      <c r="E691" s="44">
        <v>42611</v>
      </c>
      <c r="H691" s="43" t="s">
        <v>2</v>
      </c>
      <c r="I691" s="43" t="s">
        <v>18</v>
      </c>
      <c r="J691" s="43" t="s">
        <v>49</v>
      </c>
      <c r="K691" s="43" t="s">
        <v>37</v>
      </c>
      <c r="M691" s="43" t="s">
        <v>385</v>
      </c>
      <c r="N691" s="43">
        <v>64.569999999999993</v>
      </c>
      <c r="P691" s="43" t="s">
        <v>68</v>
      </c>
      <c r="Q691" s="43" t="s">
        <v>383</v>
      </c>
      <c r="R691" s="43">
        <v>61</v>
      </c>
      <c r="AM691" s="43" t="s">
        <v>383</v>
      </c>
      <c r="AN691" s="43">
        <v>61</v>
      </c>
      <c r="AO691" s="44">
        <v>42611</v>
      </c>
      <c r="AP691" s="43" t="s">
        <v>385</v>
      </c>
      <c r="AQ691" s="43" t="s">
        <v>384</v>
      </c>
      <c r="AR691" s="43" t="s">
        <v>1572</v>
      </c>
      <c r="AU691" s="43" t="s">
        <v>1567</v>
      </c>
    </row>
    <row r="692" spans="1:47" x14ac:dyDescent="0.25">
      <c r="A692" s="43" t="s">
        <v>1302</v>
      </c>
      <c r="B692" s="43" t="s">
        <v>1238</v>
      </c>
      <c r="C692" s="43">
        <v>2017</v>
      </c>
      <c r="D692" s="43">
        <v>2</v>
      </c>
      <c r="E692" s="44">
        <v>42611</v>
      </c>
      <c r="H692" s="43" t="s">
        <v>2</v>
      </c>
      <c r="I692" s="43" t="s">
        <v>18</v>
      </c>
      <c r="J692" s="43" t="s">
        <v>19</v>
      </c>
      <c r="K692" s="43" t="s">
        <v>4</v>
      </c>
      <c r="M692" s="43" t="s">
        <v>12</v>
      </c>
      <c r="N692" s="43">
        <v>4878.57</v>
      </c>
      <c r="P692" s="43" t="s">
        <v>397</v>
      </c>
      <c r="Q692" s="43" t="s">
        <v>390</v>
      </c>
      <c r="R692" s="43">
        <v>67</v>
      </c>
      <c r="S692" s="43" t="s">
        <v>392</v>
      </c>
      <c r="T692" s="43">
        <v>1</v>
      </c>
      <c r="U692" s="44">
        <v>42606</v>
      </c>
      <c r="V692" s="43" t="s">
        <v>1404</v>
      </c>
      <c r="W692" s="43" t="s">
        <v>397</v>
      </c>
      <c r="X692" s="43" t="s">
        <v>0</v>
      </c>
      <c r="AM692" s="43" t="s">
        <v>392</v>
      </c>
      <c r="AN692" s="43">
        <v>1</v>
      </c>
      <c r="AO692" s="44">
        <v>42606</v>
      </c>
      <c r="AP692" s="43" t="s">
        <v>1404</v>
      </c>
      <c r="AQ692" s="43" t="s">
        <v>392</v>
      </c>
      <c r="AR692" s="43" t="s">
        <v>1561</v>
      </c>
      <c r="AS692" s="43" t="s">
        <v>1620</v>
      </c>
      <c r="AU692" s="43" t="s">
        <v>1563</v>
      </c>
    </row>
    <row r="693" spans="1:47" x14ac:dyDescent="0.25">
      <c r="A693" s="43" t="s">
        <v>1302</v>
      </c>
      <c r="B693" s="43" t="s">
        <v>1238</v>
      </c>
      <c r="C693" s="43">
        <v>2017</v>
      </c>
      <c r="D693" s="43">
        <v>2</v>
      </c>
      <c r="E693" s="44">
        <v>42612</v>
      </c>
      <c r="H693" s="43" t="s">
        <v>2</v>
      </c>
      <c r="J693" s="43" t="s">
        <v>8</v>
      </c>
      <c r="K693" s="43" t="s">
        <v>4</v>
      </c>
      <c r="M693" s="43" t="s">
        <v>29</v>
      </c>
      <c r="N693" s="43">
        <v>-4878.57</v>
      </c>
      <c r="P693" s="43" t="s">
        <v>28</v>
      </c>
      <c r="Q693" s="43" t="s">
        <v>400</v>
      </c>
      <c r="R693" s="43">
        <v>12</v>
      </c>
      <c r="AM693" s="43" t="s">
        <v>400</v>
      </c>
      <c r="AN693" s="43">
        <v>12</v>
      </c>
      <c r="AO693" s="44">
        <v>42612</v>
      </c>
      <c r="AP693" s="43" t="s">
        <v>29</v>
      </c>
      <c r="AQ693" s="43" t="s">
        <v>392</v>
      </c>
      <c r="AR693" s="43" t="s">
        <v>1564</v>
      </c>
      <c r="AU693" s="43" t="s">
        <v>1563</v>
      </c>
    </row>
    <row r="694" spans="1:47" x14ac:dyDescent="0.25">
      <c r="A694" s="43" t="s">
        <v>1302</v>
      </c>
      <c r="B694" s="43" t="s">
        <v>1238</v>
      </c>
      <c r="C694" s="43">
        <v>2017</v>
      </c>
      <c r="D694" s="43">
        <v>2</v>
      </c>
      <c r="E694" s="44">
        <v>42612</v>
      </c>
      <c r="H694" s="43" t="s">
        <v>2</v>
      </c>
      <c r="J694" s="43" t="s">
        <v>10</v>
      </c>
      <c r="K694" s="43" t="s">
        <v>4</v>
      </c>
      <c r="M694" s="43" t="s">
        <v>29</v>
      </c>
      <c r="N694" s="43">
        <v>4500</v>
      </c>
      <c r="P694" s="43" t="s">
        <v>12</v>
      </c>
      <c r="Q694" s="43" t="s">
        <v>400</v>
      </c>
      <c r="R694" s="43">
        <v>65</v>
      </c>
      <c r="AM694" s="43" t="s">
        <v>400</v>
      </c>
      <c r="AN694" s="43">
        <v>65</v>
      </c>
      <c r="AO694" s="44">
        <v>42612</v>
      </c>
      <c r="AP694" s="43" t="s">
        <v>29</v>
      </c>
      <c r="AQ694" s="43" t="s">
        <v>393</v>
      </c>
      <c r="AR694" s="43" t="s">
        <v>1564</v>
      </c>
      <c r="AU694" s="43" t="s">
        <v>1563</v>
      </c>
    </row>
    <row r="695" spans="1:47" x14ac:dyDescent="0.25">
      <c r="A695" s="43" t="s">
        <v>1302</v>
      </c>
      <c r="B695" s="43" t="s">
        <v>1238</v>
      </c>
      <c r="C695" s="43">
        <v>2017</v>
      </c>
      <c r="D695" s="43">
        <v>3</v>
      </c>
      <c r="E695" s="44">
        <v>42627</v>
      </c>
      <c r="H695" s="43" t="s">
        <v>2</v>
      </c>
      <c r="J695" s="43" t="s">
        <v>8</v>
      </c>
      <c r="K695" s="43" t="s">
        <v>4</v>
      </c>
      <c r="M695" s="43" t="s">
        <v>407</v>
      </c>
      <c r="N695" s="43">
        <v>-30744.9</v>
      </c>
      <c r="P695" s="43" t="s">
        <v>28</v>
      </c>
      <c r="Q695" s="43" t="s">
        <v>404</v>
      </c>
      <c r="R695" s="43">
        <v>11</v>
      </c>
      <c r="AM695" s="43" t="s">
        <v>404</v>
      </c>
      <c r="AN695" s="43">
        <v>11</v>
      </c>
      <c r="AO695" s="44">
        <v>42627</v>
      </c>
      <c r="AP695" s="43" t="s">
        <v>407</v>
      </c>
      <c r="AR695" s="43" t="s">
        <v>1564</v>
      </c>
      <c r="AU695" s="43" t="s">
        <v>1617</v>
      </c>
    </row>
    <row r="696" spans="1:47" x14ac:dyDescent="0.25">
      <c r="A696" s="43" t="s">
        <v>1302</v>
      </c>
      <c r="B696" s="43" t="s">
        <v>1238</v>
      </c>
      <c r="C696" s="43">
        <v>2017</v>
      </c>
      <c r="D696" s="43">
        <v>3</v>
      </c>
      <c r="E696" s="44">
        <v>42627</v>
      </c>
      <c r="H696" s="43" t="s">
        <v>2</v>
      </c>
      <c r="I696" s="43" t="s">
        <v>18</v>
      </c>
      <c r="J696" s="43" t="s">
        <v>19</v>
      </c>
      <c r="K696" s="43" t="s">
        <v>4</v>
      </c>
      <c r="M696" s="43" t="s">
        <v>12</v>
      </c>
      <c r="N696" s="43">
        <v>5817.21</v>
      </c>
      <c r="P696" s="43" t="s">
        <v>294</v>
      </c>
      <c r="Q696" s="43" t="s">
        <v>409</v>
      </c>
      <c r="R696" s="43">
        <v>86</v>
      </c>
      <c r="S696" s="43" t="s">
        <v>410</v>
      </c>
      <c r="T696" s="43">
        <v>1</v>
      </c>
      <c r="U696" s="44">
        <v>42621</v>
      </c>
      <c r="V696" s="43" t="s">
        <v>1393</v>
      </c>
      <c r="W696" s="43" t="s">
        <v>294</v>
      </c>
      <c r="X696" s="43" t="s">
        <v>0</v>
      </c>
      <c r="AM696" s="43" t="s">
        <v>410</v>
      </c>
      <c r="AN696" s="43">
        <v>1</v>
      </c>
      <c r="AO696" s="44">
        <v>42621</v>
      </c>
      <c r="AP696" s="43" t="s">
        <v>1393</v>
      </c>
      <c r="AQ696" s="43" t="s">
        <v>410</v>
      </c>
      <c r="AR696" s="43" t="s">
        <v>1561</v>
      </c>
      <c r="AS696" s="43" t="s">
        <v>1575</v>
      </c>
      <c r="AU696" s="43" t="s">
        <v>1563</v>
      </c>
    </row>
    <row r="697" spans="1:47" x14ac:dyDescent="0.25">
      <c r="A697" s="43" t="s">
        <v>1302</v>
      </c>
      <c r="B697" s="43" t="s">
        <v>1238</v>
      </c>
      <c r="C697" s="43">
        <v>2017</v>
      </c>
      <c r="D697" s="43">
        <v>3</v>
      </c>
      <c r="E697" s="44">
        <v>42636</v>
      </c>
      <c r="H697" s="43" t="s">
        <v>2</v>
      </c>
      <c r="J697" s="43" t="s">
        <v>3</v>
      </c>
      <c r="K697" s="43" t="s">
        <v>4</v>
      </c>
      <c r="M697" s="43" t="s">
        <v>7</v>
      </c>
      <c r="N697" s="43">
        <v>-36953.69</v>
      </c>
      <c r="P697" s="43" t="s">
        <v>419</v>
      </c>
      <c r="Q697" s="43" t="s">
        <v>417</v>
      </c>
      <c r="R697" s="43">
        <v>8</v>
      </c>
      <c r="Y697" s="43" t="s">
        <v>1494</v>
      </c>
      <c r="Z697" s="43">
        <v>4</v>
      </c>
      <c r="AA697" s="44">
        <v>42636</v>
      </c>
      <c r="AB697" s="43" t="s">
        <v>418</v>
      </c>
      <c r="AC697" s="43" t="s">
        <v>1442</v>
      </c>
      <c r="AM697" s="43" t="s">
        <v>1494</v>
      </c>
      <c r="AN697" s="43">
        <v>4</v>
      </c>
      <c r="AO697" s="44">
        <v>42636</v>
      </c>
      <c r="AP697" s="43" t="s">
        <v>418</v>
      </c>
      <c r="AQ697" s="43" t="s">
        <v>418</v>
      </c>
      <c r="AR697" s="43" t="s">
        <v>1561</v>
      </c>
      <c r="AU697" s="43" t="s">
        <v>1570</v>
      </c>
    </row>
    <row r="698" spans="1:47" x14ac:dyDescent="0.25">
      <c r="A698" s="43" t="s">
        <v>1302</v>
      </c>
      <c r="B698" s="43" t="s">
        <v>1238</v>
      </c>
      <c r="C698" s="43">
        <v>2017</v>
      </c>
      <c r="D698" s="43">
        <v>3</v>
      </c>
      <c r="E698" s="44">
        <v>42639</v>
      </c>
      <c r="H698" s="43" t="s">
        <v>2</v>
      </c>
      <c r="J698" s="43" t="s">
        <v>10</v>
      </c>
      <c r="K698" s="43" t="s">
        <v>4</v>
      </c>
      <c r="M698" s="43" t="s">
        <v>12</v>
      </c>
      <c r="N698" s="43">
        <v>-13481.22</v>
      </c>
      <c r="P698" s="43" t="s">
        <v>12</v>
      </c>
      <c r="Q698" s="43" t="s">
        <v>420</v>
      </c>
      <c r="R698" s="43">
        <v>4</v>
      </c>
      <c r="AM698" s="43" t="s">
        <v>420</v>
      </c>
      <c r="AN698" s="43">
        <v>4</v>
      </c>
      <c r="AO698" s="44">
        <v>42639</v>
      </c>
      <c r="AP698" s="43" t="s">
        <v>12</v>
      </c>
      <c r="AQ698" s="43" t="s">
        <v>421</v>
      </c>
      <c r="AR698" s="43" t="s">
        <v>1564</v>
      </c>
      <c r="AU698" s="43" t="s">
        <v>1563</v>
      </c>
    </row>
    <row r="699" spans="1:47" x14ac:dyDescent="0.25">
      <c r="A699" s="43" t="s">
        <v>1302</v>
      </c>
      <c r="B699" s="43" t="s">
        <v>1238</v>
      </c>
      <c r="C699" s="43">
        <v>2017</v>
      </c>
      <c r="D699" s="43">
        <v>3</v>
      </c>
      <c r="E699" s="44">
        <v>42639</v>
      </c>
      <c r="H699" s="43" t="s">
        <v>2</v>
      </c>
      <c r="J699" s="43" t="s">
        <v>10</v>
      </c>
      <c r="K699" s="43" t="s">
        <v>4</v>
      </c>
      <c r="M699" s="43" t="s">
        <v>12</v>
      </c>
      <c r="N699" s="43">
        <v>-7033.47</v>
      </c>
      <c r="P699" s="43" t="s">
        <v>12</v>
      </c>
      <c r="Q699" s="43" t="s">
        <v>420</v>
      </c>
      <c r="R699" s="43">
        <v>54</v>
      </c>
      <c r="AM699" s="43" t="s">
        <v>420</v>
      </c>
      <c r="AN699" s="43">
        <v>54</v>
      </c>
      <c r="AO699" s="44">
        <v>42639</v>
      </c>
      <c r="AP699" s="43" t="s">
        <v>12</v>
      </c>
      <c r="AQ699" s="43" t="s">
        <v>423</v>
      </c>
      <c r="AR699" s="43" t="s">
        <v>1564</v>
      </c>
      <c r="AU699" s="43" t="s">
        <v>1563</v>
      </c>
    </row>
    <row r="700" spans="1:47" x14ac:dyDescent="0.25">
      <c r="A700" s="43" t="s">
        <v>1302</v>
      </c>
      <c r="B700" s="43" t="s">
        <v>1238</v>
      </c>
      <c r="C700" s="43">
        <v>2017</v>
      </c>
      <c r="D700" s="43">
        <v>4</v>
      </c>
      <c r="E700" s="44">
        <v>42657</v>
      </c>
      <c r="H700" s="43" t="s">
        <v>2</v>
      </c>
      <c r="J700" s="43" t="s">
        <v>10</v>
      </c>
      <c r="K700" s="43" t="s">
        <v>4</v>
      </c>
      <c r="M700" s="43" t="s">
        <v>12</v>
      </c>
      <c r="N700" s="43">
        <v>-8113.98</v>
      </c>
      <c r="P700" s="43" t="s">
        <v>12</v>
      </c>
      <c r="Q700" s="43" t="s">
        <v>466</v>
      </c>
      <c r="R700" s="43">
        <v>17</v>
      </c>
      <c r="AM700" s="43" t="s">
        <v>466</v>
      </c>
      <c r="AN700" s="43">
        <v>17</v>
      </c>
      <c r="AO700" s="44">
        <v>42657</v>
      </c>
      <c r="AP700" s="43" t="s">
        <v>12</v>
      </c>
      <c r="AQ700" s="43" t="s">
        <v>469</v>
      </c>
      <c r="AR700" s="43" t="s">
        <v>1564</v>
      </c>
      <c r="AU700" s="43" t="s">
        <v>1563</v>
      </c>
    </row>
    <row r="701" spans="1:47" x14ac:dyDescent="0.25">
      <c r="A701" s="43" t="s">
        <v>1302</v>
      </c>
      <c r="B701" s="43" t="s">
        <v>1238</v>
      </c>
      <c r="C701" s="43">
        <v>2017</v>
      </c>
      <c r="D701" s="43">
        <v>4</v>
      </c>
      <c r="E701" s="44">
        <v>42657</v>
      </c>
      <c r="H701" s="43" t="s">
        <v>2</v>
      </c>
      <c r="J701" s="43" t="s">
        <v>10</v>
      </c>
      <c r="K701" s="43" t="s">
        <v>4</v>
      </c>
      <c r="M701" s="43" t="s">
        <v>29</v>
      </c>
      <c r="N701" s="43">
        <v>8113.98</v>
      </c>
      <c r="P701" s="43" t="s">
        <v>12</v>
      </c>
      <c r="Q701" s="43" t="s">
        <v>495</v>
      </c>
      <c r="R701" s="43">
        <v>54</v>
      </c>
      <c r="AM701" s="43" t="s">
        <v>495</v>
      </c>
      <c r="AN701" s="43">
        <v>54</v>
      </c>
      <c r="AO701" s="44">
        <v>42657</v>
      </c>
      <c r="AP701" s="43" t="s">
        <v>29</v>
      </c>
      <c r="AQ701" s="43" t="s">
        <v>469</v>
      </c>
      <c r="AR701" s="43" t="s">
        <v>1564</v>
      </c>
      <c r="AU701" s="43" t="s">
        <v>1563</v>
      </c>
    </row>
    <row r="702" spans="1:47" x14ac:dyDescent="0.25">
      <c r="A702" s="43" t="s">
        <v>1302</v>
      </c>
      <c r="B702" s="43" t="s">
        <v>1238</v>
      </c>
      <c r="C702" s="43">
        <v>2017</v>
      </c>
      <c r="D702" s="43">
        <v>4</v>
      </c>
      <c r="E702" s="44">
        <v>42657</v>
      </c>
      <c r="H702" s="43" t="s">
        <v>2</v>
      </c>
      <c r="J702" s="43" t="s">
        <v>10</v>
      </c>
      <c r="K702" s="43" t="s">
        <v>4</v>
      </c>
      <c r="M702" s="43" t="s">
        <v>29</v>
      </c>
      <c r="N702" s="43">
        <v>21460</v>
      </c>
      <c r="P702" s="43" t="s">
        <v>12</v>
      </c>
      <c r="Q702" s="43" t="s">
        <v>495</v>
      </c>
      <c r="R702" s="43">
        <v>51</v>
      </c>
      <c r="AM702" s="43" t="s">
        <v>495</v>
      </c>
      <c r="AN702" s="43">
        <v>51</v>
      </c>
      <c r="AO702" s="44">
        <v>42657</v>
      </c>
      <c r="AP702" s="43" t="s">
        <v>29</v>
      </c>
      <c r="AQ702" s="43" t="s">
        <v>471</v>
      </c>
      <c r="AR702" s="43" t="s">
        <v>1564</v>
      </c>
      <c r="AU702" s="43" t="s">
        <v>1563</v>
      </c>
    </row>
    <row r="703" spans="1:47" x14ac:dyDescent="0.25">
      <c r="A703" s="43" t="s">
        <v>1302</v>
      </c>
      <c r="B703" s="43" t="s">
        <v>1238</v>
      </c>
      <c r="C703" s="43">
        <v>2017</v>
      </c>
      <c r="D703" s="43">
        <v>4</v>
      </c>
      <c r="E703" s="44">
        <v>42663</v>
      </c>
      <c r="H703" s="43" t="s">
        <v>2</v>
      </c>
      <c r="J703" s="43" t="s">
        <v>8</v>
      </c>
      <c r="K703" s="43" t="s">
        <v>37</v>
      </c>
      <c r="M703" s="43" t="s">
        <v>7</v>
      </c>
      <c r="N703" s="43">
        <v>6300</v>
      </c>
      <c r="P703" s="43" t="s">
        <v>502</v>
      </c>
      <c r="Q703" s="43" t="s">
        <v>500</v>
      </c>
      <c r="R703" s="43">
        <v>27</v>
      </c>
      <c r="AM703" s="43" t="s">
        <v>500</v>
      </c>
      <c r="AN703" s="43">
        <v>27</v>
      </c>
      <c r="AO703" s="44">
        <v>42663</v>
      </c>
      <c r="AP703" s="43" t="s">
        <v>7</v>
      </c>
      <c r="AQ703" s="43" t="s">
        <v>501</v>
      </c>
      <c r="AR703" s="43" t="s">
        <v>1564</v>
      </c>
      <c r="AU703" s="43" t="s">
        <v>1570</v>
      </c>
    </row>
    <row r="704" spans="1:47" x14ac:dyDescent="0.25">
      <c r="A704" s="43" t="s">
        <v>1302</v>
      </c>
      <c r="B704" s="43" t="s">
        <v>1238</v>
      </c>
      <c r="C704" s="43">
        <v>2017</v>
      </c>
      <c r="D704" s="43">
        <v>4</v>
      </c>
      <c r="E704" s="44">
        <v>42669</v>
      </c>
      <c r="H704" s="43" t="s">
        <v>2</v>
      </c>
      <c r="J704" s="43" t="s">
        <v>8</v>
      </c>
      <c r="K704" s="43" t="s">
        <v>4</v>
      </c>
      <c r="M704" s="43" t="s">
        <v>29</v>
      </c>
      <c r="N704" s="43">
        <v>-10922.44</v>
      </c>
      <c r="P704" s="43" t="s">
        <v>28</v>
      </c>
      <c r="Q704" s="43" t="s">
        <v>521</v>
      </c>
      <c r="R704" s="43">
        <v>8</v>
      </c>
      <c r="AM704" s="43" t="s">
        <v>521</v>
      </c>
      <c r="AN704" s="43">
        <v>8</v>
      </c>
      <c r="AO704" s="44">
        <v>42669</v>
      </c>
      <c r="AP704" s="43" t="s">
        <v>29</v>
      </c>
      <c r="AQ704" s="43" t="s">
        <v>511</v>
      </c>
      <c r="AR704" s="43" t="s">
        <v>1564</v>
      </c>
      <c r="AU704" s="43" t="s">
        <v>1563</v>
      </c>
    </row>
    <row r="705" spans="1:47" x14ac:dyDescent="0.25">
      <c r="A705" s="43" t="s">
        <v>1302</v>
      </c>
      <c r="B705" s="43" t="s">
        <v>1238</v>
      </c>
      <c r="C705" s="43">
        <v>2017</v>
      </c>
      <c r="D705" s="43">
        <v>4</v>
      </c>
      <c r="E705" s="44">
        <v>42669</v>
      </c>
      <c r="H705" s="43" t="s">
        <v>2</v>
      </c>
      <c r="J705" s="43" t="s">
        <v>10</v>
      </c>
      <c r="K705" s="43" t="s">
        <v>4</v>
      </c>
      <c r="M705" s="43" t="s">
        <v>12</v>
      </c>
      <c r="N705" s="43">
        <v>-4547.5</v>
      </c>
      <c r="P705" s="43" t="s">
        <v>12</v>
      </c>
      <c r="Q705" s="43" t="s">
        <v>522</v>
      </c>
      <c r="R705" s="43">
        <v>41</v>
      </c>
      <c r="AM705" s="43" t="s">
        <v>522</v>
      </c>
      <c r="AN705" s="43">
        <v>41</v>
      </c>
      <c r="AO705" s="44">
        <v>42669</v>
      </c>
      <c r="AP705" s="43" t="s">
        <v>12</v>
      </c>
      <c r="AQ705" s="43" t="s">
        <v>530</v>
      </c>
      <c r="AR705" s="43" t="s">
        <v>1564</v>
      </c>
      <c r="AU705" s="43" t="s">
        <v>1563</v>
      </c>
    </row>
    <row r="706" spans="1:47" x14ac:dyDescent="0.25">
      <c r="A706" s="43" t="s">
        <v>1302</v>
      </c>
      <c r="B706" s="43" t="s">
        <v>1238</v>
      </c>
      <c r="C706" s="43">
        <v>2017</v>
      </c>
      <c r="D706" s="43">
        <v>4</v>
      </c>
      <c r="E706" s="44">
        <v>42669</v>
      </c>
      <c r="H706" s="43" t="s">
        <v>2</v>
      </c>
      <c r="J706" s="43" t="s">
        <v>10</v>
      </c>
      <c r="K706" s="43" t="s">
        <v>4</v>
      </c>
      <c r="M706" s="43" t="s">
        <v>12</v>
      </c>
      <c r="N706" s="43">
        <v>-2886.89</v>
      </c>
      <c r="P706" s="43" t="s">
        <v>12</v>
      </c>
      <c r="Q706" s="43" t="s">
        <v>522</v>
      </c>
      <c r="R706" s="43">
        <v>30</v>
      </c>
      <c r="AM706" s="43" t="s">
        <v>522</v>
      </c>
      <c r="AN706" s="43">
        <v>30</v>
      </c>
      <c r="AO706" s="44">
        <v>42669</v>
      </c>
      <c r="AP706" s="43" t="s">
        <v>12</v>
      </c>
      <c r="AQ706" s="43" t="s">
        <v>523</v>
      </c>
      <c r="AR706" s="43" t="s">
        <v>1564</v>
      </c>
      <c r="AU706" s="43" t="s">
        <v>1563</v>
      </c>
    </row>
    <row r="707" spans="1:47" x14ac:dyDescent="0.25">
      <c r="A707" s="43" t="s">
        <v>1302</v>
      </c>
      <c r="B707" s="43" t="s">
        <v>1238</v>
      </c>
      <c r="C707" s="43">
        <v>2017</v>
      </c>
      <c r="D707" s="43">
        <v>4</v>
      </c>
      <c r="E707" s="44">
        <v>42670</v>
      </c>
      <c r="H707" s="43" t="s">
        <v>2</v>
      </c>
      <c r="J707" s="43" t="s">
        <v>8</v>
      </c>
      <c r="K707" s="43" t="s">
        <v>4</v>
      </c>
      <c r="M707" s="43" t="s">
        <v>29</v>
      </c>
      <c r="N707" s="43">
        <v>-5464.9</v>
      </c>
      <c r="P707" s="43" t="s">
        <v>28</v>
      </c>
      <c r="Q707" s="43" t="s">
        <v>539</v>
      </c>
      <c r="R707" s="43">
        <v>36</v>
      </c>
      <c r="AM707" s="43" t="s">
        <v>539</v>
      </c>
      <c r="AN707" s="43">
        <v>36</v>
      </c>
      <c r="AO707" s="44">
        <v>42670</v>
      </c>
      <c r="AP707" s="43" t="s">
        <v>29</v>
      </c>
      <c r="AQ707" s="43" t="s">
        <v>531</v>
      </c>
      <c r="AR707" s="43" t="s">
        <v>1564</v>
      </c>
      <c r="AU707" s="43" t="s">
        <v>1563</v>
      </c>
    </row>
    <row r="708" spans="1:47" x14ac:dyDescent="0.25">
      <c r="A708" s="43" t="s">
        <v>1302</v>
      </c>
      <c r="B708" s="43" t="s">
        <v>1238</v>
      </c>
      <c r="C708" s="43">
        <v>2017</v>
      </c>
      <c r="D708" s="43">
        <v>4</v>
      </c>
      <c r="E708" s="44">
        <v>42670</v>
      </c>
      <c r="H708" s="43" t="s">
        <v>2</v>
      </c>
      <c r="J708" s="43" t="s">
        <v>8</v>
      </c>
      <c r="K708" s="43" t="s">
        <v>4</v>
      </c>
      <c r="M708" s="43" t="s">
        <v>29</v>
      </c>
      <c r="N708" s="43">
        <v>-3328.28</v>
      </c>
      <c r="P708" s="43" t="s">
        <v>28</v>
      </c>
      <c r="Q708" s="43" t="s">
        <v>539</v>
      </c>
      <c r="R708" s="43">
        <v>34</v>
      </c>
      <c r="AM708" s="43" t="s">
        <v>539</v>
      </c>
      <c r="AN708" s="43">
        <v>34</v>
      </c>
      <c r="AO708" s="44">
        <v>42670</v>
      </c>
      <c r="AP708" s="43" t="s">
        <v>29</v>
      </c>
      <c r="AQ708" s="43" t="s">
        <v>529</v>
      </c>
      <c r="AR708" s="43" t="s">
        <v>1564</v>
      </c>
      <c r="AU708" s="43" t="s">
        <v>1563</v>
      </c>
    </row>
    <row r="709" spans="1:47" x14ac:dyDescent="0.25">
      <c r="A709" s="43" t="s">
        <v>1302</v>
      </c>
      <c r="B709" s="43" t="s">
        <v>1238</v>
      </c>
      <c r="C709" s="43">
        <v>2017</v>
      </c>
      <c r="D709" s="43">
        <v>4</v>
      </c>
      <c r="E709" s="44">
        <v>42670</v>
      </c>
      <c r="H709" s="43" t="s">
        <v>2</v>
      </c>
      <c r="J709" s="43" t="s">
        <v>8</v>
      </c>
      <c r="K709" s="43" t="s">
        <v>4</v>
      </c>
      <c r="M709" s="43" t="s">
        <v>29</v>
      </c>
      <c r="N709" s="43">
        <v>-3185.82</v>
      </c>
      <c r="P709" s="43" t="s">
        <v>28</v>
      </c>
      <c r="Q709" s="43" t="s">
        <v>539</v>
      </c>
      <c r="R709" s="43">
        <v>33</v>
      </c>
      <c r="AM709" s="43" t="s">
        <v>539</v>
      </c>
      <c r="AN709" s="43">
        <v>33</v>
      </c>
      <c r="AO709" s="44">
        <v>42670</v>
      </c>
      <c r="AP709" s="43" t="s">
        <v>29</v>
      </c>
      <c r="AQ709" s="43" t="s">
        <v>528</v>
      </c>
      <c r="AR709" s="43" t="s">
        <v>1564</v>
      </c>
      <c r="AU709" s="43" t="s">
        <v>1563</v>
      </c>
    </row>
    <row r="710" spans="1:47" x14ac:dyDescent="0.25">
      <c r="A710" s="43" t="s">
        <v>1302</v>
      </c>
      <c r="B710" s="43" t="s">
        <v>1238</v>
      </c>
      <c r="C710" s="43">
        <v>2017</v>
      </c>
      <c r="D710" s="43">
        <v>4</v>
      </c>
      <c r="E710" s="44">
        <v>42670</v>
      </c>
      <c r="H710" s="43" t="s">
        <v>2</v>
      </c>
      <c r="J710" s="43" t="s">
        <v>10</v>
      </c>
      <c r="K710" s="43" t="s">
        <v>4</v>
      </c>
      <c r="M710" s="43" t="s">
        <v>29</v>
      </c>
      <c r="N710" s="43">
        <v>4860.75</v>
      </c>
      <c r="P710" s="43" t="s">
        <v>12</v>
      </c>
      <c r="Q710" s="43" t="s">
        <v>539</v>
      </c>
      <c r="R710" s="43">
        <v>103</v>
      </c>
      <c r="AM710" s="43" t="s">
        <v>539</v>
      </c>
      <c r="AN710" s="43">
        <v>103</v>
      </c>
      <c r="AO710" s="44">
        <v>42670</v>
      </c>
      <c r="AP710" s="43" t="s">
        <v>29</v>
      </c>
      <c r="AQ710" s="43" t="s">
        <v>526</v>
      </c>
      <c r="AR710" s="43" t="s">
        <v>1564</v>
      </c>
      <c r="AU710" s="43" t="s">
        <v>1563</v>
      </c>
    </row>
    <row r="711" spans="1:47" x14ac:dyDescent="0.25">
      <c r="A711" s="43" t="s">
        <v>1302</v>
      </c>
      <c r="B711" s="43" t="s">
        <v>1238</v>
      </c>
      <c r="C711" s="43">
        <v>2017</v>
      </c>
      <c r="D711" s="43">
        <v>3</v>
      </c>
      <c r="E711" s="44">
        <v>42627</v>
      </c>
      <c r="H711" s="43" t="s">
        <v>2</v>
      </c>
      <c r="J711" s="43" t="s">
        <v>10</v>
      </c>
      <c r="K711" s="43" t="s">
        <v>4</v>
      </c>
      <c r="M711" s="43" t="s">
        <v>12</v>
      </c>
      <c r="N711" s="43">
        <v>-5817.21</v>
      </c>
      <c r="P711" s="43" t="s">
        <v>12</v>
      </c>
      <c r="Q711" s="43" t="s">
        <v>409</v>
      </c>
      <c r="R711" s="43">
        <v>9</v>
      </c>
      <c r="AM711" s="43" t="s">
        <v>409</v>
      </c>
      <c r="AN711" s="43">
        <v>9</v>
      </c>
      <c r="AO711" s="44">
        <v>42627</v>
      </c>
      <c r="AP711" s="43" t="s">
        <v>12</v>
      </c>
      <c r="AQ711" s="43" t="s">
        <v>410</v>
      </c>
      <c r="AR711" s="43" t="s">
        <v>1564</v>
      </c>
      <c r="AU711" s="43" t="s">
        <v>1563</v>
      </c>
    </row>
    <row r="712" spans="1:47" x14ac:dyDescent="0.25">
      <c r="A712" s="43" t="s">
        <v>1302</v>
      </c>
      <c r="B712" s="43" t="s">
        <v>1238</v>
      </c>
      <c r="C712" s="43">
        <v>2017</v>
      </c>
      <c r="D712" s="43">
        <v>3</v>
      </c>
      <c r="E712" s="44">
        <v>42627</v>
      </c>
      <c r="H712" s="43" t="s">
        <v>2</v>
      </c>
      <c r="J712" s="43" t="s">
        <v>3</v>
      </c>
      <c r="K712" s="43" t="s">
        <v>37</v>
      </c>
      <c r="M712" s="43" t="s">
        <v>7</v>
      </c>
      <c r="N712" s="43">
        <v>-18900</v>
      </c>
      <c r="P712" s="43" t="s">
        <v>415</v>
      </c>
      <c r="Q712" s="43" t="s">
        <v>413</v>
      </c>
      <c r="R712" s="43">
        <v>54</v>
      </c>
      <c r="Y712" s="43" t="s">
        <v>1443</v>
      </c>
      <c r="Z712" s="43">
        <v>6</v>
      </c>
      <c r="AA712" s="44">
        <v>42627</v>
      </c>
      <c r="AB712" s="43" t="s">
        <v>414</v>
      </c>
      <c r="AC712" s="43" t="s">
        <v>1442</v>
      </c>
      <c r="AM712" s="43" t="s">
        <v>1443</v>
      </c>
      <c r="AN712" s="43">
        <v>6</v>
      </c>
      <c r="AO712" s="44">
        <v>42627</v>
      </c>
      <c r="AP712" s="43" t="s">
        <v>414</v>
      </c>
      <c r="AQ712" s="43" t="s">
        <v>414</v>
      </c>
      <c r="AR712" s="43" t="s">
        <v>1572</v>
      </c>
      <c r="AU712" s="43" t="s">
        <v>1570</v>
      </c>
    </row>
    <row r="713" spans="1:47" x14ac:dyDescent="0.25">
      <c r="A713" s="43" t="s">
        <v>1302</v>
      </c>
      <c r="B713" s="43" t="s">
        <v>1238</v>
      </c>
      <c r="C713" s="43">
        <v>2017</v>
      </c>
      <c r="D713" s="43">
        <v>3</v>
      </c>
      <c r="E713" s="44">
        <v>42643</v>
      </c>
      <c r="H713" s="43" t="s">
        <v>2</v>
      </c>
      <c r="I713" s="43" t="s">
        <v>18</v>
      </c>
      <c r="J713" s="43" t="s">
        <v>47</v>
      </c>
      <c r="K713" s="43" t="s">
        <v>37</v>
      </c>
      <c r="M713" s="43" t="s">
        <v>429</v>
      </c>
      <c r="N713" s="43">
        <v>247.99</v>
      </c>
      <c r="P713" s="43" t="s">
        <v>66</v>
      </c>
      <c r="Q713" s="43" t="s">
        <v>427</v>
      </c>
      <c r="R713" s="43">
        <v>32</v>
      </c>
      <c r="AM713" s="43" t="s">
        <v>427</v>
      </c>
      <c r="AN713" s="43">
        <v>32</v>
      </c>
      <c r="AO713" s="44">
        <v>42643</v>
      </c>
      <c r="AP713" s="43" t="s">
        <v>429</v>
      </c>
      <c r="AQ713" s="43" t="s">
        <v>428</v>
      </c>
      <c r="AR713" s="43" t="s">
        <v>1572</v>
      </c>
      <c r="AU713" s="43" t="s">
        <v>1567</v>
      </c>
    </row>
    <row r="714" spans="1:47" x14ac:dyDescent="0.25">
      <c r="A714" s="43" t="s">
        <v>1302</v>
      </c>
      <c r="B714" s="43" t="s">
        <v>1238</v>
      </c>
      <c r="C714" s="43">
        <v>2017</v>
      </c>
      <c r="D714" s="43">
        <v>4</v>
      </c>
      <c r="E714" s="44">
        <v>42649</v>
      </c>
      <c r="H714" s="43" t="s">
        <v>2</v>
      </c>
      <c r="I714" s="43" t="s">
        <v>18</v>
      </c>
      <c r="J714" s="43" t="s">
        <v>443</v>
      </c>
      <c r="K714" s="43" t="s">
        <v>441</v>
      </c>
      <c r="M714" s="43" t="s">
        <v>12</v>
      </c>
      <c r="N714" s="43">
        <v>10000</v>
      </c>
      <c r="P714" s="43" t="s">
        <v>444</v>
      </c>
      <c r="Q714" s="43" t="s">
        <v>440</v>
      </c>
      <c r="R714" s="43">
        <v>18</v>
      </c>
      <c r="S714" s="43" t="s">
        <v>442</v>
      </c>
      <c r="T714" s="43">
        <v>1</v>
      </c>
      <c r="U714" s="44">
        <v>42649</v>
      </c>
      <c r="V714" s="43" t="s">
        <v>1356</v>
      </c>
      <c r="X714" s="43" t="s">
        <v>0</v>
      </c>
      <c r="AM714" s="43" t="s">
        <v>442</v>
      </c>
      <c r="AN714" s="43">
        <v>1</v>
      </c>
      <c r="AO714" s="44">
        <v>42649</v>
      </c>
      <c r="AP714" s="43" t="s">
        <v>1356</v>
      </c>
      <c r="AQ714" s="43" t="s">
        <v>442</v>
      </c>
      <c r="AR714" s="43" t="s">
        <v>1566</v>
      </c>
      <c r="AU714" s="43" t="s">
        <v>1563</v>
      </c>
    </row>
    <row r="715" spans="1:47" x14ac:dyDescent="0.25">
      <c r="A715" s="43" t="s">
        <v>1302</v>
      </c>
      <c r="B715" s="43" t="s">
        <v>1238</v>
      </c>
      <c r="C715" s="43">
        <v>2017</v>
      </c>
      <c r="D715" s="43">
        <v>4</v>
      </c>
      <c r="E715" s="44">
        <v>42655</v>
      </c>
      <c r="H715" s="43" t="s">
        <v>2</v>
      </c>
      <c r="J715" s="43" t="s">
        <v>8</v>
      </c>
      <c r="K715" s="43" t="s">
        <v>4</v>
      </c>
      <c r="M715" s="43" t="s">
        <v>7</v>
      </c>
      <c r="N715" s="43">
        <v>128392.82</v>
      </c>
      <c r="P715" s="43" t="s">
        <v>453</v>
      </c>
      <c r="Q715" s="43" t="s">
        <v>451</v>
      </c>
      <c r="R715" s="43">
        <v>5</v>
      </c>
      <c r="AM715" s="43" t="s">
        <v>451</v>
      </c>
      <c r="AN715" s="43">
        <v>5</v>
      </c>
      <c r="AO715" s="44">
        <v>42655</v>
      </c>
      <c r="AP715" s="43" t="s">
        <v>7</v>
      </c>
      <c r="AQ715" s="43" t="s">
        <v>452</v>
      </c>
      <c r="AR715" s="43" t="s">
        <v>1564</v>
      </c>
      <c r="AU715" s="43" t="s">
        <v>1570</v>
      </c>
    </row>
    <row r="716" spans="1:47" x14ac:dyDescent="0.25">
      <c r="A716" s="43" t="s">
        <v>1302</v>
      </c>
      <c r="B716" s="43" t="s">
        <v>1238</v>
      </c>
      <c r="C716" s="43">
        <v>2017</v>
      </c>
      <c r="D716" s="43">
        <v>4</v>
      </c>
      <c r="E716" s="44">
        <v>42657</v>
      </c>
      <c r="H716" s="43" t="s">
        <v>2</v>
      </c>
      <c r="J716" s="43" t="s">
        <v>8</v>
      </c>
      <c r="K716" s="43" t="s">
        <v>4</v>
      </c>
      <c r="M716" s="43" t="s">
        <v>29</v>
      </c>
      <c r="N716" s="43">
        <v>-6914</v>
      </c>
      <c r="P716" s="43" t="s">
        <v>28</v>
      </c>
      <c r="Q716" s="43" t="s">
        <v>495</v>
      </c>
      <c r="R716" s="43">
        <v>24</v>
      </c>
      <c r="AM716" s="43" t="s">
        <v>495</v>
      </c>
      <c r="AN716" s="43">
        <v>24</v>
      </c>
      <c r="AO716" s="44">
        <v>42657</v>
      </c>
      <c r="AP716" s="43" t="s">
        <v>29</v>
      </c>
      <c r="AQ716" s="43" t="s">
        <v>478</v>
      </c>
      <c r="AR716" s="43" t="s">
        <v>1564</v>
      </c>
      <c r="AU716" s="43" t="s">
        <v>1563</v>
      </c>
    </row>
    <row r="717" spans="1:47" x14ac:dyDescent="0.25">
      <c r="A717" s="43" t="s">
        <v>1302</v>
      </c>
      <c r="B717" s="43" t="s">
        <v>1238</v>
      </c>
      <c r="C717" s="43">
        <v>2017</v>
      </c>
      <c r="D717" s="43">
        <v>4</v>
      </c>
      <c r="E717" s="44">
        <v>42657</v>
      </c>
      <c r="H717" s="43" t="s">
        <v>2</v>
      </c>
      <c r="J717" s="43" t="s">
        <v>8</v>
      </c>
      <c r="K717" s="43" t="s">
        <v>4</v>
      </c>
      <c r="M717" s="43" t="s">
        <v>29</v>
      </c>
      <c r="N717" s="43">
        <v>-6571.02</v>
      </c>
      <c r="P717" s="43" t="s">
        <v>28</v>
      </c>
      <c r="Q717" s="43" t="s">
        <v>495</v>
      </c>
      <c r="R717" s="43">
        <v>23</v>
      </c>
      <c r="AM717" s="43" t="s">
        <v>495</v>
      </c>
      <c r="AN717" s="43">
        <v>23</v>
      </c>
      <c r="AO717" s="44">
        <v>42657</v>
      </c>
      <c r="AP717" s="43" t="s">
        <v>29</v>
      </c>
      <c r="AQ717" s="43" t="s">
        <v>474</v>
      </c>
      <c r="AR717" s="43" t="s">
        <v>1564</v>
      </c>
      <c r="AU717" s="43" t="s">
        <v>1563</v>
      </c>
    </row>
    <row r="718" spans="1:47" x14ac:dyDescent="0.25">
      <c r="A718" s="43" t="s">
        <v>1302</v>
      </c>
      <c r="B718" s="43" t="s">
        <v>1238</v>
      </c>
      <c r="C718" s="43">
        <v>2017</v>
      </c>
      <c r="D718" s="43">
        <v>4</v>
      </c>
      <c r="E718" s="44">
        <v>42657</v>
      </c>
      <c r="H718" s="43" t="s">
        <v>2</v>
      </c>
      <c r="J718" s="43" t="s">
        <v>8</v>
      </c>
      <c r="K718" s="43" t="s">
        <v>4</v>
      </c>
      <c r="M718" s="43" t="s">
        <v>29</v>
      </c>
      <c r="N718" s="43">
        <v>-6104</v>
      </c>
      <c r="P718" s="43" t="s">
        <v>28</v>
      </c>
      <c r="Q718" s="43" t="s">
        <v>495</v>
      </c>
      <c r="R718" s="43">
        <v>25</v>
      </c>
      <c r="AM718" s="43" t="s">
        <v>495</v>
      </c>
      <c r="AN718" s="43">
        <v>25</v>
      </c>
      <c r="AO718" s="44">
        <v>42657</v>
      </c>
      <c r="AP718" s="43" t="s">
        <v>29</v>
      </c>
      <c r="AQ718" s="43" t="s">
        <v>479</v>
      </c>
      <c r="AR718" s="43" t="s">
        <v>1564</v>
      </c>
      <c r="AU718" s="43" t="s">
        <v>1563</v>
      </c>
    </row>
    <row r="719" spans="1:47" x14ac:dyDescent="0.25">
      <c r="A719" s="43" t="s">
        <v>1302</v>
      </c>
      <c r="B719" s="43" t="s">
        <v>1238</v>
      </c>
      <c r="C719" s="43">
        <v>2017</v>
      </c>
      <c r="D719" s="43">
        <v>4</v>
      </c>
      <c r="E719" s="44">
        <v>42657</v>
      </c>
      <c r="H719" s="43" t="s">
        <v>2</v>
      </c>
      <c r="J719" s="43" t="s">
        <v>10</v>
      </c>
      <c r="K719" s="43" t="s">
        <v>4</v>
      </c>
      <c r="M719" s="43" t="s">
        <v>12</v>
      </c>
      <c r="N719" s="43">
        <v>-21460</v>
      </c>
      <c r="P719" s="43" t="s">
        <v>12</v>
      </c>
      <c r="Q719" s="43" t="s">
        <v>466</v>
      </c>
      <c r="R719" s="43">
        <v>19</v>
      </c>
      <c r="AM719" s="43" t="s">
        <v>466</v>
      </c>
      <c r="AN719" s="43">
        <v>19</v>
      </c>
      <c r="AO719" s="44">
        <v>42657</v>
      </c>
      <c r="AP719" s="43" t="s">
        <v>12</v>
      </c>
      <c r="AQ719" s="43" t="s">
        <v>471</v>
      </c>
      <c r="AR719" s="43" t="s">
        <v>1564</v>
      </c>
      <c r="AU719" s="43" t="s">
        <v>1563</v>
      </c>
    </row>
    <row r="720" spans="1:47" x14ac:dyDescent="0.25">
      <c r="A720" s="43" t="s">
        <v>1302</v>
      </c>
      <c r="B720" s="43" t="s">
        <v>1238</v>
      </c>
      <c r="C720" s="43">
        <v>2017</v>
      </c>
      <c r="D720" s="43">
        <v>4</v>
      </c>
      <c r="E720" s="44">
        <v>42657</v>
      </c>
      <c r="H720" s="43" t="s">
        <v>2</v>
      </c>
      <c r="J720" s="43" t="s">
        <v>10</v>
      </c>
      <c r="K720" s="43" t="s">
        <v>4</v>
      </c>
      <c r="M720" s="43" t="s">
        <v>12</v>
      </c>
      <c r="N720" s="43">
        <v>-6571.02</v>
      </c>
      <c r="P720" s="43" t="s">
        <v>12</v>
      </c>
      <c r="Q720" s="43" t="s">
        <v>466</v>
      </c>
      <c r="R720" s="43">
        <v>22</v>
      </c>
      <c r="AM720" s="43" t="s">
        <v>466</v>
      </c>
      <c r="AN720" s="43">
        <v>22</v>
      </c>
      <c r="AO720" s="44">
        <v>42657</v>
      </c>
      <c r="AP720" s="43" t="s">
        <v>12</v>
      </c>
      <c r="AQ720" s="43" t="s">
        <v>474</v>
      </c>
      <c r="AR720" s="43" t="s">
        <v>1564</v>
      </c>
      <c r="AU720" s="43" t="s">
        <v>1563</v>
      </c>
    </row>
    <row r="721" spans="1:47" x14ac:dyDescent="0.25">
      <c r="A721" s="43" t="s">
        <v>1302</v>
      </c>
      <c r="B721" s="43" t="s">
        <v>1238</v>
      </c>
      <c r="C721" s="43">
        <v>2017</v>
      </c>
      <c r="D721" s="43">
        <v>4</v>
      </c>
      <c r="E721" s="44">
        <v>42657</v>
      </c>
      <c r="H721" s="43" t="s">
        <v>2</v>
      </c>
      <c r="J721" s="43" t="s">
        <v>10</v>
      </c>
      <c r="K721" s="43" t="s">
        <v>4</v>
      </c>
      <c r="M721" s="43" t="s">
        <v>12</v>
      </c>
      <c r="N721" s="43">
        <v>-4474.2</v>
      </c>
      <c r="P721" s="43" t="s">
        <v>12</v>
      </c>
      <c r="Q721" s="43" t="s">
        <v>466</v>
      </c>
      <c r="R721" s="43">
        <v>33</v>
      </c>
      <c r="AM721" s="43" t="s">
        <v>466</v>
      </c>
      <c r="AN721" s="43">
        <v>33</v>
      </c>
      <c r="AO721" s="44">
        <v>42657</v>
      </c>
      <c r="AP721" s="43" t="s">
        <v>12</v>
      </c>
      <c r="AQ721" s="43" t="s">
        <v>480</v>
      </c>
      <c r="AR721" s="43" t="s">
        <v>1564</v>
      </c>
      <c r="AU721" s="43" t="s">
        <v>1563</v>
      </c>
    </row>
    <row r="722" spans="1:47" x14ac:dyDescent="0.25">
      <c r="A722" s="43" t="s">
        <v>1302</v>
      </c>
      <c r="B722" s="43" t="s">
        <v>1238</v>
      </c>
      <c r="C722" s="43">
        <v>2017</v>
      </c>
      <c r="D722" s="43">
        <v>4</v>
      </c>
      <c r="E722" s="44">
        <v>42669</v>
      </c>
      <c r="H722" s="43" t="s">
        <v>2</v>
      </c>
      <c r="J722" s="43" t="s">
        <v>8</v>
      </c>
      <c r="K722" s="43" t="s">
        <v>4</v>
      </c>
      <c r="M722" s="43" t="s">
        <v>29</v>
      </c>
      <c r="N722" s="43">
        <v>-7851</v>
      </c>
      <c r="P722" s="43" t="s">
        <v>28</v>
      </c>
      <c r="Q722" s="43" t="s">
        <v>521</v>
      </c>
      <c r="R722" s="43">
        <v>15</v>
      </c>
      <c r="AM722" s="43" t="s">
        <v>521</v>
      </c>
      <c r="AN722" s="43">
        <v>15</v>
      </c>
      <c r="AO722" s="44">
        <v>42669</v>
      </c>
      <c r="AP722" s="43" t="s">
        <v>29</v>
      </c>
      <c r="AQ722" s="43" t="s">
        <v>516</v>
      </c>
      <c r="AR722" s="43" t="s">
        <v>1564</v>
      </c>
      <c r="AU722" s="43" t="s">
        <v>1563</v>
      </c>
    </row>
    <row r="723" spans="1:47" x14ac:dyDescent="0.25">
      <c r="A723" s="43" t="s">
        <v>1302</v>
      </c>
      <c r="B723" s="43" t="s">
        <v>1238</v>
      </c>
      <c r="C723" s="43">
        <v>2017</v>
      </c>
      <c r="D723" s="43">
        <v>4</v>
      </c>
      <c r="E723" s="44">
        <v>42669</v>
      </c>
      <c r="H723" s="43" t="s">
        <v>2</v>
      </c>
      <c r="J723" s="43" t="s">
        <v>8</v>
      </c>
      <c r="K723" s="43" t="s">
        <v>4</v>
      </c>
      <c r="M723" s="43" t="s">
        <v>29</v>
      </c>
      <c r="N723" s="43">
        <v>-5785.24</v>
      </c>
      <c r="P723" s="43" t="s">
        <v>28</v>
      </c>
      <c r="Q723" s="43" t="s">
        <v>521</v>
      </c>
      <c r="R723" s="43">
        <v>30</v>
      </c>
      <c r="AM723" s="43" t="s">
        <v>521</v>
      </c>
      <c r="AN723" s="43">
        <v>30</v>
      </c>
      <c r="AO723" s="44">
        <v>42669</v>
      </c>
      <c r="AP723" s="43" t="s">
        <v>29</v>
      </c>
      <c r="AQ723" s="43" t="s">
        <v>518</v>
      </c>
      <c r="AR723" s="43" t="s">
        <v>1564</v>
      </c>
      <c r="AU723" s="43" t="s">
        <v>1563</v>
      </c>
    </row>
    <row r="724" spans="1:47" x14ac:dyDescent="0.25">
      <c r="A724" s="43" t="s">
        <v>1302</v>
      </c>
      <c r="B724" s="43" t="s">
        <v>1238</v>
      </c>
      <c r="C724" s="43">
        <v>2017</v>
      </c>
      <c r="D724" s="43">
        <v>4</v>
      </c>
      <c r="E724" s="44">
        <v>42669</v>
      </c>
      <c r="H724" s="43" t="s">
        <v>2</v>
      </c>
      <c r="J724" s="43" t="s">
        <v>8</v>
      </c>
      <c r="K724" s="43" t="s">
        <v>4</v>
      </c>
      <c r="M724" s="43" t="s">
        <v>29</v>
      </c>
      <c r="N724" s="43">
        <v>-2105.59</v>
      </c>
      <c r="P724" s="43" t="s">
        <v>28</v>
      </c>
      <c r="Q724" s="43" t="s">
        <v>521</v>
      </c>
      <c r="R724" s="43">
        <v>1</v>
      </c>
      <c r="AM724" s="43" t="s">
        <v>521</v>
      </c>
      <c r="AN724" s="43">
        <v>1</v>
      </c>
      <c r="AO724" s="44">
        <v>42669</v>
      </c>
      <c r="AP724" s="43" t="s">
        <v>29</v>
      </c>
      <c r="AQ724" s="43" t="s">
        <v>507</v>
      </c>
      <c r="AR724" s="43" t="s">
        <v>1564</v>
      </c>
      <c r="AU724" s="43" t="s">
        <v>1563</v>
      </c>
    </row>
    <row r="725" spans="1:47" x14ac:dyDescent="0.25">
      <c r="A725" s="43" t="s">
        <v>1302</v>
      </c>
      <c r="B725" s="43" t="s">
        <v>1238</v>
      </c>
      <c r="C725" s="43">
        <v>2017</v>
      </c>
      <c r="D725" s="43">
        <v>4</v>
      </c>
      <c r="E725" s="44">
        <v>42669</v>
      </c>
      <c r="H725" s="43" t="s">
        <v>2</v>
      </c>
      <c r="J725" s="43" t="s">
        <v>10</v>
      </c>
      <c r="K725" s="43" t="s">
        <v>4</v>
      </c>
      <c r="M725" s="43" t="s">
        <v>12</v>
      </c>
      <c r="N725" s="43">
        <v>-5464.9</v>
      </c>
      <c r="P725" s="43" t="s">
        <v>12</v>
      </c>
      <c r="Q725" s="43" t="s">
        <v>522</v>
      </c>
      <c r="R725" s="43">
        <v>42</v>
      </c>
      <c r="AM725" s="43" t="s">
        <v>522</v>
      </c>
      <c r="AN725" s="43">
        <v>42</v>
      </c>
      <c r="AO725" s="44">
        <v>42669</v>
      </c>
      <c r="AP725" s="43" t="s">
        <v>12</v>
      </c>
      <c r="AQ725" s="43" t="s">
        <v>531</v>
      </c>
      <c r="AR725" s="43" t="s">
        <v>1564</v>
      </c>
      <c r="AU725" s="43" t="s">
        <v>1563</v>
      </c>
    </row>
    <row r="726" spans="1:47" x14ac:dyDescent="0.25">
      <c r="A726" s="43" t="s">
        <v>1302</v>
      </c>
      <c r="B726" s="43" t="s">
        <v>1238</v>
      </c>
      <c r="C726" s="43">
        <v>2017</v>
      </c>
      <c r="D726" s="43">
        <v>4</v>
      </c>
      <c r="E726" s="44">
        <v>42669</v>
      </c>
      <c r="H726" s="43" t="s">
        <v>2</v>
      </c>
      <c r="J726" s="43" t="s">
        <v>10</v>
      </c>
      <c r="K726" s="43" t="s">
        <v>4</v>
      </c>
      <c r="M726" s="43" t="s">
        <v>12</v>
      </c>
      <c r="N726" s="43">
        <v>-4860.75</v>
      </c>
      <c r="P726" s="43" t="s">
        <v>12</v>
      </c>
      <c r="Q726" s="43" t="s">
        <v>522</v>
      </c>
      <c r="R726" s="43">
        <v>37</v>
      </c>
      <c r="AM726" s="43" t="s">
        <v>522</v>
      </c>
      <c r="AN726" s="43">
        <v>37</v>
      </c>
      <c r="AO726" s="44">
        <v>42669</v>
      </c>
      <c r="AP726" s="43" t="s">
        <v>12</v>
      </c>
      <c r="AQ726" s="43" t="s">
        <v>526</v>
      </c>
      <c r="AR726" s="43" t="s">
        <v>1564</v>
      </c>
      <c r="AU726" s="43" t="s">
        <v>1563</v>
      </c>
    </row>
    <row r="727" spans="1:47" x14ac:dyDescent="0.25">
      <c r="A727" s="43" t="s">
        <v>1302</v>
      </c>
      <c r="B727" s="43" t="s">
        <v>1238</v>
      </c>
      <c r="C727" s="43">
        <v>2017</v>
      </c>
      <c r="D727" s="43">
        <v>4</v>
      </c>
      <c r="E727" s="44">
        <v>42669</v>
      </c>
      <c r="H727" s="43" t="s">
        <v>2</v>
      </c>
      <c r="J727" s="43" t="s">
        <v>10</v>
      </c>
      <c r="K727" s="43" t="s">
        <v>4</v>
      </c>
      <c r="M727" s="43" t="s">
        <v>29</v>
      </c>
      <c r="N727" s="43">
        <v>2105.59</v>
      </c>
      <c r="P727" s="43" t="s">
        <v>12</v>
      </c>
      <c r="Q727" s="43" t="s">
        <v>521</v>
      </c>
      <c r="R727" s="43">
        <v>88</v>
      </c>
      <c r="AM727" s="43" t="s">
        <v>521</v>
      </c>
      <c r="AN727" s="43">
        <v>88</v>
      </c>
      <c r="AO727" s="44">
        <v>42669</v>
      </c>
      <c r="AP727" s="43" t="s">
        <v>29</v>
      </c>
      <c r="AQ727" s="43" t="s">
        <v>507</v>
      </c>
      <c r="AR727" s="43" t="s">
        <v>1564</v>
      </c>
      <c r="AU727" s="43" t="s">
        <v>1563</v>
      </c>
    </row>
    <row r="728" spans="1:47" x14ac:dyDescent="0.25">
      <c r="A728" s="43" t="s">
        <v>1302</v>
      </c>
      <c r="B728" s="43" t="s">
        <v>1238</v>
      </c>
      <c r="C728" s="43">
        <v>2017</v>
      </c>
      <c r="D728" s="43">
        <v>4</v>
      </c>
      <c r="E728" s="44">
        <v>42669</v>
      </c>
      <c r="H728" s="43" t="s">
        <v>2</v>
      </c>
      <c r="J728" s="43" t="s">
        <v>10</v>
      </c>
      <c r="K728" s="43" t="s">
        <v>4</v>
      </c>
      <c r="M728" s="43" t="s">
        <v>29</v>
      </c>
      <c r="N728" s="43">
        <v>3355</v>
      </c>
      <c r="P728" s="43" t="s">
        <v>12</v>
      </c>
      <c r="Q728" s="43" t="s">
        <v>521</v>
      </c>
      <c r="R728" s="43">
        <v>50</v>
      </c>
      <c r="AM728" s="43" t="s">
        <v>521</v>
      </c>
      <c r="AN728" s="43">
        <v>50</v>
      </c>
      <c r="AO728" s="44">
        <v>42669</v>
      </c>
      <c r="AP728" s="43" t="s">
        <v>29</v>
      </c>
      <c r="AQ728" s="43" t="s">
        <v>510</v>
      </c>
      <c r="AR728" s="43" t="s">
        <v>1564</v>
      </c>
      <c r="AU728" s="43" t="s">
        <v>1563</v>
      </c>
    </row>
    <row r="729" spans="1:47" x14ac:dyDescent="0.25">
      <c r="A729" s="43" t="s">
        <v>1302</v>
      </c>
      <c r="B729" s="43" t="s">
        <v>1238</v>
      </c>
      <c r="C729" s="43">
        <v>2017</v>
      </c>
      <c r="D729" s="43">
        <v>4</v>
      </c>
      <c r="E729" s="44">
        <v>42669</v>
      </c>
      <c r="H729" s="43" t="s">
        <v>2</v>
      </c>
      <c r="J729" s="43" t="s">
        <v>10</v>
      </c>
      <c r="K729" s="43" t="s">
        <v>4</v>
      </c>
      <c r="M729" s="43" t="s">
        <v>29</v>
      </c>
      <c r="N729" s="43">
        <v>9731.5</v>
      </c>
      <c r="P729" s="43" t="s">
        <v>12</v>
      </c>
      <c r="Q729" s="43" t="s">
        <v>521</v>
      </c>
      <c r="R729" s="43">
        <v>52</v>
      </c>
      <c r="AM729" s="43" t="s">
        <v>521</v>
      </c>
      <c r="AN729" s="43">
        <v>52</v>
      </c>
      <c r="AO729" s="44">
        <v>42669</v>
      </c>
      <c r="AP729" s="43" t="s">
        <v>29</v>
      </c>
      <c r="AQ729" s="43" t="s">
        <v>512</v>
      </c>
      <c r="AR729" s="43" t="s">
        <v>1564</v>
      </c>
      <c r="AU729" s="43" t="s">
        <v>1563</v>
      </c>
    </row>
    <row r="730" spans="1:47" x14ac:dyDescent="0.25">
      <c r="A730" s="43" t="s">
        <v>1302</v>
      </c>
      <c r="B730" s="43" t="s">
        <v>1238</v>
      </c>
      <c r="C730" s="43">
        <v>2017</v>
      </c>
      <c r="D730" s="43">
        <v>4</v>
      </c>
      <c r="E730" s="44">
        <v>42669</v>
      </c>
      <c r="H730" s="43" t="s">
        <v>2</v>
      </c>
      <c r="I730" s="43" t="s">
        <v>18</v>
      </c>
      <c r="J730" s="43" t="s">
        <v>19</v>
      </c>
      <c r="K730" s="43" t="s">
        <v>4</v>
      </c>
      <c r="M730" s="43" t="s">
        <v>12</v>
      </c>
      <c r="N730" s="43">
        <v>6518.73</v>
      </c>
      <c r="P730" s="43" t="s">
        <v>247</v>
      </c>
      <c r="Q730" s="43" t="s">
        <v>522</v>
      </c>
      <c r="R730" s="43">
        <v>126</v>
      </c>
      <c r="S730" s="43" t="s">
        <v>533</v>
      </c>
      <c r="T730" s="43">
        <v>1</v>
      </c>
      <c r="U730" s="44">
        <v>42664</v>
      </c>
      <c r="V730" s="43" t="s">
        <v>1391</v>
      </c>
      <c r="W730" s="43" t="s">
        <v>247</v>
      </c>
      <c r="X730" s="43" t="s">
        <v>0</v>
      </c>
      <c r="AM730" s="43" t="s">
        <v>533</v>
      </c>
      <c r="AN730" s="43">
        <v>1</v>
      </c>
      <c r="AO730" s="44">
        <v>42664</v>
      </c>
      <c r="AP730" s="43" t="s">
        <v>1391</v>
      </c>
      <c r="AQ730" s="43" t="s">
        <v>533</v>
      </c>
      <c r="AR730" s="43" t="s">
        <v>1561</v>
      </c>
      <c r="AS730" s="43" t="s">
        <v>1589</v>
      </c>
      <c r="AU730" s="43" t="s">
        <v>1563</v>
      </c>
    </row>
    <row r="731" spans="1:47" x14ac:dyDescent="0.25">
      <c r="A731" s="43" t="s">
        <v>1302</v>
      </c>
      <c r="B731" s="43" t="s">
        <v>1238</v>
      </c>
      <c r="C731" s="43">
        <v>2017</v>
      </c>
      <c r="D731" s="43">
        <v>4</v>
      </c>
      <c r="E731" s="44">
        <v>42670</v>
      </c>
      <c r="H731" s="43" t="s">
        <v>2</v>
      </c>
      <c r="J731" s="43" t="s">
        <v>8</v>
      </c>
      <c r="K731" s="43" t="s">
        <v>4</v>
      </c>
      <c r="M731" s="43" t="s">
        <v>29</v>
      </c>
      <c r="N731" s="43">
        <v>-2334.3000000000002</v>
      </c>
      <c r="P731" s="43" t="s">
        <v>28</v>
      </c>
      <c r="Q731" s="43" t="s">
        <v>539</v>
      </c>
      <c r="R731" s="43">
        <v>28</v>
      </c>
      <c r="AM731" s="43" t="s">
        <v>539</v>
      </c>
      <c r="AN731" s="43">
        <v>28</v>
      </c>
      <c r="AO731" s="44">
        <v>42670</v>
      </c>
      <c r="AP731" s="43" t="s">
        <v>29</v>
      </c>
      <c r="AQ731" s="43" t="s">
        <v>535</v>
      </c>
      <c r="AR731" s="43" t="s">
        <v>1564</v>
      </c>
      <c r="AU731" s="43" t="s">
        <v>1563</v>
      </c>
    </row>
    <row r="732" spans="1:47" x14ac:dyDescent="0.25">
      <c r="A732" s="43" t="s">
        <v>1302</v>
      </c>
      <c r="B732" s="43" t="s">
        <v>1238</v>
      </c>
      <c r="C732" s="43">
        <v>2017</v>
      </c>
      <c r="D732" s="43">
        <v>4</v>
      </c>
      <c r="E732" s="44">
        <v>42670</v>
      </c>
      <c r="H732" s="43" t="s">
        <v>2</v>
      </c>
      <c r="J732" s="43" t="s">
        <v>10</v>
      </c>
      <c r="K732" s="43" t="s">
        <v>4</v>
      </c>
      <c r="M732" s="43" t="s">
        <v>29</v>
      </c>
      <c r="N732" s="43">
        <v>3185.82</v>
      </c>
      <c r="P732" s="43" t="s">
        <v>12</v>
      </c>
      <c r="Q732" s="43" t="s">
        <v>539</v>
      </c>
      <c r="R732" s="43">
        <v>105</v>
      </c>
      <c r="AM732" s="43" t="s">
        <v>539</v>
      </c>
      <c r="AN732" s="43">
        <v>105</v>
      </c>
      <c r="AO732" s="44">
        <v>42670</v>
      </c>
      <c r="AP732" s="43" t="s">
        <v>29</v>
      </c>
      <c r="AQ732" s="43" t="s">
        <v>528</v>
      </c>
      <c r="AR732" s="43" t="s">
        <v>1564</v>
      </c>
      <c r="AU732" s="43" t="s">
        <v>1563</v>
      </c>
    </row>
    <row r="733" spans="1:47" x14ac:dyDescent="0.25">
      <c r="A733" s="43" t="s">
        <v>1302</v>
      </c>
      <c r="B733" s="43" t="s">
        <v>1238</v>
      </c>
      <c r="C733" s="43">
        <v>2017</v>
      </c>
      <c r="D733" s="43">
        <v>4</v>
      </c>
      <c r="E733" s="44">
        <v>42657</v>
      </c>
      <c r="H733" s="43" t="s">
        <v>2</v>
      </c>
      <c r="J733" s="43" t="s">
        <v>8</v>
      </c>
      <c r="K733" s="43" t="s">
        <v>37</v>
      </c>
      <c r="M733" s="43" t="s">
        <v>458</v>
      </c>
      <c r="N733" s="43">
        <v>-422.16</v>
      </c>
      <c r="P733" s="43" t="s">
        <v>28</v>
      </c>
      <c r="Q733" s="43" t="s">
        <v>454</v>
      </c>
      <c r="R733" s="43">
        <v>76</v>
      </c>
      <c r="AM733" s="43" t="s">
        <v>454</v>
      </c>
      <c r="AN733" s="43">
        <v>76</v>
      </c>
      <c r="AO733" s="44">
        <v>42657</v>
      </c>
      <c r="AP733" s="43" t="s">
        <v>458</v>
      </c>
      <c r="AR733" s="43" t="s">
        <v>1564</v>
      </c>
      <c r="AU733" s="43" t="s">
        <v>1567</v>
      </c>
    </row>
    <row r="734" spans="1:47" x14ac:dyDescent="0.25">
      <c r="A734" s="43" t="s">
        <v>1302</v>
      </c>
      <c r="B734" s="43" t="s">
        <v>1238</v>
      </c>
      <c r="C734" s="43">
        <v>2017</v>
      </c>
      <c r="D734" s="43">
        <v>4</v>
      </c>
      <c r="E734" s="44">
        <v>42657</v>
      </c>
      <c r="H734" s="43" t="s">
        <v>2</v>
      </c>
      <c r="I734" s="43" t="s">
        <v>18</v>
      </c>
      <c r="J734" s="43" t="s">
        <v>19</v>
      </c>
      <c r="K734" s="43" t="s">
        <v>4</v>
      </c>
      <c r="M734" s="43" t="s">
        <v>12</v>
      </c>
      <c r="N734" s="43">
        <v>4474.2</v>
      </c>
      <c r="P734" s="43" t="s">
        <v>493</v>
      </c>
      <c r="Q734" s="43" t="s">
        <v>466</v>
      </c>
      <c r="R734" s="43">
        <v>71</v>
      </c>
      <c r="S734" s="43" t="s">
        <v>480</v>
      </c>
      <c r="T734" s="43">
        <v>1</v>
      </c>
      <c r="U734" s="44">
        <v>42653</v>
      </c>
      <c r="V734" s="43" t="s">
        <v>1359</v>
      </c>
      <c r="W734" s="43" t="s">
        <v>493</v>
      </c>
      <c r="X734" s="43" t="s">
        <v>0</v>
      </c>
      <c r="AM734" s="43" t="s">
        <v>480</v>
      </c>
      <c r="AN734" s="43">
        <v>1</v>
      </c>
      <c r="AO734" s="44">
        <v>42653</v>
      </c>
      <c r="AP734" s="43" t="s">
        <v>1359</v>
      </c>
      <c r="AQ734" s="43" t="s">
        <v>480</v>
      </c>
      <c r="AR734" s="43" t="s">
        <v>1561</v>
      </c>
      <c r="AS734" s="43" t="s">
        <v>1579</v>
      </c>
      <c r="AU734" s="43" t="s">
        <v>1563</v>
      </c>
    </row>
    <row r="735" spans="1:47" x14ac:dyDescent="0.25">
      <c r="A735" s="43" t="s">
        <v>1302</v>
      </c>
      <c r="B735" s="43" t="s">
        <v>1238</v>
      </c>
      <c r="C735" s="43">
        <v>2017</v>
      </c>
      <c r="D735" s="43">
        <v>4</v>
      </c>
      <c r="E735" s="44">
        <v>42657</v>
      </c>
      <c r="H735" s="43" t="s">
        <v>2</v>
      </c>
      <c r="I735" s="43" t="s">
        <v>18</v>
      </c>
      <c r="J735" s="43" t="s">
        <v>19</v>
      </c>
      <c r="K735" s="43" t="s">
        <v>4</v>
      </c>
      <c r="M735" s="43" t="s">
        <v>12</v>
      </c>
      <c r="N735" s="43">
        <v>6104</v>
      </c>
      <c r="P735" s="43" t="s">
        <v>492</v>
      </c>
      <c r="Q735" s="43" t="s">
        <v>466</v>
      </c>
      <c r="R735" s="43">
        <v>69</v>
      </c>
      <c r="S735" s="43" t="s">
        <v>479</v>
      </c>
      <c r="T735" s="43">
        <v>1</v>
      </c>
      <c r="U735" s="44">
        <v>42653</v>
      </c>
      <c r="V735" s="43" t="s">
        <v>1341</v>
      </c>
      <c r="W735" s="43" t="s">
        <v>492</v>
      </c>
      <c r="X735" s="43" t="s">
        <v>0</v>
      </c>
      <c r="AM735" s="43" t="s">
        <v>479</v>
      </c>
      <c r="AN735" s="43">
        <v>1</v>
      </c>
      <c r="AO735" s="44">
        <v>42653</v>
      </c>
      <c r="AP735" s="43" t="s">
        <v>1341</v>
      </c>
      <c r="AQ735" s="43" t="s">
        <v>479</v>
      </c>
      <c r="AR735" s="43" t="s">
        <v>1561</v>
      </c>
      <c r="AS735" s="43" t="s">
        <v>1598</v>
      </c>
      <c r="AU735" s="43" t="s">
        <v>1563</v>
      </c>
    </row>
    <row r="736" spans="1:47" x14ac:dyDescent="0.25">
      <c r="A736" s="43" t="s">
        <v>1302</v>
      </c>
      <c r="B736" s="43" t="s">
        <v>1238</v>
      </c>
      <c r="C736" s="43">
        <v>2017</v>
      </c>
      <c r="D736" s="43">
        <v>4</v>
      </c>
      <c r="E736" s="44">
        <v>42657</v>
      </c>
      <c r="H736" s="43" t="s">
        <v>2</v>
      </c>
      <c r="I736" s="43" t="s">
        <v>18</v>
      </c>
      <c r="J736" s="43" t="s">
        <v>19</v>
      </c>
      <c r="K736" s="43" t="s">
        <v>4</v>
      </c>
      <c r="M736" s="43" t="s">
        <v>12</v>
      </c>
      <c r="N736" s="43">
        <v>6914</v>
      </c>
      <c r="P736" s="43" t="s">
        <v>491</v>
      </c>
      <c r="Q736" s="43" t="s">
        <v>466</v>
      </c>
      <c r="R736" s="43">
        <v>68</v>
      </c>
      <c r="S736" s="43" t="s">
        <v>478</v>
      </c>
      <c r="T736" s="43">
        <v>1</v>
      </c>
      <c r="U736" s="44">
        <v>42653</v>
      </c>
      <c r="V736" s="43" t="s">
        <v>1379</v>
      </c>
      <c r="W736" s="43" t="s">
        <v>491</v>
      </c>
      <c r="X736" s="43" t="s">
        <v>0</v>
      </c>
      <c r="AM736" s="43" t="s">
        <v>478</v>
      </c>
      <c r="AN736" s="43">
        <v>1</v>
      </c>
      <c r="AO736" s="44">
        <v>42653</v>
      </c>
      <c r="AP736" s="43" t="s">
        <v>1379</v>
      </c>
      <c r="AQ736" s="43" t="s">
        <v>478</v>
      </c>
      <c r="AR736" s="43" t="s">
        <v>1561</v>
      </c>
      <c r="AS736" s="43" t="s">
        <v>1606</v>
      </c>
      <c r="AU736" s="43" t="s">
        <v>1563</v>
      </c>
    </row>
    <row r="737" spans="1:47" x14ac:dyDescent="0.25">
      <c r="A737" s="43" t="s">
        <v>1302</v>
      </c>
      <c r="B737" s="43" t="s">
        <v>1238</v>
      </c>
      <c r="C737" s="43">
        <v>2017</v>
      </c>
      <c r="D737" s="43">
        <v>4</v>
      </c>
      <c r="E737" s="44">
        <v>42661</v>
      </c>
      <c r="H737" s="43" t="s">
        <v>2</v>
      </c>
      <c r="J737" s="43" t="s">
        <v>10</v>
      </c>
      <c r="K737" s="43" t="s">
        <v>4</v>
      </c>
      <c r="M737" s="43" t="s">
        <v>29</v>
      </c>
      <c r="N737" s="43">
        <v>11157.74</v>
      </c>
      <c r="P737" s="43" t="s">
        <v>12</v>
      </c>
      <c r="Q737" s="43" t="s">
        <v>499</v>
      </c>
      <c r="R737" s="43">
        <v>88</v>
      </c>
      <c r="AM737" s="43" t="s">
        <v>499</v>
      </c>
      <c r="AN737" s="43">
        <v>88</v>
      </c>
      <c r="AO737" s="44">
        <v>42661</v>
      </c>
      <c r="AP737" s="43" t="s">
        <v>29</v>
      </c>
      <c r="AQ737" s="43" t="s">
        <v>497</v>
      </c>
      <c r="AR737" s="43" t="s">
        <v>1564</v>
      </c>
      <c r="AU737" s="43" t="s">
        <v>1563</v>
      </c>
    </row>
    <row r="738" spans="1:47" x14ac:dyDescent="0.25">
      <c r="A738" s="43" t="s">
        <v>1302</v>
      </c>
      <c r="B738" s="43" t="s">
        <v>1238</v>
      </c>
      <c r="C738" s="43">
        <v>2017</v>
      </c>
      <c r="D738" s="43">
        <v>4</v>
      </c>
      <c r="E738" s="44">
        <v>42668</v>
      </c>
      <c r="H738" s="43" t="s">
        <v>2</v>
      </c>
      <c r="J738" s="43" t="s">
        <v>10</v>
      </c>
      <c r="K738" s="43" t="s">
        <v>4</v>
      </c>
      <c r="M738" s="43" t="s">
        <v>12</v>
      </c>
      <c r="N738" s="43">
        <v>-28372</v>
      </c>
      <c r="P738" s="43" t="s">
        <v>12</v>
      </c>
      <c r="Q738" s="43" t="s">
        <v>506</v>
      </c>
      <c r="R738" s="43">
        <v>8</v>
      </c>
      <c r="AM738" s="43" t="s">
        <v>506</v>
      </c>
      <c r="AN738" s="43">
        <v>8</v>
      </c>
      <c r="AO738" s="44">
        <v>42668</v>
      </c>
      <c r="AP738" s="43" t="s">
        <v>12</v>
      </c>
      <c r="AQ738" s="43" t="s">
        <v>514</v>
      </c>
      <c r="AR738" s="43" t="s">
        <v>1564</v>
      </c>
      <c r="AU738" s="43" t="s">
        <v>1563</v>
      </c>
    </row>
    <row r="739" spans="1:47" x14ac:dyDescent="0.25">
      <c r="A739" s="43" t="s">
        <v>1302</v>
      </c>
      <c r="B739" s="43" t="s">
        <v>1238</v>
      </c>
      <c r="C739" s="43">
        <v>2017</v>
      </c>
      <c r="D739" s="43">
        <v>4</v>
      </c>
      <c r="E739" s="44">
        <v>42668</v>
      </c>
      <c r="H739" s="43" t="s">
        <v>2</v>
      </c>
      <c r="J739" s="43" t="s">
        <v>10</v>
      </c>
      <c r="K739" s="43" t="s">
        <v>4</v>
      </c>
      <c r="M739" s="43" t="s">
        <v>12</v>
      </c>
      <c r="N739" s="43">
        <v>-7546</v>
      </c>
      <c r="P739" s="43" t="s">
        <v>12</v>
      </c>
      <c r="Q739" s="43" t="s">
        <v>506</v>
      </c>
      <c r="R739" s="43">
        <v>7</v>
      </c>
      <c r="AM739" s="43" t="s">
        <v>506</v>
      </c>
      <c r="AN739" s="43">
        <v>7</v>
      </c>
      <c r="AO739" s="44">
        <v>42668</v>
      </c>
      <c r="AP739" s="43" t="s">
        <v>12</v>
      </c>
      <c r="AQ739" s="43" t="s">
        <v>513</v>
      </c>
      <c r="AR739" s="43" t="s">
        <v>1564</v>
      </c>
      <c r="AU739" s="43" t="s">
        <v>1563</v>
      </c>
    </row>
    <row r="740" spans="1:47" x14ac:dyDescent="0.25">
      <c r="A740" s="43" t="s">
        <v>1302</v>
      </c>
      <c r="B740" s="43" t="s">
        <v>1238</v>
      </c>
      <c r="C740" s="43">
        <v>2017</v>
      </c>
      <c r="D740" s="43">
        <v>4</v>
      </c>
      <c r="E740" s="44">
        <v>42668</v>
      </c>
      <c r="H740" s="43" t="s">
        <v>2</v>
      </c>
      <c r="J740" s="43" t="s">
        <v>10</v>
      </c>
      <c r="K740" s="43" t="s">
        <v>4</v>
      </c>
      <c r="M740" s="43" t="s">
        <v>12</v>
      </c>
      <c r="N740" s="43">
        <v>-6129</v>
      </c>
      <c r="P740" s="43" t="s">
        <v>12</v>
      </c>
      <c r="Q740" s="43" t="s">
        <v>506</v>
      </c>
      <c r="R740" s="43">
        <v>3</v>
      </c>
      <c r="AM740" s="43" t="s">
        <v>506</v>
      </c>
      <c r="AN740" s="43">
        <v>3</v>
      </c>
      <c r="AO740" s="44">
        <v>42668</v>
      </c>
      <c r="AP740" s="43" t="s">
        <v>12</v>
      </c>
      <c r="AQ740" s="43" t="s">
        <v>509</v>
      </c>
      <c r="AR740" s="43" t="s">
        <v>1564</v>
      </c>
      <c r="AU740" s="43" t="s">
        <v>1563</v>
      </c>
    </row>
    <row r="741" spans="1:47" x14ac:dyDescent="0.25">
      <c r="A741" s="43" t="s">
        <v>1302</v>
      </c>
      <c r="B741" s="43" t="s">
        <v>1238</v>
      </c>
      <c r="C741" s="43">
        <v>2017</v>
      </c>
      <c r="D741" s="43">
        <v>4</v>
      </c>
      <c r="E741" s="44">
        <v>42668</v>
      </c>
      <c r="H741" s="43" t="s">
        <v>2</v>
      </c>
      <c r="I741" s="43" t="s">
        <v>18</v>
      </c>
      <c r="J741" s="43" t="s">
        <v>19</v>
      </c>
      <c r="K741" s="43" t="s">
        <v>4</v>
      </c>
      <c r="M741" s="43" t="s">
        <v>12</v>
      </c>
      <c r="N741" s="43">
        <v>6129</v>
      </c>
      <c r="P741" s="43" t="s">
        <v>519</v>
      </c>
      <c r="Q741" s="43" t="s">
        <v>506</v>
      </c>
      <c r="R741" s="43">
        <v>54</v>
      </c>
      <c r="S741" s="43" t="s">
        <v>509</v>
      </c>
      <c r="T741" s="43">
        <v>1</v>
      </c>
      <c r="U741" s="44">
        <v>42662</v>
      </c>
      <c r="V741" s="43" t="s">
        <v>1391</v>
      </c>
      <c r="W741" s="43" t="s">
        <v>519</v>
      </c>
      <c r="X741" s="43" t="s">
        <v>0</v>
      </c>
      <c r="AM741" s="43" t="s">
        <v>509</v>
      </c>
      <c r="AN741" s="43">
        <v>1</v>
      </c>
      <c r="AO741" s="44">
        <v>42662</v>
      </c>
      <c r="AP741" s="43" t="s">
        <v>1391</v>
      </c>
      <c r="AQ741" s="43" t="s">
        <v>509</v>
      </c>
      <c r="AR741" s="43" t="s">
        <v>1561</v>
      </c>
      <c r="AS741" s="43" t="s">
        <v>1589</v>
      </c>
      <c r="AU741" s="43" t="s">
        <v>1563</v>
      </c>
    </row>
    <row r="742" spans="1:47" x14ac:dyDescent="0.25">
      <c r="A742" s="43" t="s">
        <v>1302</v>
      </c>
      <c r="B742" s="43" t="s">
        <v>1238</v>
      </c>
      <c r="C742" s="43">
        <v>2017</v>
      </c>
      <c r="D742" s="43">
        <v>4</v>
      </c>
      <c r="E742" s="44">
        <v>42668</v>
      </c>
      <c r="H742" s="43" t="s">
        <v>2</v>
      </c>
      <c r="I742" s="43" t="s">
        <v>18</v>
      </c>
      <c r="J742" s="43" t="s">
        <v>19</v>
      </c>
      <c r="K742" s="43" t="s">
        <v>4</v>
      </c>
      <c r="M742" s="43" t="s">
        <v>12</v>
      </c>
      <c r="N742" s="43">
        <v>9731.5</v>
      </c>
      <c r="P742" s="43" t="s">
        <v>307</v>
      </c>
      <c r="Q742" s="43" t="s">
        <v>506</v>
      </c>
      <c r="R742" s="43">
        <v>57</v>
      </c>
      <c r="S742" s="43" t="s">
        <v>512</v>
      </c>
      <c r="T742" s="43">
        <v>1</v>
      </c>
      <c r="U742" s="44">
        <v>42662</v>
      </c>
      <c r="V742" s="43" t="s">
        <v>1354</v>
      </c>
      <c r="W742" s="43" t="s">
        <v>307</v>
      </c>
      <c r="X742" s="43" t="s">
        <v>0</v>
      </c>
      <c r="AM742" s="43" t="s">
        <v>512</v>
      </c>
      <c r="AN742" s="43">
        <v>1</v>
      </c>
      <c r="AO742" s="44">
        <v>42662</v>
      </c>
      <c r="AP742" s="43" t="s">
        <v>1354</v>
      </c>
      <c r="AQ742" s="43" t="s">
        <v>512</v>
      </c>
      <c r="AR742" s="43" t="s">
        <v>1561</v>
      </c>
      <c r="AS742" s="43" t="s">
        <v>1565</v>
      </c>
      <c r="AU742" s="43" t="s">
        <v>1563</v>
      </c>
    </row>
    <row r="743" spans="1:47" x14ac:dyDescent="0.25">
      <c r="A743" s="43" t="s">
        <v>1302</v>
      </c>
      <c r="B743" s="43" t="s">
        <v>1238</v>
      </c>
      <c r="C743" s="43">
        <v>2017</v>
      </c>
      <c r="D743" s="43">
        <v>4</v>
      </c>
      <c r="E743" s="44">
        <v>42657</v>
      </c>
      <c r="H743" s="43" t="s">
        <v>2</v>
      </c>
      <c r="I743" s="43" t="s">
        <v>18</v>
      </c>
      <c r="J743" s="43" t="s">
        <v>462</v>
      </c>
      <c r="K743" s="43" t="s">
        <v>37</v>
      </c>
      <c r="M743" s="43" t="s">
        <v>465</v>
      </c>
      <c r="N743" s="43">
        <v>117.23</v>
      </c>
      <c r="P743" s="43" t="s">
        <v>464</v>
      </c>
      <c r="Q743" s="43" t="s">
        <v>461</v>
      </c>
      <c r="R743" s="43">
        <v>15</v>
      </c>
      <c r="AM743" s="43" t="s">
        <v>461</v>
      </c>
      <c r="AN743" s="43">
        <v>15</v>
      </c>
      <c r="AO743" s="44">
        <v>42657</v>
      </c>
      <c r="AP743" s="43" t="s">
        <v>465</v>
      </c>
      <c r="AQ743" s="43" t="s">
        <v>463</v>
      </c>
      <c r="AR743" s="43" t="s">
        <v>1572</v>
      </c>
      <c r="AU743" s="43" t="s">
        <v>1567</v>
      </c>
    </row>
    <row r="744" spans="1:47" x14ac:dyDescent="0.25">
      <c r="A744" s="43" t="s">
        <v>1302</v>
      </c>
      <c r="B744" s="43" t="s">
        <v>1238</v>
      </c>
      <c r="C744" s="43">
        <v>2017</v>
      </c>
      <c r="D744" s="43">
        <v>4</v>
      </c>
      <c r="E744" s="44">
        <v>42657</v>
      </c>
      <c r="H744" s="43" t="s">
        <v>2</v>
      </c>
      <c r="I744" s="43" t="s">
        <v>18</v>
      </c>
      <c r="J744" s="43" t="s">
        <v>19</v>
      </c>
      <c r="K744" s="43" t="s">
        <v>4</v>
      </c>
      <c r="M744" s="43" t="s">
        <v>12</v>
      </c>
      <c r="N744" s="43">
        <v>6571.02</v>
      </c>
      <c r="P744" s="43" t="s">
        <v>490</v>
      </c>
      <c r="Q744" s="43" t="s">
        <v>466</v>
      </c>
      <c r="R744" s="43">
        <v>67</v>
      </c>
      <c r="S744" s="43" t="s">
        <v>474</v>
      </c>
      <c r="T744" s="43">
        <v>1</v>
      </c>
      <c r="U744" s="44">
        <v>42653</v>
      </c>
      <c r="V744" s="43" t="s">
        <v>1359</v>
      </c>
      <c r="W744" s="43" t="s">
        <v>490</v>
      </c>
      <c r="X744" s="43" t="s">
        <v>0</v>
      </c>
      <c r="AM744" s="43" t="s">
        <v>474</v>
      </c>
      <c r="AN744" s="43">
        <v>1</v>
      </c>
      <c r="AO744" s="44">
        <v>42653</v>
      </c>
      <c r="AP744" s="43" t="s">
        <v>1359</v>
      </c>
      <c r="AQ744" s="43" t="s">
        <v>474</v>
      </c>
      <c r="AR744" s="43" t="s">
        <v>1561</v>
      </c>
      <c r="AS744" s="43" t="s">
        <v>1579</v>
      </c>
      <c r="AU744" s="43" t="s">
        <v>1563</v>
      </c>
    </row>
    <row r="745" spans="1:47" x14ac:dyDescent="0.25">
      <c r="A745" s="43" t="s">
        <v>1302</v>
      </c>
      <c r="B745" s="43" t="s">
        <v>1238</v>
      </c>
      <c r="C745" s="43">
        <v>2017</v>
      </c>
      <c r="D745" s="43">
        <v>4</v>
      </c>
      <c r="E745" s="44">
        <v>42657</v>
      </c>
      <c r="H745" s="43" t="s">
        <v>2</v>
      </c>
      <c r="I745" s="43" t="s">
        <v>18</v>
      </c>
      <c r="J745" s="43" t="s">
        <v>19</v>
      </c>
      <c r="K745" s="43" t="s">
        <v>4</v>
      </c>
      <c r="M745" s="43" t="s">
        <v>12</v>
      </c>
      <c r="N745" s="43">
        <v>6761.25</v>
      </c>
      <c r="P745" s="43" t="s">
        <v>485</v>
      </c>
      <c r="Q745" s="43" t="s">
        <v>466</v>
      </c>
      <c r="R745" s="43">
        <v>59</v>
      </c>
      <c r="S745" s="43" t="s">
        <v>468</v>
      </c>
      <c r="T745" s="43">
        <v>1</v>
      </c>
      <c r="U745" s="44">
        <v>42653</v>
      </c>
      <c r="V745" s="43" t="s">
        <v>1363</v>
      </c>
      <c r="W745" s="43" t="s">
        <v>485</v>
      </c>
      <c r="X745" s="43" t="s">
        <v>0</v>
      </c>
      <c r="AM745" s="43" t="s">
        <v>468</v>
      </c>
      <c r="AN745" s="43">
        <v>1</v>
      </c>
      <c r="AO745" s="44">
        <v>42653</v>
      </c>
      <c r="AP745" s="43" t="s">
        <v>1363</v>
      </c>
      <c r="AQ745" s="43" t="s">
        <v>468</v>
      </c>
      <c r="AR745" s="43" t="s">
        <v>1561</v>
      </c>
      <c r="AS745" s="43" t="s">
        <v>1596</v>
      </c>
      <c r="AU745" s="43" t="s">
        <v>1563</v>
      </c>
    </row>
    <row r="746" spans="1:47" x14ac:dyDescent="0.25">
      <c r="A746" s="43" t="s">
        <v>1302</v>
      </c>
      <c r="B746" s="43" t="s">
        <v>1238</v>
      </c>
      <c r="C746" s="43">
        <v>2017</v>
      </c>
      <c r="D746" s="43">
        <v>4</v>
      </c>
      <c r="E746" s="44">
        <v>42657</v>
      </c>
      <c r="H746" s="43" t="s">
        <v>2</v>
      </c>
      <c r="I746" s="43" t="s">
        <v>18</v>
      </c>
      <c r="J746" s="43" t="s">
        <v>19</v>
      </c>
      <c r="K746" s="43" t="s">
        <v>4</v>
      </c>
      <c r="M746" s="43" t="s">
        <v>12</v>
      </c>
      <c r="N746" s="43">
        <v>21460</v>
      </c>
      <c r="P746" s="43" t="s">
        <v>486</v>
      </c>
      <c r="Q746" s="43" t="s">
        <v>466</v>
      </c>
      <c r="R746" s="43">
        <v>60</v>
      </c>
      <c r="S746" s="43" t="s">
        <v>471</v>
      </c>
      <c r="T746" s="43">
        <v>1</v>
      </c>
      <c r="U746" s="44">
        <v>42653</v>
      </c>
      <c r="V746" s="43" t="s">
        <v>1372</v>
      </c>
      <c r="W746" s="43" t="s">
        <v>486</v>
      </c>
      <c r="X746" s="43" t="s">
        <v>0</v>
      </c>
      <c r="AM746" s="43" t="s">
        <v>471</v>
      </c>
      <c r="AN746" s="43">
        <v>1</v>
      </c>
      <c r="AO746" s="44">
        <v>42653</v>
      </c>
      <c r="AP746" s="43" t="s">
        <v>1372</v>
      </c>
      <c r="AQ746" s="43" t="s">
        <v>471</v>
      </c>
      <c r="AR746" s="43" t="s">
        <v>1561</v>
      </c>
      <c r="AS746" s="43" t="s">
        <v>181</v>
      </c>
      <c r="AU746" s="43" t="s">
        <v>1563</v>
      </c>
    </row>
    <row r="747" spans="1:47" x14ac:dyDescent="0.25">
      <c r="A747" s="43" t="s">
        <v>1302</v>
      </c>
      <c r="B747" s="43" t="s">
        <v>1238</v>
      </c>
      <c r="C747" s="43">
        <v>2017</v>
      </c>
      <c r="D747" s="43">
        <v>4</v>
      </c>
      <c r="E747" s="44">
        <v>42657</v>
      </c>
      <c r="H747" s="43" t="s">
        <v>2</v>
      </c>
      <c r="I747" s="43" t="s">
        <v>18</v>
      </c>
      <c r="J747" s="43" t="s">
        <v>52</v>
      </c>
      <c r="K747" s="43" t="s">
        <v>37</v>
      </c>
      <c r="M747" s="43" t="s">
        <v>465</v>
      </c>
      <c r="N747" s="43">
        <v>5756.37</v>
      </c>
      <c r="P747" s="43" t="s">
        <v>58</v>
      </c>
      <c r="Q747" s="43" t="s">
        <v>461</v>
      </c>
      <c r="R747" s="43">
        <v>38</v>
      </c>
      <c r="AM747" s="43" t="s">
        <v>461</v>
      </c>
      <c r="AN747" s="43">
        <v>38</v>
      </c>
      <c r="AO747" s="44">
        <v>42657</v>
      </c>
      <c r="AP747" s="43" t="s">
        <v>465</v>
      </c>
      <c r="AQ747" s="43" t="s">
        <v>463</v>
      </c>
      <c r="AR747" s="43" t="s">
        <v>1572</v>
      </c>
      <c r="AU747" s="43" t="s">
        <v>1567</v>
      </c>
    </row>
    <row r="748" spans="1:47" x14ac:dyDescent="0.25">
      <c r="A748" s="43" t="s">
        <v>1302</v>
      </c>
      <c r="B748" s="43" t="s">
        <v>1238</v>
      </c>
      <c r="C748" s="43">
        <v>2017</v>
      </c>
      <c r="D748" s="43">
        <v>4</v>
      </c>
      <c r="E748" s="44">
        <v>42661</v>
      </c>
      <c r="H748" s="43" t="s">
        <v>2</v>
      </c>
      <c r="I748" s="43" t="s">
        <v>18</v>
      </c>
      <c r="J748" s="43" t="s">
        <v>19</v>
      </c>
      <c r="K748" s="43" t="s">
        <v>4</v>
      </c>
      <c r="M748" s="43" t="s">
        <v>12</v>
      </c>
      <c r="N748" s="43">
        <v>11157.74</v>
      </c>
      <c r="P748" s="43" t="s">
        <v>498</v>
      </c>
      <c r="Q748" s="43" t="s">
        <v>496</v>
      </c>
      <c r="R748" s="43">
        <v>98</v>
      </c>
      <c r="S748" s="43" t="s">
        <v>497</v>
      </c>
      <c r="T748" s="43">
        <v>1</v>
      </c>
      <c r="U748" s="44">
        <v>42657</v>
      </c>
      <c r="V748" s="43" t="s">
        <v>1357</v>
      </c>
      <c r="W748" s="43" t="s">
        <v>498</v>
      </c>
      <c r="X748" s="43" t="s">
        <v>0</v>
      </c>
      <c r="AM748" s="43" t="s">
        <v>497</v>
      </c>
      <c r="AN748" s="43">
        <v>1</v>
      </c>
      <c r="AO748" s="44">
        <v>42657</v>
      </c>
      <c r="AP748" s="43" t="s">
        <v>1357</v>
      </c>
      <c r="AQ748" s="43" t="s">
        <v>497</v>
      </c>
      <c r="AR748" s="43" t="s">
        <v>1561</v>
      </c>
      <c r="AS748" s="43" t="s">
        <v>1573</v>
      </c>
      <c r="AU748" s="43" t="s">
        <v>1563</v>
      </c>
    </row>
    <row r="749" spans="1:47" x14ac:dyDescent="0.25">
      <c r="A749" s="43" t="s">
        <v>1302</v>
      </c>
      <c r="B749" s="43" t="s">
        <v>1238</v>
      </c>
      <c r="C749" s="43">
        <v>2017</v>
      </c>
      <c r="D749" s="43">
        <v>4</v>
      </c>
      <c r="E749" s="44">
        <v>42667</v>
      </c>
      <c r="H749" s="43" t="s">
        <v>2</v>
      </c>
      <c r="J749" s="43" t="s">
        <v>8</v>
      </c>
      <c r="K749" s="43" t="s">
        <v>4</v>
      </c>
      <c r="M749" s="43" t="s">
        <v>7</v>
      </c>
      <c r="N749" s="43">
        <v>185759.45</v>
      </c>
      <c r="P749" s="43" t="s">
        <v>505</v>
      </c>
      <c r="Q749" s="43" t="s">
        <v>503</v>
      </c>
      <c r="R749" s="43">
        <v>9</v>
      </c>
      <c r="AM749" s="43" t="s">
        <v>503</v>
      </c>
      <c r="AN749" s="43">
        <v>9</v>
      </c>
      <c r="AO749" s="44">
        <v>42667</v>
      </c>
      <c r="AP749" s="43" t="s">
        <v>7</v>
      </c>
      <c r="AQ749" s="43" t="s">
        <v>504</v>
      </c>
      <c r="AR749" s="43" t="s">
        <v>1564</v>
      </c>
      <c r="AU749" s="43" t="s">
        <v>1570</v>
      </c>
    </row>
    <row r="750" spans="1:47" x14ac:dyDescent="0.25">
      <c r="A750" s="43" t="s">
        <v>1302</v>
      </c>
      <c r="B750" s="43" t="s">
        <v>1238</v>
      </c>
      <c r="C750" s="43">
        <v>2017</v>
      </c>
      <c r="D750" s="43">
        <v>4</v>
      </c>
      <c r="E750" s="44">
        <v>42668</v>
      </c>
      <c r="H750" s="43" t="s">
        <v>2</v>
      </c>
      <c r="J750" s="43" t="s">
        <v>10</v>
      </c>
      <c r="K750" s="43" t="s">
        <v>4</v>
      </c>
      <c r="M750" s="43" t="s">
        <v>12</v>
      </c>
      <c r="N750" s="43">
        <v>-11469.25</v>
      </c>
      <c r="P750" s="43" t="s">
        <v>12</v>
      </c>
      <c r="Q750" s="43" t="s">
        <v>506</v>
      </c>
      <c r="R750" s="43">
        <v>9</v>
      </c>
      <c r="AM750" s="43" t="s">
        <v>506</v>
      </c>
      <c r="AN750" s="43">
        <v>9</v>
      </c>
      <c r="AO750" s="44">
        <v>42668</v>
      </c>
      <c r="AP750" s="43" t="s">
        <v>12</v>
      </c>
      <c r="AQ750" s="43" t="s">
        <v>515</v>
      </c>
      <c r="AR750" s="43" t="s">
        <v>1564</v>
      </c>
      <c r="AU750" s="43" t="s">
        <v>1563</v>
      </c>
    </row>
    <row r="751" spans="1:47" x14ac:dyDescent="0.25">
      <c r="A751" s="43" t="s">
        <v>1302</v>
      </c>
      <c r="B751" s="43" t="s">
        <v>1238</v>
      </c>
      <c r="C751" s="43">
        <v>2017</v>
      </c>
      <c r="D751" s="43">
        <v>4</v>
      </c>
      <c r="E751" s="44">
        <v>42668</v>
      </c>
      <c r="H751" s="43" t="s">
        <v>2</v>
      </c>
      <c r="J751" s="43" t="s">
        <v>10</v>
      </c>
      <c r="K751" s="43" t="s">
        <v>4</v>
      </c>
      <c r="M751" s="43" t="s">
        <v>12</v>
      </c>
      <c r="N751" s="43">
        <v>-10922.44</v>
      </c>
      <c r="P751" s="43" t="s">
        <v>12</v>
      </c>
      <c r="Q751" s="43" t="s">
        <v>506</v>
      </c>
      <c r="R751" s="43">
        <v>5</v>
      </c>
      <c r="AM751" s="43" t="s">
        <v>506</v>
      </c>
      <c r="AN751" s="43">
        <v>5</v>
      </c>
      <c r="AO751" s="44">
        <v>42668</v>
      </c>
      <c r="AP751" s="43" t="s">
        <v>12</v>
      </c>
      <c r="AQ751" s="43" t="s">
        <v>511</v>
      </c>
      <c r="AR751" s="43" t="s">
        <v>1564</v>
      </c>
      <c r="AU751" s="43" t="s">
        <v>1563</v>
      </c>
    </row>
    <row r="752" spans="1:47" x14ac:dyDescent="0.25">
      <c r="A752" s="43" t="s">
        <v>1302</v>
      </c>
      <c r="B752" s="43" t="s">
        <v>1238</v>
      </c>
      <c r="C752" s="43">
        <v>2017</v>
      </c>
      <c r="D752" s="43">
        <v>4</v>
      </c>
      <c r="E752" s="44">
        <v>42668</v>
      </c>
      <c r="H752" s="43" t="s">
        <v>2</v>
      </c>
      <c r="J752" s="43" t="s">
        <v>10</v>
      </c>
      <c r="K752" s="43" t="s">
        <v>4</v>
      </c>
      <c r="M752" s="43" t="s">
        <v>12</v>
      </c>
      <c r="N752" s="43">
        <v>-5804.12</v>
      </c>
      <c r="P752" s="43" t="s">
        <v>12</v>
      </c>
      <c r="Q752" s="43" t="s">
        <v>506</v>
      </c>
      <c r="R752" s="43">
        <v>2</v>
      </c>
      <c r="AM752" s="43" t="s">
        <v>506</v>
      </c>
      <c r="AN752" s="43">
        <v>2</v>
      </c>
      <c r="AO752" s="44">
        <v>42668</v>
      </c>
      <c r="AP752" s="43" t="s">
        <v>12</v>
      </c>
      <c r="AQ752" s="43" t="s">
        <v>508</v>
      </c>
      <c r="AR752" s="43" t="s">
        <v>1564</v>
      </c>
      <c r="AU752" s="43" t="s">
        <v>1563</v>
      </c>
    </row>
    <row r="753" spans="1:47" x14ac:dyDescent="0.25">
      <c r="A753" s="43" t="s">
        <v>1302</v>
      </c>
      <c r="B753" s="43" t="s">
        <v>1238</v>
      </c>
      <c r="C753" s="43">
        <v>2017</v>
      </c>
      <c r="D753" s="43">
        <v>1</v>
      </c>
      <c r="E753" s="44">
        <v>42579</v>
      </c>
      <c r="H753" s="43" t="s">
        <v>2</v>
      </c>
      <c r="J753" s="43" t="s">
        <v>10</v>
      </c>
      <c r="K753" s="43" t="s">
        <v>4</v>
      </c>
      <c r="M753" s="43" t="s">
        <v>12</v>
      </c>
      <c r="N753" s="43">
        <v>-7539.28</v>
      </c>
      <c r="P753" s="43" t="s">
        <v>12</v>
      </c>
      <c r="Q753" s="43" t="s">
        <v>313</v>
      </c>
      <c r="R753" s="43">
        <v>69</v>
      </c>
      <c r="AM753" s="43" t="s">
        <v>313</v>
      </c>
      <c r="AN753" s="43">
        <v>69</v>
      </c>
      <c r="AO753" s="44">
        <v>42579</v>
      </c>
      <c r="AP753" s="43" t="s">
        <v>12</v>
      </c>
      <c r="AQ753" s="43" t="s">
        <v>328</v>
      </c>
      <c r="AR753" s="43" t="s">
        <v>1564</v>
      </c>
      <c r="AU753" s="43" t="s">
        <v>1563</v>
      </c>
    </row>
    <row r="754" spans="1:47" x14ac:dyDescent="0.25">
      <c r="A754" s="43" t="s">
        <v>1302</v>
      </c>
      <c r="B754" s="43" t="s">
        <v>1238</v>
      </c>
      <c r="C754" s="43">
        <v>2017</v>
      </c>
      <c r="D754" s="43">
        <v>1</v>
      </c>
      <c r="E754" s="44">
        <v>42579</v>
      </c>
      <c r="H754" s="43" t="s">
        <v>2</v>
      </c>
      <c r="J754" s="43" t="s">
        <v>10</v>
      </c>
      <c r="K754" s="43" t="s">
        <v>4</v>
      </c>
      <c r="M754" s="43" t="s">
        <v>12</v>
      </c>
      <c r="N754" s="43">
        <v>-4860.75</v>
      </c>
      <c r="P754" s="43" t="s">
        <v>12</v>
      </c>
      <c r="Q754" s="43" t="s">
        <v>313</v>
      </c>
      <c r="R754" s="43">
        <v>70</v>
      </c>
      <c r="AM754" s="43" t="s">
        <v>313</v>
      </c>
      <c r="AN754" s="43">
        <v>70</v>
      </c>
      <c r="AO754" s="44">
        <v>42579</v>
      </c>
      <c r="AP754" s="43" t="s">
        <v>12</v>
      </c>
      <c r="AQ754" s="43" t="s">
        <v>329</v>
      </c>
      <c r="AR754" s="43" t="s">
        <v>1564</v>
      </c>
      <c r="AU754" s="43" t="s">
        <v>1563</v>
      </c>
    </row>
    <row r="755" spans="1:47" x14ac:dyDescent="0.25">
      <c r="A755" s="43" t="s">
        <v>1302</v>
      </c>
      <c r="B755" s="43" t="s">
        <v>1238</v>
      </c>
      <c r="C755" s="43">
        <v>2017</v>
      </c>
      <c r="D755" s="43">
        <v>1</v>
      </c>
      <c r="E755" s="44">
        <v>42579</v>
      </c>
      <c r="H755" s="43" t="s">
        <v>2</v>
      </c>
      <c r="J755" s="43" t="s">
        <v>10</v>
      </c>
      <c r="K755" s="43" t="s">
        <v>4</v>
      </c>
      <c r="M755" s="43" t="s">
        <v>12</v>
      </c>
      <c r="N755" s="43">
        <v>-943.54</v>
      </c>
      <c r="P755" s="43" t="s">
        <v>12</v>
      </c>
      <c r="Q755" s="43" t="s">
        <v>313</v>
      </c>
      <c r="R755" s="43">
        <v>7</v>
      </c>
      <c r="AM755" s="43" t="s">
        <v>313</v>
      </c>
      <c r="AN755" s="43">
        <v>7</v>
      </c>
      <c r="AO755" s="44">
        <v>42579</v>
      </c>
      <c r="AP755" s="43" t="s">
        <v>12</v>
      </c>
      <c r="AQ755" s="43" t="s">
        <v>319</v>
      </c>
      <c r="AR755" s="43" t="s">
        <v>1564</v>
      </c>
      <c r="AU755" s="43" t="s">
        <v>1563</v>
      </c>
    </row>
    <row r="756" spans="1:47" x14ac:dyDescent="0.25">
      <c r="A756" s="43" t="s">
        <v>1302</v>
      </c>
      <c r="B756" s="43" t="s">
        <v>1238</v>
      </c>
      <c r="C756" s="43">
        <v>2017</v>
      </c>
      <c r="D756" s="43">
        <v>1</v>
      </c>
      <c r="E756" s="44">
        <v>42579</v>
      </c>
      <c r="H756" s="43" t="s">
        <v>2</v>
      </c>
      <c r="J756" s="43" t="s">
        <v>140</v>
      </c>
      <c r="K756" s="43" t="s">
        <v>4</v>
      </c>
      <c r="M756" s="43" t="s">
        <v>12</v>
      </c>
      <c r="N756" s="43">
        <v>7539.28</v>
      </c>
      <c r="P756" s="43" t="s">
        <v>341</v>
      </c>
      <c r="Q756" s="43" t="s">
        <v>313</v>
      </c>
      <c r="R756" s="43">
        <v>149</v>
      </c>
      <c r="S756" s="43" t="s">
        <v>328</v>
      </c>
      <c r="T756" s="43">
        <v>1</v>
      </c>
      <c r="U756" s="44">
        <v>42577</v>
      </c>
      <c r="V756" s="43" t="s">
        <v>1388</v>
      </c>
      <c r="W756" s="43" t="s">
        <v>341</v>
      </c>
      <c r="X756" s="43" t="s">
        <v>0</v>
      </c>
      <c r="AM756" s="43" t="s">
        <v>328</v>
      </c>
      <c r="AN756" s="43">
        <v>1</v>
      </c>
      <c r="AO756" s="44">
        <v>42577</v>
      </c>
      <c r="AP756" s="43" t="s">
        <v>1388</v>
      </c>
      <c r="AQ756" s="43" t="s">
        <v>328</v>
      </c>
      <c r="AR756" s="43" t="s">
        <v>1561</v>
      </c>
      <c r="AS756" s="43" t="s">
        <v>1580</v>
      </c>
      <c r="AU756" s="43" t="s">
        <v>1563</v>
      </c>
    </row>
    <row r="757" spans="1:47" x14ac:dyDescent="0.25">
      <c r="A757" s="43" t="s">
        <v>1302</v>
      </c>
      <c r="B757" s="43" t="s">
        <v>1238</v>
      </c>
      <c r="C757" s="43">
        <v>2017</v>
      </c>
      <c r="D757" s="43">
        <v>1</v>
      </c>
      <c r="E757" s="44">
        <v>42579</v>
      </c>
      <c r="H757" s="43" t="s">
        <v>2</v>
      </c>
      <c r="I757" s="43" t="s">
        <v>18</v>
      </c>
      <c r="J757" s="43" t="s">
        <v>19</v>
      </c>
      <c r="K757" s="43" t="s">
        <v>4</v>
      </c>
      <c r="M757" s="43" t="s">
        <v>12</v>
      </c>
      <c r="N757" s="43">
        <v>6952.75</v>
      </c>
      <c r="P757" s="43" t="s">
        <v>120</v>
      </c>
      <c r="Q757" s="43" t="s">
        <v>313</v>
      </c>
      <c r="R757" s="43">
        <v>102</v>
      </c>
      <c r="S757" s="43" t="s">
        <v>314</v>
      </c>
      <c r="T757" s="43">
        <v>1</v>
      </c>
      <c r="U757" s="44">
        <v>42577</v>
      </c>
      <c r="V757" s="43" t="s">
        <v>1370</v>
      </c>
      <c r="W757" s="43" t="s">
        <v>120</v>
      </c>
      <c r="X757" s="43" t="s">
        <v>0</v>
      </c>
      <c r="AM757" s="43" t="s">
        <v>314</v>
      </c>
      <c r="AN757" s="43">
        <v>1</v>
      </c>
      <c r="AO757" s="44">
        <v>42577</v>
      </c>
      <c r="AP757" s="43" t="s">
        <v>1370</v>
      </c>
      <c r="AQ757" s="43" t="s">
        <v>314</v>
      </c>
      <c r="AR757" s="43" t="s">
        <v>1561</v>
      </c>
      <c r="AS757" s="43" t="s">
        <v>1600</v>
      </c>
      <c r="AU757" s="43" t="s">
        <v>1563</v>
      </c>
    </row>
    <row r="758" spans="1:47" x14ac:dyDescent="0.25">
      <c r="A758" s="43" t="s">
        <v>1302</v>
      </c>
      <c r="B758" s="43" t="s">
        <v>1238</v>
      </c>
      <c r="C758" s="43">
        <v>2017</v>
      </c>
      <c r="D758" s="43">
        <v>1</v>
      </c>
      <c r="E758" s="44">
        <v>42579</v>
      </c>
      <c r="H758" s="43" t="s">
        <v>2</v>
      </c>
      <c r="I758" s="43" t="s">
        <v>18</v>
      </c>
      <c r="J758" s="43" t="s">
        <v>19</v>
      </c>
      <c r="K758" s="43" t="s">
        <v>4</v>
      </c>
      <c r="M758" s="43" t="s">
        <v>12</v>
      </c>
      <c r="N758" s="43">
        <v>18592.82</v>
      </c>
      <c r="P758" s="43" t="s">
        <v>133</v>
      </c>
      <c r="Q758" s="43" t="s">
        <v>313</v>
      </c>
      <c r="R758" s="43">
        <v>111</v>
      </c>
      <c r="S758" s="43" t="s">
        <v>324</v>
      </c>
      <c r="T758" s="43">
        <v>1</v>
      </c>
      <c r="U758" s="44">
        <v>42577</v>
      </c>
      <c r="V758" s="43" t="s">
        <v>1354</v>
      </c>
      <c r="W758" s="43" t="s">
        <v>133</v>
      </c>
      <c r="X758" s="43" t="s">
        <v>0</v>
      </c>
      <c r="AM758" s="43" t="s">
        <v>324</v>
      </c>
      <c r="AN758" s="43">
        <v>1</v>
      </c>
      <c r="AO758" s="44">
        <v>42577</v>
      </c>
      <c r="AP758" s="43" t="s">
        <v>1354</v>
      </c>
      <c r="AQ758" s="43" t="s">
        <v>324</v>
      </c>
      <c r="AR758" s="43" t="s">
        <v>1561</v>
      </c>
      <c r="AS758" s="43" t="s">
        <v>1565</v>
      </c>
      <c r="AU758" s="43" t="s">
        <v>1563</v>
      </c>
    </row>
    <row r="759" spans="1:47" x14ac:dyDescent="0.25">
      <c r="A759" s="43" t="s">
        <v>1302</v>
      </c>
      <c r="B759" s="43" t="s">
        <v>1238</v>
      </c>
      <c r="C759" s="43">
        <v>2017</v>
      </c>
      <c r="D759" s="43">
        <v>1</v>
      </c>
      <c r="E759" s="44">
        <v>42579</v>
      </c>
      <c r="H759" s="43" t="s">
        <v>2</v>
      </c>
      <c r="I759" s="43" t="s">
        <v>18</v>
      </c>
      <c r="J759" s="43" t="s">
        <v>19</v>
      </c>
      <c r="K759" s="43" t="s">
        <v>4</v>
      </c>
      <c r="M759" s="43" t="s">
        <v>12</v>
      </c>
      <c r="N759" s="43">
        <v>21689.17</v>
      </c>
      <c r="P759" s="43" t="s">
        <v>336</v>
      </c>
      <c r="Q759" s="43" t="s">
        <v>313</v>
      </c>
      <c r="R759" s="43">
        <v>106</v>
      </c>
      <c r="S759" s="43" t="s">
        <v>318</v>
      </c>
      <c r="T759" s="43">
        <v>1</v>
      </c>
      <c r="U759" s="44">
        <v>42577</v>
      </c>
      <c r="V759" s="43" t="s">
        <v>1354</v>
      </c>
      <c r="W759" s="43" t="s">
        <v>336</v>
      </c>
      <c r="X759" s="43" t="s">
        <v>0</v>
      </c>
      <c r="AM759" s="43" t="s">
        <v>318</v>
      </c>
      <c r="AN759" s="43">
        <v>1</v>
      </c>
      <c r="AO759" s="44">
        <v>42577</v>
      </c>
      <c r="AP759" s="43" t="s">
        <v>1354</v>
      </c>
      <c r="AQ759" s="43" t="s">
        <v>318</v>
      </c>
      <c r="AR759" s="43" t="s">
        <v>1561</v>
      </c>
      <c r="AS759" s="43" t="s">
        <v>1565</v>
      </c>
      <c r="AU759" s="43" t="s">
        <v>1563</v>
      </c>
    </row>
    <row r="760" spans="1:47" x14ac:dyDescent="0.25">
      <c r="A760" s="43" t="s">
        <v>1302</v>
      </c>
      <c r="B760" s="43" t="s">
        <v>1238</v>
      </c>
      <c r="C760" s="43">
        <v>2017</v>
      </c>
      <c r="D760" s="43">
        <v>2</v>
      </c>
      <c r="E760" s="44">
        <v>42583</v>
      </c>
      <c r="H760" s="43" t="s">
        <v>2</v>
      </c>
      <c r="J760" s="43" t="s">
        <v>8</v>
      </c>
      <c r="K760" s="43" t="s">
        <v>4</v>
      </c>
      <c r="M760" s="43" t="s">
        <v>29</v>
      </c>
      <c r="N760" s="43">
        <v>-21689.17</v>
      </c>
      <c r="P760" s="43" t="s">
        <v>28</v>
      </c>
      <c r="Q760" s="43" t="s">
        <v>342</v>
      </c>
      <c r="R760" s="43">
        <v>29</v>
      </c>
      <c r="AM760" s="43" t="s">
        <v>342</v>
      </c>
      <c r="AN760" s="43">
        <v>29</v>
      </c>
      <c r="AO760" s="44">
        <v>42583</v>
      </c>
      <c r="AP760" s="43" t="s">
        <v>29</v>
      </c>
      <c r="AQ760" s="43" t="s">
        <v>318</v>
      </c>
      <c r="AR760" s="43" t="s">
        <v>1564</v>
      </c>
      <c r="AU760" s="43" t="s">
        <v>1563</v>
      </c>
    </row>
    <row r="761" spans="1:47" x14ac:dyDescent="0.25">
      <c r="A761" s="43" t="s">
        <v>1302</v>
      </c>
      <c r="B761" s="43" t="s">
        <v>1238</v>
      </c>
      <c r="C761" s="43">
        <v>2017</v>
      </c>
      <c r="D761" s="43">
        <v>2</v>
      </c>
      <c r="E761" s="44">
        <v>42583</v>
      </c>
      <c r="H761" s="43" t="s">
        <v>2</v>
      </c>
      <c r="J761" s="43" t="s">
        <v>8</v>
      </c>
      <c r="K761" s="43" t="s">
        <v>4</v>
      </c>
      <c r="M761" s="43" t="s">
        <v>29</v>
      </c>
      <c r="N761" s="43">
        <v>-15255</v>
      </c>
      <c r="P761" s="43" t="s">
        <v>28</v>
      </c>
      <c r="Q761" s="43" t="s">
        <v>342</v>
      </c>
      <c r="R761" s="43">
        <v>27</v>
      </c>
      <c r="AM761" s="43" t="s">
        <v>342</v>
      </c>
      <c r="AN761" s="43">
        <v>27</v>
      </c>
      <c r="AO761" s="44">
        <v>42583</v>
      </c>
      <c r="AP761" s="43" t="s">
        <v>29</v>
      </c>
      <c r="AQ761" s="43" t="s">
        <v>316</v>
      </c>
      <c r="AR761" s="43" t="s">
        <v>1564</v>
      </c>
      <c r="AU761" s="43" t="s">
        <v>1563</v>
      </c>
    </row>
    <row r="762" spans="1:47" x14ac:dyDescent="0.25">
      <c r="A762" s="43" t="s">
        <v>1302</v>
      </c>
      <c r="B762" s="43" t="s">
        <v>1238</v>
      </c>
      <c r="C762" s="43">
        <v>2017</v>
      </c>
      <c r="D762" s="43">
        <v>2</v>
      </c>
      <c r="E762" s="44">
        <v>42583</v>
      </c>
      <c r="H762" s="43" t="s">
        <v>2</v>
      </c>
      <c r="J762" s="43" t="s">
        <v>8</v>
      </c>
      <c r="K762" s="43" t="s">
        <v>4</v>
      </c>
      <c r="M762" s="43" t="s">
        <v>29</v>
      </c>
      <c r="N762" s="43">
        <v>-14707.99</v>
      </c>
      <c r="P762" s="43" t="s">
        <v>28</v>
      </c>
      <c r="Q762" s="43" t="s">
        <v>342</v>
      </c>
      <c r="R762" s="43">
        <v>19</v>
      </c>
      <c r="AM762" s="43" t="s">
        <v>342</v>
      </c>
      <c r="AN762" s="43">
        <v>19</v>
      </c>
      <c r="AO762" s="44">
        <v>42583</v>
      </c>
      <c r="AP762" s="43" t="s">
        <v>29</v>
      </c>
      <c r="AQ762" s="43" t="s">
        <v>326</v>
      </c>
      <c r="AR762" s="43" t="s">
        <v>1564</v>
      </c>
      <c r="AU762" s="43" t="s">
        <v>1563</v>
      </c>
    </row>
    <row r="763" spans="1:47" x14ac:dyDescent="0.25">
      <c r="A763" s="43" t="s">
        <v>1302</v>
      </c>
      <c r="B763" s="43" t="s">
        <v>1238</v>
      </c>
      <c r="C763" s="43">
        <v>2017</v>
      </c>
      <c r="D763" s="43">
        <v>3</v>
      </c>
      <c r="E763" s="44">
        <v>42640</v>
      </c>
      <c r="H763" s="43" t="s">
        <v>2</v>
      </c>
      <c r="J763" s="43" t="s">
        <v>10</v>
      </c>
      <c r="K763" s="43" t="s">
        <v>4</v>
      </c>
      <c r="M763" s="43" t="s">
        <v>29</v>
      </c>
      <c r="N763" s="43">
        <v>7033.47</v>
      </c>
      <c r="P763" s="43" t="s">
        <v>12</v>
      </c>
      <c r="Q763" s="43" t="s">
        <v>426</v>
      </c>
      <c r="R763" s="43">
        <v>84</v>
      </c>
      <c r="AM763" s="43" t="s">
        <v>426</v>
      </c>
      <c r="AN763" s="43">
        <v>84</v>
      </c>
      <c r="AO763" s="44">
        <v>42640</v>
      </c>
      <c r="AP763" s="43" t="s">
        <v>29</v>
      </c>
      <c r="AQ763" s="43" t="s">
        <v>423</v>
      </c>
      <c r="AR763" s="43" t="s">
        <v>1564</v>
      </c>
      <c r="AU763" s="43" t="s">
        <v>1563</v>
      </c>
    </row>
    <row r="764" spans="1:47" x14ac:dyDescent="0.25">
      <c r="A764" s="43" t="s">
        <v>1302</v>
      </c>
      <c r="B764" s="43" t="s">
        <v>1238</v>
      </c>
      <c r="C764" s="43">
        <v>2017</v>
      </c>
      <c r="D764" s="43">
        <v>3</v>
      </c>
      <c r="E764" s="44">
        <v>42643</v>
      </c>
      <c r="H764" s="43" t="s">
        <v>2</v>
      </c>
      <c r="J764" s="43" t="s">
        <v>8</v>
      </c>
      <c r="K764" s="43" t="s">
        <v>37</v>
      </c>
      <c r="M764" s="43" t="s">
        <v>429</v>
      </c>
      <c r="N764" s="43">
        <v>-29884.23</v>
      </c>
      <c r="P764" s="43" t="s">
        <v>28</v>
      </c>
      <c r="Q764" s="43" t="s">
        <v>427</v>
      </c>
      <c r="R764" s="43">
        <v>134</v>
      </c>
      <c r="AM764" s="43" t="s">
        <v>427</v>
      </c>
      <c r="AN764" s="43">
        <v>134</v>
      </c>
      <c r="AO764" s="44">
        <v>42643</v>
      </c>
      <c r="AP764" s="43" t="s">
        <v>429</v>
      </c>
      <c r="AR764" s="43" t="s">
        <v>1564</v>
      </c>
      <c r="AU764" s="43" t="s">
        <v>1567</v>
      </c>
    </row>
    <row r="765" spans="1:47" x14ac:dyDescent="0.25">
      <c r="A765" s="43" t="s">
        <v>1302</v>
      </c>
      <c r="B765" s="43" t="s">
        <v>1238</v>
      </c>
      <c r="C765" s="43">
        <v>2017</v>
      </c>
      <c r="D765" s="43">
        <v>3</v>
      </c>
      <c r="E765" s="44">
        <v>42643</v>
      </c>
      <c r="H765" s="43" t="s">
        <v>2</v>
      </c>
      <c r="I765" s="43" t="s">
        <v>18</v>
      </c>
      <c r="J765" s="43" t="s">
        <v>41</v>
      </c>
      <c r="K765" s="43" t="s">
        <v>37</v>
      </c>
      <c r="M765" s="43" t="s">
        <v>429</v>
      </c>
      <c r="N765" s="43">
        <v>20029.919999999998</v>
      </c>
      <c r="P765" s="43" t="s">
        <v>62</v>
      </c>
      <c r="Q765" s="43" t="s">
        <v>427</v>
      </c>
      <c r="R765" s="43">
        <v>109</v>
      </c>
      <c r="AM765" s="43" t="s">
        <v>427</v>
      </c>
      <c r="AN765" s="43">
        <v>109</v>
      </c>
      <c r="AO765" s="44">
        <v>42643</v>
      </c>
      <c r="AP765" s="43" t="s">
        <v>429</v>
      </c>
      <c r="AQ765" s="43" t="s">
        <v>428</v>
      </c>
      <c r="AR765" s="43" t="s">
        <v>1572</v>
      </c>
      <c r="AU765" s="43" t="s">
        <v>1567</v>
      </c>
    </row>
    <row r="766" spans="1:47" x14ac:dyDescent="0.25">
      <c r="A766" s="43" t="s">
        <v>1302</v>
      </c>
      <c r="B766" s="43" t="s">
        <v>1238</v>
      </c>
      <c r="C766" s="43">
        <v>2017</v>
      </c>
      <c r="D766" s="43">
        <v>3</v>
      </c>
      <c r="E766" s="44">
        <v>42643</v>
      </c>
      <c r="H766" s="43" t="s">
        <v>2</v>
      </c>
      <c r="I766" s="43" t="s">
        <v>18</v>
      </c>
      <c r="J766" s="43" t="s">
        <v>386</v>
      </c>
      <c r="K766" s="43" t="s">
        <v>37</v>
      </c>
      <c r="M766" s="43" t="s">
        <v>429</v>
      </c>
      <c r="N766" s="43">
        <v>104.4</v>
      </c>
      <c r="P766" s="43" t="s">
        <v>387</v>
      </c>
      <c r="Q766" s="43" t="s">
        <v>427</v>
      </c>
      <c r="R766" s="43">
        <v>91</v>
      </c>
      <c r="AM766" s="43" t="s">
        <v>427</v>
      </c>
      <c r="AN766" s="43">
        <v>91</v>
      </c>
      <c r="AO766" s="44">
        <v>42643</v>
      </c>
      <c r="AP766" s="43" t="s">
        <v>429</v>
      </c>
      <c r="AQ766" s="43" t="s">
        <v>428</v>
      </c>
      <c r="AR766" s="43" t="s">
        <v>1572</v>
      </c>
      <c r="AU766" s="43" t="s">
        <v>1567</v>
      </c>
    </row>
    <row r="767" spans="1:47" x14ac:dyDescent="0.25">
      <c r="A767" s="43" t="s">
        <v>1302</v>
      </c>
      <c r="B767" s="43" t="s">
        <v>1238</v>
      </c>
      <c r="C767" s="43">
        <v>2017</v>
      </c>
      <c r="D767" s="43">
        <v>4</v>
      </c>
      <c r="E767" s="44">
        <v>42648</v>
      </c>
      <c r="H767" s="43" t="s">
        <v>435</v>
      </c>
      <c r="J767" s="43" t="s">
        <v>436</v>
      </c>
      <c r="K767" s="43" t="s">
        <v>37</v>
      </c>
      <c r="M767" s="43" t="s">
        <v>434</v>
      </c>
      <c r="N767" s="43">
        <v>-1210.67</v>
      </c>
      <c r="P767" s="43" t="s">
        <v>437</v>
      </c>
      <c r="Q767" s="43" t="s">
        <v>430</v>
      </c>
      <c r="R767" s="43">
        <v>29</v>
      </c>
      <c r="AM767" s="43" t="s">
        <v>430</v>
      </c>
      <c r="AN767" s="43">
        <v>29</v>
      </c>
      <c r="AO767" s="44">
        <v>42648</v>
      </c>
      <c r="AP767" s="43" t="s">
        <v>434</v>
      </c>
      <c r="AQ767" s="43" t="s">
        <v>432</v>
      </c>
      <c r="AR767" s="43" t="s">
        <v>1572</v>
      </c>
      <c r="AU767" s="43" t="s">
        <v>1567</v>
      </c>
    </row>
    <row r="768" spans="1:47" x14ac:dyDescent="0.25">
      <c r="A768" s="43" t="s">
        <v>1302</v>
      </c>
      <c r="B768" s="43" t="s">
        <v>1238</v>
      </c>
      <c r="C768" s="43">
        <v>2017</v>
      </c>
      <c r="D768" s="43">
        <v>4</v>
      </c>
      <c r="E768" s="44">
        <v>42657</v>
      </c>
      <c r="H768" s="43" t="s">
        <v>2</v>
      </c>
      <c r="J768" s="43" t="s">
        <v>8</v>
      </c>
      <c r="K768" s="43" t="s">
        <v>4</v>
      </c>
      <c r="M768" s="43" t="s">
        <v>29</v>
      </c>
      <c r="N768" s="43">
        <v>-4474.2</v>
      </c>
      <c r="P768" s="43" t="s">
        <v>28</v>
      </c>
      <c r="Q768" s="43" t="s">
        <v>495</v>
      </c>
      <c r="R768" s="43">
        <v>10</v>
      </c>
      <c r="AM768" s="43" t="s">
        <v>495</v>
      </c>
      <c r="AN768" s="43">
        <v>10</v>
      </c>
      <c r="AO768" s="44">
        <v>42657</v>
      </c>
      <c r="AP768" s="43" t="s">
        <v>29</v>
      </c>
      <c r="AQ768" s="43" t="s">
        <v>480</v>
      </c>
      <c r="AR768" s="43" t="s">
        <v>1564</v>
      </c>
      <c r="AU768" s="43" t="s">
        <v>1563</v>
      </c>
    </row>
    <row r="769" spans="1:47" x14ac:dyDescent="0.25">
      <c r="A769" s="43" t="s">
        <v>1302</v>
      </c>
      <c r="B769" s="43" t="s">
        <v>1238</v>
      </c>
      <c r="C769" s="43">
        <v>2017</v>
      </c>
      <c r="D769" s="43">
        <v>4</v>
      </c>
      <c r="E769" s="44">
        <v>42657</v>
      </c>
      <c r="H769" s="43" t="s">
        <v>2</v>
      </c>
      <c r="J769" s="43" t="s">
        <v>10</v>
      </c>
      <c r="K769" s="43" t="s">
        <v>4</v>
      </c>
      <c r="M769" s="43" t="s">
        <v>12</v>
      </c>
      <c r="N769" s="43">
        <v>-11969.88</v>
      </c>
      <c r="P769" s="43" t="s">
        <v>12</v>
      </c>
      <c r="Q769" s="43" t="s">
        <v>466</v>
      </c>
      <c r="R769" s="43">
        <v>26</v>
      </c>
      <c r="AM769" s="43" t="s">
        <v>466</v>
      </c>
      <c r="AN769" s="43">
        <v>26</v>
      </c>
      <c r="AO769" s="44">
        <v>42657</v>
      </c>
      <c r="AP769" s="43" t="s">
        <v>12</v>
      </c>
      <c r="AQ769" s="43" t="s">
        <v>475</v>
      </c>
      <c r="AR769" s="43" t="s">
        <v>1564</v>
      </c>
      <c r="AU769" s="43" t="s">
        <v>1563</v>
      </c>
    </row>
    <row r="770" spans="1:47" x14ac:dyDescent="0.25">
      <c r="A770" s="43" t="s">
        <v>1302</v>
      </c>
      <c r="B770" s="43" t="s">
        <v>1238</v>
      </c>
      <c r="C770" s="43">
        <v>2017</v>
      </c>
      <c r="D770" s="43">
        <v>4</v>
      </c>
      <c r="E770" s="44">
        <v>42657</v>
      </c>
      <c r="H770" s="43" t="s">
        <v>2</v>
      </c>
      <c r="J770" s="43" t="s">
        <v>10</v>
      </c>
      <c r="K770" s="43" t="s">
        <v>4</v>
      </c>
      <c r="M770" s="43" t="s">
        <v>12</v>
      </c>
      <c r="N770" s="43">
        <v>-6761.25</v>
      </c>
      <c r="P770" s="43" t="s">
        <v>12</v>
      </c>
      <c r="Q770" s="43" t="s">
        <v>466</v>
      </c>
      <c r="R770" s="43">
        <v>11</v>
      </c>
      <c r="AM770" s="43" t="s">
        <v>466</v>
      </c>
      <c r="AN770" s="43">
        <v>11</v>
      </c>
      <c r="AO770" s="44">
        <v>42657</v>
      </c>
      <c r="AP770" s="43" t="s">
        <v>12</v>
      </c>
      <c r="AQ770" s="43" t="s">
        <v>468</v>
      </c>
      <c r="AR770" s="43" t="s">
        <v>1564</v>
      </c>
      <c r="AU770" s="43" t="s">
        <v>1563</v>
      </c>
    </row>
    <row r="771" spans="1:47" x14ac:dyDescent="0.25">
      <c r="A771" s="43" t="s">
        <v>1302</v>
      </c>
      <c r="B771" s="43" t="s">
        <v>1238</v>
      </c>
      <c r="C771" s="43">
        <v>2017</v>
      </c>
      <c r="D771" s="43">
        <v>4</v>
      </c>
      <c r="E771" s="44">
        <v>42657</v>
      </c>
      <c r="H771" s="43" t="s">
        <v>2</v>
      </c>
      <c r="J771" s="43" t="s">
        <v>10</v>
      </c>
      <c r="K771" s="43" t="s">
        <v>4</v>
      </c>
      <c r="M771" s="43" t="s">
        <v>12</v>
      </c>
      <c r="N771" s="43">
        <v>-6104</v>
      </c>
      <c r="P771" s="43" t="s">
        <v>12</v>
      </c>
      <c r="Q771" s="43" t="s">
        <v>466</v>
      </c>
      <c r="R771" s="43">
        <v>31</v>
      </c>
      <c r="AM771" s="43" t="s">
        <v>466</v>
      </c>
      <c r="AN771" s="43">
        <v>31</v>
      </c>
      <c r="AO771" s="44">
        <v>42657</v>
      </c>
      <c r="AP771" s="43" t="s">
        <v>12</v>
      </c>
      <c r="AQ771" s="43" t="s">
        <v>479</v>
      </c>
      <c r="AR771" s="43" t="s">
        <v>1564</v>
      </c>
      <c r="AU771" s="43" t="s">
        <v>1563</v>
      </c>
    </row>
    <row r="772" spans="1:47" x14ac:dyDescent="0.25">
      <c r="A772" s="43" t="s">
        <v>1302</v>
      </c>
      <c r="B772" s="43" t="s">
        <v>1238</v>
      </c>
      <c r="C772" s="43">
        <v>2017</v>
      </c>
      <c r="D772" s="43">
        <v>4</v>
      </c>
      <c r="E772" s="44">
        <v>42657</v>
      </c>
      <c r="H772" s="43" t="s">
        <v>2</v>
      </c>
      <c r="J772" s="43" t="s">
        <v>10</v>
      </c>
      <c r="K772" s="43" t="s">
        <v>4</v>
      </c>
      <c r="M772" s="43" t="s">
        <v>29</v>
      </c>
      <c r="N772" s="43">
        <v>6914</v>
      </c>
      <c r="P772" s="43" t="s">
        <v>12</v>
      </c>
      <c r="Q772" s="43" t="s">
        <v>495</v>
      </c>
      <c r="R772" s="43">
        <v>59</v>
      </c>
      <c r="AM772" s="43" t="s">
        <v>495</v>
      </c>
      <c r="AN772" s="43">
        <v>59</v>
      </c>
      <c r="AO772" s="44">
        <v>42657</v>
      </c>
      <c r="AP772" s="43" t="s">
        <v>29</v>
      </c>
      <c r="AQ772" s="43" t="s">
        <v>478</v>
      </c>
      <c r="AR772" s="43" t="s">
        <v>1564</v>
      </c>
      <c r="AU772" s="43" t="s">
        <v>1563</v>
      </c>
    </row>
    <row r="773" spans="1:47" x14ac:dyDescent="0.25">
      <c r="A773" s="43" t="s">
        <v>1302</v>
      </c>
      <c r="B773" s="43" t="s">
        <v>1238</v>
      </c>
      <c r="C773" s="43">
        <v>2017</v>
      </c>
      <c r="D773" s="43">
        <v>4</v>
      </c>
      <c r="E773" s="44">
        <v>42657</v>
      </c>
      <c r="H773" s="43" t="s">
        <v>2</v>
      </c>
      <c r="J773" s="43" t="s">
        <v>10</v>
      </c>
      <c r="K773" s="43" t="s">
        <v>4</v>
      </c>
      <c r="M773" s="43" t="s">
        <v>29</v>
      </c>
      <c r="N773" s="43">
        <v>11969.88</v>
      </c>
      <c r="P773" s="43" t="s">
        <v>12</v>
      </c>
      <c r="Q773" s="43" t="s">
        <v>495</v>
      </c>
      <c r="R773" s="43">
        <v>43</v>
      </c>
      <c r="AM773" s="43" t="s">
        <v>495</v>
      </c>
      <c r="AN773" s="43">
        <v>43</v>
      </c>
      <c r="AO773" s="44">
        <v>42657</v>
      </c>
      <c r="AP773" s="43" t="s">
        <v>29</v>
      </c>
      <c r="AQ773" s="43" t="s">
        <v>475</v>
      </c>
      <c r="AR773" s="43" t="s">
        <v>1564</v>
      </c>
      <c r="AU773" s="43" t="s">
        <v>1563</v>
      </c>
    </row>
    <row r="774" spans="1:47" x14ac:dyDescent="0.25">
      <c r="A774" s="43" t="s">
        <v>1302</v>
      </c>
      <c r="B774" s="43" t="s">
        <v>1238</v>
      </c>
      <c r="C774" s="43">
        <v>2017</v>
      </c>
      <c r="D774" s="43">
        <v>4</v>
      </c>
      <c r="E774" s="44">
        <v>42674</v>
      </c>
      <c r="H774" s="43" t="s">
        <v>2</v>
      </c>
      <c r="J774" s="43" t="s">
        <v>8</v>
      </c>
      <c r="K774" s="43" t="s">
        <v>37</v>
      </c>
      <c r="M774" s="43" t="s">
        <v>550</v>
      </c>
      <c r="N774" s="43">
        <v>-20430.060000000001</v>
      </c>
      <c r="P774" s="43" t="s">
        <v>28</v>
      </c>
      <c r="Q774" s="43" t="s">
        <v>548</v>
      </c>
      <c r="R774" s="43">
        <v>169</v>
      </c>
      <c r="AM774" s="43" t="s">
        <v>548</v>
      </c>
      <c r="AN774" s="43">
        <v>169</v>
      </c>
      <c r="AO774" s="44">
        <v>42674</v>
      </c>
      <c r="AP774" s="43" t="s">
        <v>550</v>
      </c>
      <c r="AR774" s="43" t="s">
        <v>1564</v>
      </c>
      <c r="AU774" s="43" t="s">
        <v>1567</v>
      </c>
    </row>
    <row r="775" spans="1:47" x14ac:dyDescent="0.25">
      <c r="A775" s="43" t="s">
        <v>1302</v>
      </c>
      <c r="B775" s="43" t="s">
        <v>1238</v>
      </c>
      <c r="C775" s="43">
        <v>2017</v>
      </c>
      <c r="D775" s="43">
        <v>5</v>
      </c>
      <c r="E775" s="44">
        <v>42682</v>
      </c>
      <c r="H775" s="43" t="s">
        <v>2</v>
      </c>
      <c r="J775" s="43" t="s">
        <v>10</v>
      </c>
      <c r="K775" s="43" t="s">
        <v>37</v>
      </c>
      <c r="M775" s="43" t="s">
        <v>561</v>
      </c>
      <c r="N775" s="43">
        <v>-108</v>
      </c>
      <c r="P775" s="43" t="s">
        <v>560</v>
      </c>
      <c r="Q775" s="43" t="s">
        <v>557</v>
      </c>
      <c r="R775" s="43">
        <v>168</v>
      </c>
      <c r="AM775" s="43" t="s">
        <v>557</v>
      </c>
      <c r="AN775" s="43">
        <v>168</v>
      </c>
      <c r="AO775" s="44">
        <v>42682</v>
      </c>
      <c r="AP775" s="43" t="s">
        <v>561</v>
      </c>
      <c r="AQ775" s="43" t="s">
        <v>563</v>
      </c>
      <c r="AR775" s="43" t="s">
        <v>1564</v>
      </c>
      <c r="AU775" s="43" t="s">
        <v>1622</v>
      </c>
    </row>
    <row r="776" spans="1:47" x14ac:dyDescent="0.25">
      <c r="A776" s="43" t="s">
        <v>1302</v>
      </c>
      <c r="B776" s="43" t="s">
        <v>1238</v>
      </c>
      <c r="C776" s="43">
        <v>2017</v>
      </c>
      <c r="D776" s="43">
        <v>5</v>
      </c>
      <c r="E776" s="44">
        <v>42682</v>
      </c>
      <c r="H776" s="43" t="s">
        <v>2</v>
      </c>
      <c r="J776" s="43" t="s">
        <v>10</v>
      </c>
      <c r="K776" s="43" t="s">
        <v>37</v>
      </c>
      <c r="M776" s="43" t="s">
        <v>561</v>
      </c>
      <c r="N776" s="43">
        <v>-14.86</v>
      </c>
      <c r="P776" s="43" t="s">
        <v>560</v>
      </c>
      <c r="Q776" s="43" t="s">
        <v>557</v>
      </c>
      <c r="R776" s="43">
        <v>158</v>
      </c>
      <c r="AM776" s="43" t="s">
        <v>557</v>
      </c>
      <c r="AN776" s="43">
        <v>158</v>
      </c>
      <c r="AO776" s="44">
        <v>42682</v>
      </c>
      <c r="AP776" s="43" t="s">
        <v>561</v>
      </c>
      <c r="AQ776" s="43" t="s">
        <v>563</v>
      </c>
      <c r="AR776" s="43" t="s">
        <v>1564</v>
      </c>
      <c r="AU776" s="43" t="s">
        <v>1622</v>
      </c>
    </row>
    <row r="777" spans="1:47" x14ac:dyDescent="0.25">
      <c r="A777" s="43" t="s">
        <v>1302</v>
      </c>
      <c r="B777" s="43" t="s">
        <v>1238</v>
      </c>
      <c r="C777" s="43">
        <v>2017</v>
      </c>
      <c r="D777" s="43">
        <v>5</v>
      </c>
      <c r="E777" s="44">
        <v>42682</v>
      </c>
      <c r="H777" s="43" t="s">
        <v>2</v>
      </c>
      <c r="I777" s="43" t="s">
        <v>18</v>
      </c>
      <c r="J777" s="43" t="s">
        <v>564</v>
      </c>
      <c r="K777" s="43" t="s">
        <v>37</v>
      </c>
      <c r="M777" s="43" t="s">
        <v>561</v>
      </c>
      <c r="N777" s="43">
        <v>14.86</v>
      </c>
      <c r="P777" s="43" t="s">
        <v>560</v>
      </c>
      <c r="Q777" s="43" t="s">
        <v>557</v>
      </c>
      <c r="R777" s="43">
        <v>157</v>
      </c>
      <c r="AD777" s="43" t="s">
        <v>563</v>
      </c>
      <c r="AE777" s="43">
        <v>4</v>
      </c>
      <c r="AF777" s="44">
        <v>42682</v>
      </c>
      <c r="AG777" s="43" t="s">
        <v>560</v>
      </c>
      <c r="AH777" s="43" t="s">
        <v>1501</v>
      </c>
      <c r="AI777" s="43" t="s">
        <v>0</v>
      </c>
      <c r="AJ777" s="43" t="s">
        <v>1502</v>
      </c>
      <c r="AK777" s="43" t="s">
        <v>1512</v>
      </c>
      <c r="AM777" s="43" t="s">
        <v>563</v>
      </c>
      <c r="AN777" s="43">
        <v>4</v>
      </c>
      <c r="AO777" s="44">
        <v>42682</v>
      </c>
      <c r="AP777" s="43" t="s">
        <v>560</v>
      </c>
      <c r="AQ777" s="43" t="s">
        <v>563</v>
      </c>
      <c r="AR777" s="43" t="s">
        <v>1566</v>
      </c>
      <c r="AU777" s="43" t="s">
        <v>1622</v>
      </c>
    </row>
    <row r="778" spans="1:47" x14ac:dyDescent="0.25">
      <c r="A778" s="43" t="s">
        <v>1302</v>
      </c>
      <c r="B778" s="43" t="s">
        <v>1238</v>
      </c>
      <c r="C778" s="43">
        <v>2017</v>
      </c>
      <c r="D778" s="43">
        <v>5</v>
      </c>
      <c r="E778" s="44">
        <v>42682</v>
      </c>
      <c r="H778" s="43" t="s">
        <v>2</v>
      </c>
      <c r="I778" s="43" t="s">
        <v>18</v>
      </c>
      <c r="J778" s="43" t="s">
        <v>562</v>
      </c>
      <c r="K778" s="43" t="s">
        <v>37</v>
      </c>
      <c r="M778" s="43" t="s">
        <v>561</v>
      </c>
      <c r="N778" s="43">
        <v>3.75</v>
      </c>
      <c r="P778" s="43" t="s">
        <v>560</v>
      </c>
      <c r="Q778" s="43" t="s">
        <v>557</v>
      </c>
      <c r="R778" s="43">
        <v>165</v>
      </c>
      <c r="AD778" s="43" t="s">
        <v>563</v>
      </c>
      <c r="AE778" s="43">
        <v>8</v>
      </c>
      <c r="AF778" s="44">
        <v>42682</v>
      </c>
      <c r="AG778" s="43" t="s">
        <v>560</v>
      </c>
      <c r="AH778" s="43" t="s">
        <v>1501</v>
      </c>
      <c r="AI778" s="43" t="s">
        <v>0</v>
      </c>
      <c r="AJ778" s="43" t="s">
        <v>1502</v>
      </c>
      <c r="AK778" s="43" t="s">
        <v>1523</v>
      </c>
      <c r="AM778" s="43" t="s">
        <v>563</v>
      </c>
      <c r="AN778" s="43">
        <v>8</v>
      </c>
      <c r="AO778" s="44">
        <v>42682</v>
      </c>
      <c r="AP778" s="43" t="s">
        <v>560</v>
      </c>
      <c r="AQ778" s="43" t="s">
        <v>563</v>
      </c>
      <c r="AR778" s="43" t="s">
        <v>1566</v>
      </c>
      <c r="AU778" s="43" t="s">
        <v>1622</v>
      </c>
    </row>
    <row r="779" spans="1:47" x14ac:dyDescent="0.25">
      <c r="A779" s="43" t="s">
        <v>1302</v>
      </c>
      <c r="B779" s="43" t="s">
        <v>1238</v>
      </c>
      <c r="C779" s="43">
        <v>2017</v>
      </c>
      <c r="D779" s="43">
        <v>5</v>
      </c>
      <c r="E779" s="44">
        <v>42683</v>
      </c>
      <c r="H779" s="43" t="s">
        <v>2</v>
      </c>
      <c r="J779" s="43" t="s">
        <v>10</v>
      </c>
      <c r="K779" s="43" t="s">
        <v>37</v>
      </c>
      <c r="M779" s="43" t="s">
        <v>569</v>
      </c>
      <c r="N779" s="43">
        <v>99</v>
      </c>
      <c r="P779" s="43" t="s">
        <v>560</v>
      </c>
      <c r="Q779" s="43" t="s">
        <v>568</v>
      </c>
      <c r="R779" s="43">
        <v>155</v>
      </c>
      <c r="AM779" s="43" t="s">
        <v>568</v>
      </c>
      <c r="AN779" s="43">
        <v>155</v>
      </c>
      <c r="AO779" s="44">
        <v>42683</v>
      </c>
      <c r="AP779" s="43" t="s">
        <v>569</v>
      </c>
      <c r="AQ779" s="43" t="s">
        <v>563</v>
      </c>
      <c r="AR779" s="43" t="s">
        <v>1564</v>
      </c>
      <c r="AU779" s="43" t="s">
        <v>1622</v>
      </c>
    </row>
    <row r="780" spans="1:47" x14ac:dyDescent="0.25">
      <c r="A780" s="43" t="s">
        <v>1302</v>
      </c>
      <c r="B780" s="43" t="s">
        <v>1238</v>
      </c>
      <c r="C780" s="43">
        <v>2017</v>
      </c>
      <c r="D780" s="43">
        <v>5</v>
      </c>
      <c r="E780" s="44">
        <v>42683</v>
      </c>
      <c r="H780" s="43" t="s">
        <v>2</v>
      </c>
      <c r="J780" s="43" t="s">
        <v>10</v>
      </c>
      <c r="K780" s="43" t="s">
        <v>37</v>
      </c>
      <c r="M780" s="43" t="s">
        <v>569</v>
      </c>
      <c r="N780" s="43">
        <v>115.56</v>
      </c>
      <c r="P780" s="43" t="s">
        <v>560</v>
      </c>
      <c r="Q780" s="43" t="s">
        <v>568</v>
      </c>
      <c r="R780" s="43">
        <v>159</v>
      </c>
      <c r="AM780" s="43" t="s">
        <v>568</v>
      </c>
      <c r="AN780" s="43">
        <v>159</v>
      </c>
      <c r="AO780" s="44">
        <v>42683</v>
      </c>
      <c r="AP780" s="43" t="s">
        <v>569</v>
      </c>
      <c r="AQ780" s="43" t="s">
        <v>563</v>
      </c>
      <c r="AR780" s="43" t="s">
        <v>1564</v>
      </c>
      <c r="AU780" s="43" t="s">
        <v>1622</v>
      </c>
    </row>
    <row r="781" spans="1:47" x14ac:dyDescent="0.25">
      <c r="A781" s="43" t="s">
        <v>1302</v>
      </c>
      <c r="B781" s="43" t="s">
        <v>1238</v>
      </c>
      <c r="C781" s="43">
        <v>2017</v>
      </c>
      <c r="D781" s="43">
        <v>5</v>
      </c>
      <c r="E781" s="44">
        <v>42689</v>
      </c>
      <c r="H781" s="43" t="s">
        <v>2</v>
      </c>
      <c r="J781" s="43" t="s">
        <v>10</v>
      </c>
      <c r="K781" s="43" t="s">
        <v>4</v>
      </c>
      <c r="M781" s="43" t="s">
        <v>12</v>
      </c>
      <c r="N781" s="43">
        <v>-14546.11</v>
      </c>
      <c r="P781" s="43" t="s">
        <v>12</v>
      </c>
      <c r="Q781" s="43" t="s">
        <v>570</v>
      </c>
      <c r="R781" s="43">
        <v>14</v>
      </c>
      <c r="AM781" s="43" t="s">
        <v>570</v>
      </c>
      <c r="AN781" s="43">
        <v>14</v>
      </c>
      <c r="AO781" s="44">
        <v>42689</v>
      </c>
      <c r="AP781" s="43" t="s">
        <v>12</v>
      </c>
      <c r="AQ781" s="43" t="s">
        <v>584</v>
      </c>
      <c r="AR781" s="43" t="s">
        <v>1564</v>
      </c>
      <c r="AU781" s="43" t="s">
        <v>1563</v>
      </c>
    </row>
    <row r="782" spans="1:47" x14ac:dyDescent="0.25">
      <c r="A782" s="43" t="s">
        <v>1302</v>
      </c>
      <c r="B782" s="43" t="s">
        <v>1238</v>
      </c>
      <c r="C782" s="43">
        <v>2017</v>
      </c>
      <c r="D782" s="43">
        <v>5</v>
      </c>
      <c r="E782" s="44">
        <v>42689</v>
      </c>
      <c r="H782" s="43" t="s">
        <v>2</v>
      </c>
      <c r="J782" s="43" t="s">
        <v>10</v>
      </c>
      <c r="K782" s="43" t="s">
        <v>4</v>
      </c>
      <c r="M782" s="43" t="s">
        <v>12</v>
      </c>
      <c r="N782" s="43">
        <v>-7930</v>
      </c>
      <c r="P782" s="43" t="s">
        <v>12</v>
      </c>
      <c r="Q782" s="43" t="s">
        <v>570</v>
      </c>
      <c r="R782" s="43">
        <v>20</v>
      </c>
      <c r="AM782" s="43" t="s">
        <v>570</v>
      </c>
      <c r="AN782" s="43">
        <v>20</v>
      </c>
      <c r="AO782" s="44">
        <v>42689</v>
      </c>
      <c r="AP782" s="43" t="s">
        <v>12</v>
      </c>
      <c r="AQ782" s="43" t="s">
        <v>590</v>
      </c>
      <c r="AR782" s="43" t="s">
        <v>1564</v>
      </c>
      <c r="AU782" s="43" t="s">
        <v>1563</v>
      </c>
    </row>
    <row r="783" spans="1:47" x14ac:dyDescent="0.25">
      <c r="A783" s="43" t="s">
        <v>1302</v>
      </c>
      <c r="B783" s="43" t="s">
        <v>1238</v>
      </c>
      <c r="C783" s="43">
        <v>2017</v>
      </c>
      <c r="D783" s="43">
        <v>5</v>
      </c>
      <c r="E783" s="44">
        <v>42689</v>
      </c>
      <c r="H783" s="43" t="s">
        <v>2</v>
      </c>
      <c r="J783" s="43" t="s">
        <v>10</v>
      </c>
      <c r="K783" s="43" t="s">
        <v>4</v>
      </c>
      <c r="M783" s="43" t="s">
        <v>12</v>
      </c>
      <c r="N783" s="43">
        <v>-6087.96</v>
      </c>
      <c r="P783" s="43" t="s">
        <v>12</v>
      </c>
      <c r="Q783" s="43" t="s">
        <v>570</v>
      </c>
      <c r="R783" s="43">
        <v>3</v>
      </c>
      <c r="AM783" s="43" t="s">
        <v>570</v>
      </c>
      <c r="AN783" s="43">
        <v>3</v>
      </c>
      <c r="AO783" s="44">
        <v>42689</v>
      </c>
      <c r="AP783" s="43" t="s">
        <v>12</v>
      </c>
      <c r="AQ783" s="43" t="s">
        <v>573</v>
      </c>
      <c r="AR783" s="43" t="s">
        <v>1564</v>
      </c>
      <c r="AU783" s="43" t="s">
        <v>1563</v>
      </c>
    </row>
    <row r="784" spans="1:47" x14ac:dyDescent="0.25">
      <c r="A784" s="43" t="s">
        <v>1302</v>
      </c>
      <c r="B784" s="43" t="s">
        <v>1238</v>
      </c>
      <c r="C784" s="43">
        <v>2017</v>
      </c>
      <c r="D784" s="43">
        <v>5</v>
      </c>
      <c r="E784" s="44">
        <v>42689</v>
      </c>
      <c r="H784" s="43" t="s">
        <v>2</v>
      </c>
      <c r="J784" s="43" t="s">
        <v>10</v>
      </c>
      <c r="K784" s="43" t="s">
        <v>4</v>
      </c>
      <c r="M784" s="43" t="s">
        <v>12</v>
      </c>
      <c r="N784" s="43">
        <v>-4708</v>
      </c>
      <c r="P784" s="43" t="s">
        <v>12</v>
      </c>
      <c r="Q784" s="43" t="s">
        <v>570</v>
      </c>
      <c r="R784" s="43">
        <v>11</v>
      </c>
      <c r="AM784" s="43" t="s">
        <v>570</v>
      </c>
      <c r="AN784" s="43">
        <v>11</v>
      </c>
      <c r="AO784" s="44">
        <v>42689</v>
      </c>
      <c r="AP784" s="43" t="s">
        <v>12</v>
      </c>
      <c r="AQ784" s="43" t="s">
        <v>581</v>
      </c>
      <c r="AR784" s="43" t="s">
        <v>1564</v>
      </c>
      <c r="AU784" s="43" t="s">
        <v>1563</v>
      </c>
    </row>
    <row r="785" spans="1:47" x14ac:dyDescent="0.25">
      <c r="A785" s="43" t="s">
        <v>1302</v>
      </c>
      <c r="B785" s="43" t="s">
        <v>1238</v>
      </c>
      <c r="C785" s="43">
        <v>2017</v>
      </c>
      <c r="D785" s="43">
        <v>4</v>
      </c>
      <c r="E785" s="44">
        <v>42670</v>
      </c>
      <c r="H785" s="43" t="s">
        <v>2</v>
      </c>
      <c r="J785" s="43" t="s">
        <v>10</v>
      </c>
      <c r="K785" s="43" t="s">
        <v>4</v>
      </c>
      <c r="M785" s="43" t="s">
        <v>29</v>
      </c>
      <c r="N785" s="43">
        <v>5464.9</v>
      </c>
      <c r="P785" s="43" t="s">
        <v>12</v>
      </c>
      <c r="Q785" s="43" t="s">
        <v>539</v>
      </c>
      <c r="R785" s="43">
        <v>108</v>
      </c>
      <c r="AM785" s="43" t="s">
        <v>539</v>
      </c>
      <c r="AN785" s="43">
        <v>108</v>
      </c>
      <c r="AO785" s="44">
        <v>42670</v>
      </c>
      <c r="AP785" s="43" t="s">
        <v>29</v>
      </c>
      <c r="AQ785" s="43" t="s">
        <v>531</v>
      </c>
      <c r="AR785" s="43" t="s">
        <v>1564</v>
      </c>
      <c r="AU785" s="43" t="s">
        <v>1563</v>
      </c>
    </row>
    <row r="786" spans="1:47" x14ac:dyDescent="0.25">
      <c r="A786" s="43" t="s">
        <v>1302</v>
      </c>
      <c r="B786" s="43" t="s">
        <v>1238</v>
      </c>
      <c r="C786" s="43">
        <v>2017</v>
      </c>
      <c r="D786" s="43">
        <v>4</v>
      </c>
      <c r="E786" s="44">
        <v>42670</v>
      </c>
      <c r="H786" s="43" t="s">
        <v>2</v>
      </c>
      <c r="J786" s="43" t="s">
        <v>10</v>
      </c>
      <c r="K786" s="43" t="s">
        <v>4</v>
      </c>
      <c r="M786" s="43" t="s">
        <v>29</v>
      </c>
      <c r="N786" s="43">
        <v>7750</v>
      </c>
      <c r="P786" s="43" t="s">
        <v>12</v>
      </c>
      <c r="Q786" s="43" t="s">
        <v>539</v>
      </c>
      <c r="R786" s="43">
        <v>104</v>
      </c>
      <c r="AM786" s="43" t="s">
        <v>539</v>
      </c>
      <c r="AN786" s="43">
        <v>104</v>
      </c>
      <c r="AO786" s="44">
        <v>42670</v>
      </c>
      <c r="AP786" s="43" t="s">
        <v>29</v>
      </c>
      <c r="AQ786" s="43" t="s">
        <v>527</v>
      </c>
      <c r="AR786" s="43" t="s">
        <v>1564</v>
      </c>
      <c r="AU786" s="43" t="s">
        <v>1563</v>
      </c>
    </row>
    <row r="787" spans="1:47" x14ac:dyDescent="0.25">
      <c r="A787" s="43" t="s">
        <v>1302</v>
      </c>
      <c r="B787" s="43" t="s">
        <v>1238</v>
      </c>
      <c r="C787" s="43">
        <v>2017</v>
      </c>
      <c r="D787" s="43">
        <v>4</v>
      </c>
      <c r="E787" s="44">
        <v>42671</v>
      </c>
      <c r="H787" s="43" t="s">
        <v>2</v>
      </c>
      <c r="I787" s="43" t="s">
        <v>18</v>
      </c>
      <c r="J787" s="43" t="s">
        <v>462</v>
      </c>
      <c r="K787" s="43" t="s">
        <v>37</v>
      </c>
      <c r="M787" s="43" t="s">
        <v>542</v>
      </c>
      <c r="N787" s="43">
        <v>-117.23</v>
      </c>
      <c r="P787" s="43" t="s">
        <v>464</v>
      </c>
      <c r="Q787" s="43" t="s">
        <v>540</v>
      </c>
      <c r="R787" s="43">
        <v>63</v>
      </c>
      <c r="AM787" s="43" t="s">
        <v>540</v>
      </c>
      <c r="AN787" s="43">
        <v>63</v>
      </c>
      <c r="AO787" s="44">
        <v>42671</v>
      </c>
      <c r="AP787" s="43" t="s">
        <v>542</v>
      </c>
      <c r="AQ787" s="43" t="s">
        <v>545</v>
      </c>
      <c r="AR787" s="43" t="s">
        <v>1572</v>
      </c>
      <c r="AU787" s="43" t="s">
        <v>1567</v>
      </c>
    </row>
    <row r="788" spans="1:47" x14ac:dyDescent="0.25">
      <c r="A788" s="43" t="s">
        <v>1302</v>
      </c>
      <c r="B788" s="43" t="s">
        <v>1238</v>
      </c>
      <c r="C788" s="43">
        <v>2017</v>
      </c>
      <c r="D788" s="43">
        <v>4</v>
      </c>
      <c r="E788" s="44">
        <v>42674</v>
      </c>
      <c r="H788" s="43" t="s">
        <v>2</v>
      </c>
      <c r="I788" s="43" t="s">
        <v>18</v>
      </c>
      <c r="J788" s="43" t="s">
        <v>46</v>
      </c>
      <c r="K788" s="43" t="s">
        <v>37</v>
      </c>
      <c r="M788" s="43" t="s">
        <v>550</v>
      </c>
      <c r="N788" s="43">
        <v>918.99</v>
      </c>
      <c r="P788" s="43" t="s">
        <v>65</v>
      </c>
      <c r="Q788" s="43" t="s">
        <v>548</v>
      </c>
      <c r="R788" s="43">
        <v>21</v>
      </c>
      <c r="AM788" s="43" t="s">
        <v>548</v>
      </c>
      <c r="AN788" s="43">
        <v>21</v>
      </c>
      <c r="AO788" s="44">
        <v>42674</v>
      </c>
      <c r="AP788" s="43" t="s">
        <v>550</v>
      </c>
      <c r="AQ788" s="43" t="s">
        <v>550</v>
      </c>
      <c r="AR788" s="43" t="s">
        <v>1572</v>
      </c>
      <c r="AU788" s="43" t="s">
        <v>1567</v>
      </c>
    </row>
    <row r="789" spans="1:47" x14ac:dyDescent="0.25">
      <c r="A789" s="43" t="s">
        <v>1302</v>
      </c>
      <c r="B789" s="43" t="s">
        <v>1238</v>
      </c>
      <c r="C789" s="43">
        <v>2017</v>
      </c>
      <c r="D789" s="43">
        <v>5</v>
      </c>
      <c r="E789" s="44">
        <v>42682</v>
      </c>
      <c r="H789" s="43" t="s">
        <v>2</v>
      </c>
      <c r="I789" s="43" t="s">
        <v>18</v>
      </c>
      <c r="J789" s="43" t="s">
        <v>558</v>
      </c>
      <c r="K789" s="43" t="s">
        <v>37</v>
      </c>
      <c r="M789" s="43" t="s">
        <v>561</v>
      </c>
      <c r="N789" s="43">
        <v>115.56</v>
      </c>
      <c r="P789" s="43" t="s">
        <v>560</v>
      </c>
      <c r="Q789" s="43" t="s">
        <v>557</v>
      </c>
      <c r="R789" s="43">
        <v>159</v>
      </c>
      <c r="AD789" s="43" t="s">
        <v>563</v>
      </c>
      <c r="AE789" s="43">
        <v>5</v>
      </c>
      <c r="AF789" s="44">
        <v>42682</v>
      </c>
      <c r="AG789" s="43" t="s">
        <v>560</v>
      </c>
      <c r="AH789" s="43" t="s">
        <v>1501</v>
      </c>
      <c r="AI789" s="43" t="s">
        <v>0</v>
      </c>
      <c r="AJ789" s="43" t="s">
        <v>1502</v>
      </c>
      <c r="AK789" s="43" t="s">
        <v>1506</v>
      </c>
      <c r="AM789" s="43" t="s">
        <v>563</v>
      </c>
      <c r="AN789" s="43">
        <v>5</v>
      </c>
      <c r="AO789" s="44">
        <v>42682</v>
      </c>
      <c r="AP789" s="43" t="s">
        <v>560</v>
      </c>
      <c r="AQ789" s="43" t="s">
        <v>563</v>
      </c>
      <c r="AR789" s="43" t="s">
        <v>1566</v>
      </c>
      <c r="AU789" s="43" t="s">
        <v>1622</v>
      </c>
    </row>
    <row r="790" spans="1:47" x14ac:dyDescent="0.25">
      <c r="A790" s="43" t="s">
        <v>1302</v>
      </c>
      <c r="B790" s="43" t="s">
        <v>1238</v>
      </c>
      <c r="C790" s="43">
        <v>2017</v>
      </c>
      <c r="D790" s="43">
        <v>5</v>
      </c>
      <c r="E790" s="44">
        <v>42683</v>
      </c>
      <c r="H790" s="43" t="s">
        <v>2</v>
      </c>
      <c r="J790" s="43" t="s">
        <v>10</v>
      </c>
      <c r="K790" s="43" t="s">
        <v>37</v>
      </c>
      <c r="M790" s="43" t="s">
        <v>12</v>
      </c>
      <c r="N790" s="43">
        <v>-111.24</v>
      </c>
      <c r="P790" s="43" t="s">
        <v>12</v>
      </c>
      <c r="Q790" s="43" t="s">
        <v>565</v>
      </c>
      <c r="R790" s="43">
        <v>5</v>
      </c>
      <c r="AM790" s="43" t="s">
        <v>565</v>
      </c>
      <c r="AN790" s="43">
        <v>5</v>
      </c>
      <c r="AO790" s="44">
        <v>42683</v>
      </c>
      <c r="AP790" s="43" t="s">
        <v>12</v>
      </c>
      <c r="AQ790" s="43" t="s">
        <v>566</v>
      </c>
      <c r="AR790" s="43" t="s">
        <v>1564</v>
      </c>
      <c r="AU790" s="43" t="s">
        <v>1563</v>
      </c>
    </row>
    <row r="791" spans="1:47" x14ac:dyDescent="0.25">
      <c r="A791" s="43" t="s">
        <v>1302</v>
      </c>
      <c r="B791" s="43" t="s">
        <v>1238</v>
      </c>
      <c r="C791" s="43">
        <v>2017</v>
      </c>
      <c r="D791" s="43">
        <v>5</v>
      </c>
      <c r="E791" s="44">
        <v>42683</v>
      </c>
      <c r="H791" s="43" t="s">
        <v>2</v>
      </c>
      <c r="J791" s="43" t="s">
        <v>10</v>
      </c>
      <c r="K791" s="43" t="s">
        <v>37</v>
      </c>
      <c r="M791" s="43" t="s">
        <v>569</v>
      </c>
      <c r="N791" s="43">
        <v>3.75</v>
      </c>
      <c r="P791" s="43" t="s">
        <v>560</v>
      </c>
      <c r="Q791" s="43" t="s">
        <v>568</v>
      </c>
      <c r="R791" s="43">
        <v>165</v>
      </c>
      <c r="AM791" s="43" t="s">
        <v>568</v>
      </c>
      <c r="AN791" s="43">
        <v>165</v>
      </c>
      <c r="AO791" s="44">
        <v>42683</v>
      </c>
      <c r="AP791" s="43" t="s">
        <v>569</v>
      </c>
      <c r="AQ791" s="43" t="s">
        <v>563</v>
      </c>
      <c r="AR791" s="43" t="s">
        <v>1564</v>
      </c>
      <c r="AU791" s="43" t="s">
        <v>1622</v>
      </c>
    </row>
    <row r="792" spans="1:47" x14ac:dyDescent="0.25">
      <c r="A792" s="43" t="s">
        <v>1302</v>
      </c>
      <c r="B792" s="43" t="s">
        <v>1238</v>
      </c>
      <c r="C792" s="43">
        <v>2017</v>
      </c>
      <c r="D792" s="43">
        <v>5</v>
      </c>
      <c r="E792" s="44">
        <v>42689</v>
      </c>
      <c r="H792" s="43" t="s">
        <v>2</v>
      </c>
      <c r="J792" s="43" t="s">
        <v>10</v>
      </c>
      <c r="K792" s="43" t="s">
        <v>4</v>
      </c>
      <c r="M792" s="43" t="s">
        <v>12</v>
      </c>
      <c r="N792" s="43">
        <v>-7571.63</v>
      </c>
      <c r="P792" s="43" t="s">
        <v>12</v>
      </c>
      <c r="Q792" s="43" t="s">
        <v>570</v>
      </c>
      <c r="R792" s="43">
        <v>19</v>
      </c>
      <c r="AM792" s="43" t="s">
        <v>570</v>
      </c>
      <c r="AN792" s="43">
        <v>19</v>
      </c>
      <c r="AO792" s="44">
        <v>42689</v>
      </c>
      <c r="AP792" s="43" t="s">
        <v>12</v>
      </c>
      <c r="AQ792" s="43" t="s">
        <v>589</v>
      </c>
      <c r="AR792" s="43" t="s">
        <v>1564</v>
      </c>
      <c r="AU792" s="43" t="s">
        <v>1563</v>
      </c>
    </row>
    <row r="793" spans="1:47" x14ac:dyDescent="0.25">
      <c r="A793" s="43" t="s">
        <v>1302</v>
      </c>
      <c r="B793" s="43" t="s">
        <v>1238</v>
      </c>
      <c r="C793" s="43">
        <v>2017</v>
      </c>
      <c r="D793" s="43">
        <v>5</v>
      </c>
      <c r="E793" s="44">
        <v>42689</v>
      </c>
      <c r="H793" s="43" t="s">
        <v>2</v>
      </c>
      <c r="I793" s="43" t="s">
        <v>18</v>
      </c>
      <c r="J793" s="43" t="s">
        <v>19</v>
      </c>
      <c r="K793" s="43" t="s">
        <v>4</v>
      </c>
      <c r="M793" s="43" t="s">
        <v>12</v>
      </c>
      <c r="N793" s="43">
        <v>4708</v>
      </c>
      <c r="P793" s="43" t="s">
        <v>398</v>
      </c>
      <c r="Q793" s="43" t="s">
        <v>570</v>
      </c>
      <c r="R793" s="43">
        <v>122</v>
      </c>
      <c r="S793" s="43" t="s">
        <v>581</v>
      </c>
      <c r="T793" s="43">
        <v>1</v>
      </c>
      <c r="U793" s="44">
        <v>42684</v>
      </c>
      <c r="V793" s="43" t="s">
        <v>1395</v>
      </c>
      <c r="W793" s="43" t="s">
        <v>398</v>
      </c>
      <c r="X793" s="43" t="s">
        <v>0</v>
      </c>
      <c r="AM793" s="43" t="s">
        <v>581</v>
      </c>
      <c r="AN793" s="43">
        <v>1</v>
      </c>
      <c r="AO793" s="44">
        <v>42684</v>
      </c>
      <c r="AP793" s="43" t="s">
        <v>1395</v>
      </c>
      <c r="AQ793" s="43" t="s">
        <v>581</v>
      </c>
      <c r="AR793" s="43" t="s">
        <v>1561</v>
      </c>
      <c r="AS793" s="43" t="s">
        <v>1573</v>
      </c>
      <c r="AU793" s="43" t="s">
        <v>1563</v>
      </c>
    </row>
    <row r="794" spans="1:47" x14ac:dyDescent="0.25">
      <c r="A794" s="43" t="s">
        <v>1302</v>
      </c>
      <c r="B794" s="43" t="s">
        <v>1238</v>
      </c>
      <c r="C794" s="43">
        <v>2017</v>
      </c>
      <c r="D794" s="43">
        <v>5</v>
      </c>
      <c r="E794" s="44">
        <v>42689</v>
      </c>
      <c r="H794" s="43" t="s">
        <v>2</v>
      </c>
      <c r="I794" s="43" t="s">
        <v>18</v>
      </c>
      <c r="J794" s="43" t="s">
        <v>19</v>
      </c>
      <c r="K794" s="43" t="s">
        <v>4</v>
      </c>
      <c r="M794" s="43" t="s">
        <v>12</v>
      </c>
      <c r="N794" s="43">
        <v>5822.06</v>
      </c>
      <c r="P794" s="43" t="s">
        <v>335</v>
      </c>
      <c r="Q794" s="43" t="s">
        <v>570</v>
      </c>
      <c r="R794" s="43">
        <v>121</v>
      </c>
      <c r="S794" s="43" t="s">
        <v>580</v>
      </c>
      <c r="T794" s="43">
        <v>1</v>
      </c>
      <c r="U794" s="44">
        <v>42684</v>
      </c>
      <c r="V794" s="43" t="s">
        <v>1390</v>
      </c>
      <c r="W794" s="43" t="s">
        <v>335</v>
      </c>
      <c r="X794" s="43" t="s">
        <v>0</v>
      </c>
      <c r="AM794" s="43" t="s">
        <v>580</v>
      </c>
      <c r="AN794" s="43">
        <v>1</v>
      </c>
      <c r="AO794" s="44">
        <v>42684</v>
      </c>
      <c r="AP794" s="43" t="s">
        <v>1390</v>
      </c>
      <c r="AQ794" s="43" t="s">
        <v>580</v>
      </c>
      <c r="AR794" s="43" t="s">
        <v>1561</v>
      </c>
      <c r="AS794" s="43" t="s">
        <v>1611</v>
      </c>
      <c r="AU794" s="43" t="s">
        <v>1563</v>
      </c>
    </row>
    <row r="795" spans="1:47" x14ac:dyDescent="0.25">
      <c r="A795" s="43" t="s">
        <v>1302</v>
      </c>
      <c r="B795" s="43" t="s">
        <v>1238</v>
      </c>
      <c r="C795" s="43">
        <v>2017</v>
      </c>
      <c r="D795" s="43">
        <v>5</v>
      </c>
      <c r="E795" s="44">
        <v>42689</v>
      </c>
      <c r="H795" s="43" t="s">
        <v>2</v>
      </c>
      <c r="I795" s="43" t="s">
        <v>18</v>
      </c>
      <c r="J795" s="43" t="s">
        <v>19</v>
      </c>
      <c r="K795" s="43" t="s">
        <v>4</v>
      </c>
      <c r="M795" s="43" t="s">
        <v>12</v>
      </c>
      <c r="N795" s="43">
        <v>7930</v>
      </c>
      <c r="P795" s="43" t="s">
        <v>26</v>
      </c>
      <c r="Q795" s="43" t="s">
        <v>570</v>
      </c>
      <c r="R795" s="43">
        <v>131</v>
      </c>
      <c r="S795" s="43" t="s">
        <v>590</v>
      </c>
      <c r="T795" s="43">
        <v>1</v>
      </c>
      <c r="U795" s="44">
        <v>42684</v>
      </c>
      <c r="V795" s="43" t="s">
        <v>1345</v>
      </c>
      <c r="W795" s="43" t="s">
        <v>26</v>
      </c>
      <c r="X795" s="43" t="s">
        <v>0</v>
      </c>
      <c r="AM795" s="43" t="s">
        <v>590</v>
      </c>
      <c r="AN795" s="43">
        <v>1</v>
      </c>
      <c r="AO795" s="44">
        <v>42684</v>
      </c>
      <c r="AP795" s="43" t="s">
        <v>1345</v>
      </c>
      <c r="AQ795" s="43" t="s">
        <v>590</v>
      </c>
      <c r="AR795" s="43" t="s">
        <v>1561</v>
      </c>
      <c r="AS795" s="43" t="s">
        <v>1562</v>
      </c>
      <c r="AU795" s="43" t="s">
        <v>1563</v>
      </c>
    </row>
    <row r="796" spans="1:47" x14ac:dyDescent="0.25">
      <c r="A796" s="43" t="s">
        <v>1302</v>
      </c>
      <c r="B796" s="43" t="s">
        <v>1238</v>
      </c>
      <c r="C796" s="43">
        <v>2017</v>
      </c>
      <c r="D796" s="43">
        <v>4</v>
      </c>
      <c r="E796" s="44">
        <v>42669</v>
      </c>
      <c r="H796" s="43" t="s">
        <v>2</v>
      </c>
      <c r="J796" s="43" t="s">
        <v>10</v>
      </c>
      <c r="K796" s="43" t="s">
        <v>4</v>
      </c>
      <c r="M796" s="43" t="s">
        <v>12</v>
      </c>
      <c r="N796" s="43">
        <v>-7750</v>
      </c>
      <c r="P796" s="43" t="s">
        <v>12</v>
      </c>
      <c r="Q796" s="43" t="s">
        <v>522</v>
      </c>
      <c r="R796" s="43">
        <v>38</v>
      </c>
      <c r="AM796" s="43" t="s">
        <v>522</v>
      </c>
      <c r="AN796" s="43">
        <v>38</v>
      </c>
      <c r="AO796" s="44">
        <v>42669</v>
      </c>
      <c r="AP796" s="43" t="s">
        <v>12</v>
      </c>
      <c r="AQ796" s="43" t="s">
        <v>527</v>
      </c>
      <c r="AR796" s="43" t="s">
        <v>1564</v>
      </c>
      <c r="AU796" s="43" t="s">
        <v>1563</v>
      </c>
    </row>
    <row r="797" spans="1:47" x14ac:dyDescent="0.25">
      <c r="A797" s="43" t="s">
        <v>1302</v>
      </c>
      <c r="B797" s="43" t="s">
        <v>1238</v>
      </c>
      <c r="C797" s="43">
        <v>2017</v>
      </c>
      <c r="D797" s="43">
        <v>4</v>
      </c>
      <c r="E797" s="44">
        <v>42669</v>
      </c>
      <c r="H797" s="43" t="s">
        <v>2</v>
      </c>
      <c r="J797" s="43" t="s">
        <v>10</v>
      </c>
      <c r="K797" s="43" t="s">
        <v>4</v>
      </c>
      <c r="M797" s="43" t="s">
        <v>12</v>
      </c>
      <c r="N797" s="43">
        <v>-3328.28</v>
      </c>
      <c r="P797" s="43" t="s">
        <v>12</v>
      </c>
      <c r="Q797" s="43" t="s">
        <v>522</v>
      </c>
      <c r="R797" s="43">
        <v>40</v>
      </c>
      <c r="AM797" s="43" t="s">
        <v>522</v>
      </c>
      <c r="AN797" s="43">
        <v>40</v>
      </c>
      <c r="AO797" s="44">
        <v>42669</v>
      </c>
      <c r="AP797" s="43" t="s">
        <v>12</v>
      </c>
      <c r="AQ797" s="43" t="s">
        <v>529</v>
      </c>
      <c r="AR797" s="43" t="s">
        <v>1564</v>
      </c>
      <c r="AU797" s="43" t="s">
        <v>1563</v>
      </c>
    </row>
    <row r="798" spans="1:47" x14ac:dyDescent="0.25">
      <c r="A798" s="43" t="s">
        <v>1302</v>
      </c>
      <c r="B798" s="43" t="s">
        <v>1238</v>
      </c>
      <c r="C798" s="43">
        <v>2017</v>
      </c>
      <c r="D798" s="43">
        <v>4</v>
      </c>
      <c r="E798" s="44">
        <v>42669</v>
      </c>
      <c r="H798" s="43" t="s">
        <v>2</v>
      </c>
      <c r="J798" s="43" t="s">
        <v>10</v>
      </c>
      <c r="K798" s="43" t="s">
        <v>4</v>
      </c>
      <c r="M798" s="43" t="s">
        <v>29</v>
      </c>
      <c r="N798" s="43">
        <v>7546</v>
      </c>
      <c r="P798" s="43" t="s">
        <v>12</v>
      </c>
      <c r="Q798" s="43" t="s">
        <v>521</v>
      </c>
      <c r="R798" s="43">
        <v>53</v>
      </c>
      <c r="AM798" s="43" t="s">
        <v>521</v>
      </c>
      <c r="AN798" s="43">
        <v>53</v>
      </c>
      <c r="AO798" s="44">
        <v>42669</v>
      </c>
      <c r="AP798" s="43" t="s">
        <v>29</v>
      </c>
      <c r="AQ798" s="43" t="s">
        <v>513</v>
      </c>
      <c r="AR798" s="43" t="s">
        <v>1564</v>
      </c>
      <c r="AU798" s="43" t="s">
        <v>1563</v>
      </c>
    </row>
    <row r="799" spans="1:47" x14ac:dyDescent="0.25">
      <c r="A799" s="43" t="s">
        <v>1302</v>
      </c>
      <c r="B799" s="43" t="s">
        <v>1238</v>
      </c>
      <c r="C799" s="43">
        <v>2017</v>
      </c>
      <c r="D799" s="43">
        <v>4</v>
      </c>
      <c r="E799" s="44">
        <v>42669</v>
      </c>
      <c r="H799" s="43" t="s">
        <v>2</v>
      </c>
      <c r="J799" s="43" t="s">
        <v>10</v>
      </c>
      <c r="K799" s="43" t="s">
        <v>4</v>
      </c>
      <c r="M799" s="43" t="s">
        <v>29</v>
      </c>
      <c r="N799" s="43">
        <v>11469.25</v>
      </c>
      <c r="P799" s="43" t="s">
        <v>12</v>
      </c>
      <c r="Q799" s="43" t="s">
        <v>521</v>
      </c>
      <c r="R799" s="43">
        <v>56</v>
      </c>
      <c r="AM799" s="43" t="s">
        <v>521</v>
      </c>
      <c r="AN799" s="43">
        <v>56</v>
      </c>
      <c r="AO799" s="44">
        <v>42669</v>
      </c>
      <c r="AP799" s="43" t="s">
        <v>29</v>
      </c>
      <c r="AQ799" s="43" t="s">
        <v>515</v>
      </c>
      <c r="AR799" s="43" t="s">
        <v>1564</v>
      </c>
      <c r="AU799" s="43" t="s">
        <v>1563</v>
      </c>
    </row>
    <row r="800" spans="1:47" x14ac:dyDescent="0.25">
      <c r="A800" s="43" t="s">
        <v>1302</v>
      </c>
      <c r="B800" s="43" t="s">
        <v>1238</v>
      </c>
      <c r="C800" s="43">
        <v>2017</v>
      </c>
      <c r="D800" s="43">
        <v>4</v>
      </c>
      <c r="E800" s="44">
        <v>42669</v>
      </c>
      <c r="H800" s="43" t="s">
        <v>2</v>
      </c>
      <c r="J800" s="43" t="s">
        <v>10</v>
      </c>
      <c r="K800" s="43" t="s">
        <v>4</v>
      </c>
      <c r="M800" s="43" t="s">
        <v>29</v>
      </c>
      <c r="N800" s="43">
        <v>28372</v>
      </c>
      <c r="P800" s="43" t="s">
        <v>12</v>
      </c>
      <c r="Q800" s="43" t="s">
        <v>521</v>
      </c>
      <c r="R800" s="43">
        <v>55</v>
      </c>
      <c r="AM800" s="43" t="s">
        <v>521</v>
      </c>
      <c r="AN800" s="43">
        <v>55</v>
      </c>
      <c r="AO800" s="44">
        <v>42669</v>
      </c>
      <c r="AP800" s="43" t="s">
        <v>29</v>
      </c>
      <c r="AQ800" s="43" t="s">
        <v>514</v>
      </c>
      <c r="AR800" s="43" t="s">
        <v>1564</v>
      </c>
      <c r="AU800" s="43" t="s">
        <v>1563</v>
      </c>
    </row>
    <row r="801" spans="1:47" x14ac:dyDescent="0.25">
      <c r="A801" s="43" t="s">
        <v>1302</v>
      </c>
      <c r="B801" s="43" t="s">
        <v>1238</v>
      </c>
      <c r="C801" s="43">
        <v>2017</v>
      </c>
      <c r="D801" s="43">
        <v>4</v>
      </c>
      <c r="E801" s="44">
        <v>42669</v>
      </c>
      <c r="H801" s="43" t="s">
        <v>2</v>
      </c>
      <c r="I801" s="43" t="s">
        <v>18</v>
      </c>
      <c r="J801" s="43" t="s">
        <v>19</v>
      </c>
      <c r="K801" s="43" t="s">
        <v>4</v>
      </c>
      <c r="M801" s="43" t="s">
        <v>12</v>
      </c>
      <c r="N801" s="43">
        <v>4547.5</v>
      </c>
      <c r="P801" s="43" t="s">
        <v>124</v>
      </c>
      <c r="Q801" s="43" t="s">
        <v>522</v>
      </c>
      <c r="R801" s="43">
        <v>123</v>
      </c>
      <c r="S801" s="43" t="s">
        <v>530</v>
      </c>
      <c r="T801" s="43">
        <v>1</v>
      </c>
      <c r="U801" s="44">
        <v>42664</v>
      </c>
      <c r="V801" s="43" t="s">
        <v>1340</v>
      </c>
      <c r="W801" s="43" t="s">
        <v>124</v>
      </c>
      <c r="X801" s="43" t="s">
        <v>0</v>
      </c>
      <c r="AM801" s="43" t="s">
        <v>530</v>
      </c>
      <c r="AN801" s="43">
        <v>1</v>
      </c>
      <c r="AO801" s="44">
        <v>42664</v>
      </c>
      <c r="AP801" s="43" t="s">
        <v>1340</v>
      </c>
      <c r="AQ801" s="43" t="s">
        <v>530</v>
      </c>
      <c r="AR801" s="43" t="s">
        <v>1561</v>
      </c>
      <c r="AS801" s="43" t="s">
        <v>1583</v>
      </c>
      <c r="AU801" s="43" t="s">
        <v>1563</v>
      </c>
    </row>
    <row r="802" spans="1:47" x14ac:dyDescent="0.25">
      <c r="A802" s="43" t="s">
        <v>1302</v>
      </c>
      <c r="B802" s="43" t="s">
        <v>1238</v>
      </c>
      <c r="C802" s="43">
        <v>2017</v>
      </c>
      <c r="D802" s="43">
        <v>4</v>
      </c>
      <c r="E802" s="44">
        <v>42669</v>
      </c>
      <c r="H802" s="43" t="s">
        <v>2</v>
      </c>
      <c r="I802" s="43" t="s">
        <v>18</v>
      </c>
      <c r="J802" s="43" t="s">
        <v>19</v>
      </c>
      <c r="K802" s="43" t="s">
        <v>4</v>
      </c>
      <c r="M802" s="43" t="s">
        <v>12</v>
      </c>
      <c r="N802" s="43">
        <v>8847.5</v>
      </c>
      <c r="P802" s="43" t="s">
        <v>270</v>
      </c>
      <c r="Q802" s="43" t="s">
        <v>522</v>
      </c>
      <c r="R802" s="43">
        <v>118</v>
      </c>
      <c r="S802" s="43" t="s">
        <v>525</v>
      </c>
      <c r="T802" s="43">
        <v>1</v>
      </c>
      <c r="U802" s="44">
        <v>42664</v>
      </c>
      <c r="V802" s="43" t="s">
        <v>1344</v>
      </c>
      <c r="W802" s="43" t="s">
        <v>270</v>
      </c>
      <c r="X802" s="43" t="s">
        <v>0</v>
      </c>
      <c r="AM802" s="43" t="s">
        <v>525</v>
      </c>
      <c r="AN802" s="43">
        <v>1</v>
      </c>
      <c r="AO802" s="44">
        <v>42664</v>
      </c>
      <c r="AP802" s="43" t="s">
        <v>1344</v>
      </c>
      <c r="AQ802" s="43" t="s">
        <v>525</v>
      </c>
      <c r="AR802" s="43" t="s">
        <v>1561</v>
      </c>
      <c r="AS802" s="43" t="s">
        <v>1609</v>
      </c>
      <c r="AU802" s="43" t="s">
        <v>1563</v>
      </c>
    </row>
    <row r="803" spans="1:47" x14ac:dyDescent="0.25">
      <c r="A803" s="43" t="s">
        <v>1302</v>
      </c>
      <c r="B803" s="43" t="s">
        <v>1238</v>
      </c>
      <c r="C803" s="43">
        <v>2017</v>
      </c>
      <c r="D803" s="43">
        <v>4</v>
      </c>
      <c r="E803" s="44">
        <v>42670</v>
      </c>
      <c r="H803" s="43" t="s">
        <v>2</v>
      </c>
      <c r="J803" s="43" t="s">
        <v>8</v>
      </c>
      <c r="K803" s="43" t="s">
        <v>4</v>
      </c>
      <c r="M803" s="43" t="s">
        <v>29</v>
      </c>
      <c r="N803" s="43">
        <v>-7750</v>
      </c>
      <c r="P803" s="43" t="s">
        <v>28</v>
      </c>
      <c r="Q803" s="43" t="s">
        <v>539</v>
      </c>
      <c r="R803" s="43">
        <v>32</v>
      </c>
      <c r="AM803" s="43" t="s">
        <v>539</v>
      </c>
      <c r="AN803" s="43">
        <v>32</v>
      </c>
      <c r="AO803" s="44">
        <v>42670</v>
      </c>
      <c r="AP803" s="43" t="s">
        <v>29</v>
      </c>
      <c r="AQ803" s="43" t="s">
        <v>527</v>
      </c>
      <c r="AR803" s="43" t="s">
        <v>1564</v>
      </c>
      <c r="AU803" s="43" t="s">
        <v>1563</v>
      </c>
    </row>
    <row r="804" spans="1:47" x14ac:dyDescent="0.25">
      <c r="A804" s="43" t="s">
        <v>1302</v>
      </c>
      <c r="B804" s="43" t="s">
        <v>1238</v>
      </c>
      <c r="C804" s="43">
        <v>2017</v>
      </c>
      <c r="D804" s="43">
        <v>4</v>
      </c>
      <c r="E804" s="44">
        <v>42670</v>
      </c>
      <c r="H804" s="43" t="s">
        <v>2</v>
      </c>
      <c r="J804" s="43" t="s">
        <v>8</v>
      </c>
      <c r="K804" s="43" t="s">
        <v>4</v>
      </c>
      <c r="M804" s="43" t="s">
        <v>29</v>
      </c>
      <c r="N804" s="43">
        <v>-6518.73</v>
      </c>
      <c r="P804" s="43" t="s">
        <v>28</v>
      </c>
      <c r="Q804" s="43" t="s">
        <v>539</v>
      </c>
      <c r="R804" s="43">
        <v>38</v>
      </c>
      <c r="AM804" s="43" t="s">
        <v>539</v>
      </c>
      <c r="AN804" s="43">
        <v>38</v>
      </c>
      <c r="AO804" s="44">
        <v>42670</v>
      </c>
      <c r="AP804" s="43" t="s">
        <v>29</v>
      </c>
      <c r="AQ804" s="43" t="s">
        <v>533</v>
      </c>
      <c r="AR804" s="43" t="s">
        <v>1564</v>
      </c>
      <c r="AU804" s="43" t="s">
        <v>1563</v>
      </c>
    </row>
    <row r="805" spans="1:47" x14ac:dyDescent="0.25">
      <c r="A805" s="43" t="s">
        <v>1302</v>
      </c>
      <c r="B805" s="43" t="s">
        <v>1238</v>
      </c>
      <c r="C805" s="43">
        <v>2017</v>
      </c>
      <c r="D805" s="43">
        <v>4</v>
      </c>
      <c r="E805" s="44">
        <v>42670</v>
      </c>
      <c r="H805" s="43" t="s">
        <v>2</v>
      </c>
      <c r="J805" s="43" t="s">
        <v>8</v>
      </c>
      <c r="K805" s="43" t="s">
        <v>4</v>
      </c>
      <c r="M805" s="43" t="s">
        <v>29</v>
      </c>
      <c r="N805" s="43">
        <v>-2886.89</v>
      </c>
      <c r="P805" s="43" t="s">
        <v>28</v>
      </c>
      <c r="Q805" s="43" t="s">
        <v>539</v>
      </c>
      <c r="R805" s="43">
        <v>64</v>
      </c>
      <c r="AM805" s="43" t="s">
        <v>539</v>
      </c>
      <c r="AN805" s="43">
        <v>64</v>
      </c>
      <c r="AO805" s="44">
        <v>42670</v>
      </c>
      <c r="AP805" s="43" t="s">
        <v>29</v>
      </c>
      <c r="AQ805" s="43" t="s">
        <v>523</v>
      </c>
      <c r="AR805" s="43" t="s">
        <v>1564</v>
      </c>
      <c r="AU805" s="43" t="s">
        <v>1563</v>
      </c>
    </row>
    <row r="806" spans="1:47" x14ac:dyDescent="0.25">
      <c r="A806" s="43" t="s">
        <v>1302</v>
      </c>
      <c r="B806" s="43" t="s">
        <v>1238</v>
      </c>
      <c r="C806" s="43">
        <v>2017</v>
      </c>
      <c r="D806" s="43">
        <v>4</v>
      </c>
      <c r="E806" s="44">
        <v>42669</v>
      </c>
      <c r="H806" s="43" t="s">
        <v>2</v>
      </c>
      <c r="J806" s="43" t="s">
        <v>10</v>
      </c>
      <c r="K806" s="43" t="s">
        <v>4</v>
      </c>
      <c r="M806" s="43" t="s">
        <v>12</v>
      </c>
      <c r="N806" s="43">
        <v>-16586.169999999998</v>
      </c>
      <c r="P806" s="43" t="s">
        <v>12</v>
      </c>
      <c r="Q806" s="43" t="s">
        <v>522</v>
      </c>
      <c r="R806" s="43">
        <v>43</v>
      </c>
      <c r="AM806" s="43" t="s">
        <v>522</v>
      </c>
      <c r="AN806" s="43">
        <v>43</v>
      </c>
      <c r="AO806" s="44">
        <v>42669</v>
      </c>
      <c r="AP806" s="43" t="s">
        <v>12</v>
      </c>
      <c r="AQ806" s="43" t="s">
        <v>532</v>
      </c>
      <c r="AR806" s="43" t="s">
        <v>1564</v>
      </c>
      <c r="AU806" s="43" t="s">
        <v>1563</v>
      </c>
    </row>
    <row r="807" spans="1:47" x14ac:dyDescent="0.25">
      <c r="A807" s="43" t="s">
        <v>1302</v>
      </c>
      <c r="B807" s="43" t="s">
        <v>1238</v>
      </c>
      <c r="C807" s="43">
        <v>2017</v>
      </c>
      <c r="D807" s="43">
        <v>4</v>
      </c>
      <c r="E807" s="44">
        <v>42669</v>
      </c>
      <c r="H807" s="43" t="s">
        <v>2</v>
      </c>
      <c r="J807" s="43" t="s">
        <v>10</v>
      </c>
      <c r="K807" s="43" t="s">
        <v>4</v>
      </c>
      <c r="M807" s="43" t="s">
        <v>12</v>
      </c>
      <c r="N807" s="43">
        <v>-8847.5</v>
      </c>
      <c r="P807" s="43" t="s">
        <v>12</v>
      </c>
      <c r="Q807" s="43" t="s">
        <v>522</v>
      </c>
      <c r="R807" s="43">
        <v>36</v>
      </c>
      <c r="AM807" s="43" t="s">
        <v>522</v>
      </c>
      <c r="AN807" s="43">
        <v>36</v>
      </c>
      <c r="AO807" s="44">
        <v>42669</v>
      </c>
      <c r="AP807" s="43" t="s">
        <v>12</v>
      </c>
      <c r="AQ807" s="43" t="s">
        <v>525</v>
      </c>
      <c r="AR807" s="43" t="s">
        <v>1564</v>
      </c>
      <c r="AU807" s="43" t="s">
        <v>1563</v>
      </c>
    </row>
    <row r="808" spans="1:47" x14ac:dyDescent="0.25">
      <c r="A808" s="43" t="s">
        <v>1302</v>
      </c>
      <c r="B808" s="43" t="s">
        <v>1238</v>
      </c>
      <c r="C808" s="43">
        <v>2017</v>
      </c>
      <c r="D808" s="43">
        <v>4</v>
      </c>
      <c r="E808" s="44">
        <v>42669</v>
      </c>
      <c r="H808" s="43" t="s">
        <v>2</v>
      </c>
      <c r="I808" s="43" t="s">
        <v>18</v>
      </c>
      <c r="J808" s="43" t="s">
        <v>19</v>
      </c>
      <c r="K808" s="43" t="s">
        <v>4</v>
      </c>
      <c r="M808" s="43" t="s">
        <v>12</v>
      </c>
      <c r="N808" s="43">
        <v>3328.28</v>
      </c>
      <c r="P808" s="43" t="s">
        <v>397</v>
      </c>
      <c r="Q808" s="43" t="s">
        <v>522</v>
      </c>
      <c r="R808" s="43">
        <v>122</v>
      </c>
      <c r="S808" s="43" t="s">
        <v>529</v>
      </c>
      <c r="T808" s="43">
        <v>1</v>
      </c>
      <c r="U808" s="44">
        <v>42664</v>
      </c>
      <c r="V808" s="43" t="s">
        <v>1404</v>
      </c>
      <c r="W808" s="43" t="s">
        <v>397</v>
      </c>
      <c r="X808" s="43" t="s">
        <v>0</v>
      </c>
      <c r="AM808" s="43" t="s">
        <v>529</v>
      </c>
      <c r="AN808" s="43">
        <v>1</v>
      </c>
      <c r="AO808" s="44">
        <v>42664</v>
      </c>
      <c r="AP808" s="43" t="s">
        <v>1404</v>
      </c>
      <c r="AQ808" s="43" t="s">
        <v>529</v>
      </c>
      <c r="AR808" s="43" t="s">
        <v>1561</v>
      </c>
      <c r="AS808" s="43" t="s">
        <v>1620</v>
      </c>
      <c r="AU808" s="43" t="s">
        <v>1563</v>
      </c>
    </row>
    <row r="809" spans="1:47" x14ac:dyDescent="0.25">
      <c r="A809" s="43" t="s">
        <v>1302</v>
      </c>
      <c r="B809" s="43" t="s">
        <v>1238</v>
      </c>
      <c r="C809" s="43">
        <v>2017</v>
      </c>
      <c r="D809" s="43">
        <v>4</v>
      </c>
      <c r="E809" s="44">
        <v>42669</v>
      </c>
      <c r="H809" s="43" t="s">
        <v>2</v>
      </c>
      <c r="I809" s="43" t="s">
        <v>18</v>
      </c>
      <c r="J809" s="43" t="s">
        <v>19</v>
      </c>
      <c r="K809" s="43" t="s">
        <v>4</v>
      </c>
      <c r="M809" s="43" t="s">
        <v>12</v>
      </c>
      <c r="N809" s="43">
        <v>16586.169999999998</v>
      </c>
      <c r="P809" s="43" t="s">
        <v>538</v>
      </c>
      <c r="Q809" s="43" t="s">
        <v>522</v>
      </c>
      <c r="R809" s="43">
        <v>125</v>
      </c>
      <c r="S809" s="43" t="s">
        <v>532</v>
      </c>
      <c r="T809" s="43">
        <v>1</v>
      </c>
      <c r="U809" s="44">
        <v>42664</v>
      </c>
      <c r="V809" s="43" t="s">
        <v>1383</v>
      </c>
      <c r="W809" s="43" t="s">
        <v>538</v>
      </c>
      <c r="X809" s="43" t="s">
        <v>0</v>
      </c>
      <c r="AM809" s="43" t="s">
        <v>532</v>
      </c>
      <c r="AN809" s="43">
        <v>1</v>
      </c>
      <c r="AO809" s="44">
        <v>42664</v>
      </c>
      <c r="AP809" s="43" t="s">
        <v>1383</v>
      </c>
      <c r="AQ809" s="43" t="s">
        <v>532</v>
      </c>
      <c r="AR809" s="43" t="s">
        <v>1561</v>
      </c>
      <c r="AS809" s="43" t="s">
        <v>1597</v>
      </c>
      <c r="AU809" s="43" t="s">
        <v>1563</v>
      </c>
    </row>
    <row r="810" spans="1:47" x14ac:dyDescent="0.25">
      <c r="A810" s="43" t="s">
        <v>1302</v>
      </c>
      <c r="B810" s="43" t="s">
        <v>1238</v>
      </c>
      <c r="C810" s="43">
        <v>2017</v>
      </c>
      <c r="D810" s="43">
        <v>4</v>
      </c>
      <c r="E810" s="44">
        <v>42670</v>
      </c>
      <c r="H810" s="43" t="s">
        <v>2</v>
      </c>
      <c r="J810" s="43" t="s">
        <v>10</v>
      </c>
      <c r="K810" s="43" t="s">
        <v>4</v>
      </c>
      <c r="M810" s="43" t="s">
        <v>29</v>
      </c>
      <c r="N810" s="43">
        <v>6518.73</v>
      </c>
      <c r="P810" s="43" t="s">
        <v>12</v>
      </c>
      <c r="Q810" s="43" t="s">
        <v>539</v>
      </c>
      <c r="R810" s="43">
        <v>110</v>
      </c>
      <c r="AM810" s="43" t="s">
        <v>539</v>
      </c>
      <c r="AN810" s="43">
        <v>110</v>
      </c>
      <c r="AO810" s="44">
        <v>42670</v>
      </c>
      <c r="AP810" s="43" t="s">
        <v>29</v>
      </c>
      <c r="AQ810" s="43" t="s">
        <v>533</v>
      </c>
      <c r="AR810" s="43" t="s">
        <v>1564</v>
      </c>
      <c r="AU810" s="43" t="s">
        <v>1563</v>
      </c>
    </row>
    <row r="811" spans="1:47" x14ac:dyDescent="0.25">
      <c r="A811" s="43" t="s">
        <v>1302</v>
      </c>
      <c r="B811" s="43" t="s">
        <v>1238</v>
      </c>
      <c r="C811" s="43">
        <v>2017</v>
      </c>
      <c r="D811" s="43">
        <v>4</v>
      </c>
      <c r="E811" s="44">
        <v>42670</v>
      </c>
      <c r="H811" s="43" t="s">
        <v>2</v>
      </c>
      <c r="J811" s="43" t="s">
        <v>10</v>
      </c>
      <c r="K811" s="43" t="s">
        <v>4</v>
      </c>
      <c r="M811" s="43" t="s">
        <v>29</v>
      </c>
      <c r="N811" s="43">
        <v>16586.169999999998</v>
      </c>
      <c r="P811" s="43" t="s">
        <v>12</v>
      </c>
      <c r="Q811" s="43" t="s">
        <v>539</v>
      </c>
      <c r="R811" s="43">
        <v>109</v>
      </c>
      <c r="AM811" s="43" t="s">
        <v>539</v>
      </c>
      <c r="AN811" s="43">
        <v>109</v>
      </c>
      <c r="AO811" s="44">
        <v>42670</v>
      </c>
      <c r="AP811" s="43" t="s">
        <v>29</v>
      </c>
      <c r="AQ811" s="43" t="s">
        <v>532</v>
      </c>
      <c r="AR811" s="43" t="s">
        <v>1564</v>
      </c>
      <c r="AU811" s="43" t="s">
        <v>1563</v>
      </c>
    </row>
    <row r="812" spans="1:47" x14ac:dyDescent="0.25">
      <c r="A812" s="43" t="s">
        <v>1302</v>
      </c>
      <c r="B812" s="43" t="s">
        <v>1238</v>
      </c>
      <c r="C812" s="43">
        <v>2017</v>
      </c>
      <c r="D812" s="43">
        <v>4</v>
      </c>
      <c r="E812" s="44">
        <v>42674</v>
      </c>
      <c r="H812" s="43" t="s">
        <v>2</v>
      </c>
      <c r="I812" s="43" t="s">
        <v>18</v>
      </c>
      <c r="J812" s="43" t="s">
        <v>48</v>
      </c>
      <c r="K812" s="43" t="s">
        <v>37</v>
      </c>
      <c r="M812" s="43" t="s">
        <v>550</v>
      </c>
      <c r="N812" s="43">
        <v>3736.73</v>
      </c>
      <c r="P812" s="43" t="s">
        <v>67</v>
      </c>
      <c r="Q812" s="43" t="s">
        <v>548</v>
      </c>
      <c r="R812" s="43">
        <v>59</v>
      </c>
      <c r="AM812" s="43" t="s">
        <v>548</v>
      </c>
      <c r="AN812" s="43">
        <v>59</v>
      </c>
      <c r="AO812" s="44">
        <v>42674</v>
      </c>
      <c r="AP812" s="43" t="s">
        <v>550</v>
      </c>
      <c r="AQ812" s="43" t="s">
        <v>550</v>
      </c>
      <c r="AR812" s="43" t="s">
        <v>1572</v>
      </c>
      <c r="AU812" s="43" t="s">
        <v>1567</v>
      </c>
    </row>
    <row r="813" spans="1:47" x14ac:dyDescent="0.25">
      <c r="A813" s="43" t="s">
        <v>1302</v>
      </c>
      <c r="B813" s="43" t="s">
        <v>1238</v>
      </c>
      <c r="C813" s="43">
        <v>2017</v>
      </c>
      <c r="D813" s="43">
        <v>4</v>
      </c>
      <c r="E813" s="44">
        <v>42674</v>
      </c>
      <c r="H813" s="43" t="s">
        <v>2</v>
      </c>
      <c r="I813" s="43" t="s">
        <v>18</v>
      </c>
      <c r="J813" s="43" t="s">
        <v>386</v>
      </c>
      <c r="K813" s="43" t="s">
        <v>37</v>
      </c>
      <c r="M813" s="43" t="s">
        <v>550</v>
      </c>
      <c r="N813" s="43">
        <v>66.599999999999994</v>
      </c>
      <c r="P813" s="43" t="s">
        <v>387</v>
      </c>
      <c r="Q813" s="43" t="s">
        <v>548</v>
      </c>
      <c r="R813" s="43">
        <v>115</v>
      </c>
      <c r="AM813" s="43" t="s">
        <v>548</v>
      </c>
      <c r="AN813" s="43">
        <v>115</v>
      </c>
      <c r="AO813" s="44">
        <v>42674</v>
      </c>
      <c r="AP813" s="43" t="s">
        <v>550</v>
      </c>
      <c r="AQ813" s="43" t="s">
        <v>550</v>
      </c>
      <c r="AR813" s="43" t="s">
        <v>1572</v>
      </c>
      <c r="AU813" s="43" t="s">
        <v>1567</v>
      </c>
    </row>
    <row r="814" spans="1:47" x14ac:dyDescent="0.25">
      <c r="A814" s="43" t="s">
        <v>1302</v>
      </c>
      <c r="B814" s="43" t="s">
        <v>1238</v>
      </c>
      <c r="C814" s="43">
        <v>2017</v>
      </c>
      <c r="D814" s="43">
        <v>5</v>
      </c>
      <c r="E814" s="44">
        <v>42677</v>
      </c>
      <c r="H814" s="43" t="s">
        <v>2</v>
      </c>
      <c r="J814" s="43" t="s">
        <v>3</v>
      </c>
      <c r="K814" s="43" t="s">
        <v>37</v>
      </c>
      <c r="M814" s="43" t="s">
        <v>7</v>
      </c>
      <c r="N814" s="43">
        <v>-29700</v>
      </c>
      <c r="P814" s="43" t="s">
        <v>553</v>
      </c>
      <c r="Q814" s="43" t="s">
        <v>551</v>
      </c>
      <c r="R814" s="43">
        <v>17</v>
      </c>
      <c r="Y814" s="43" t="s">
        <v>1469</v>
      </c>
      <c r="Z814" s="43">
        <v>6</v>
      </c>
      <c r="AA814" s="44">
        <v>42677</v>
      </c>
      <c r="AB814" s="43" t="s">
        <v>552</v>
      </c>
      <c r="AC814" s="43" t="s">
        <v>1442</v>
      </c>
      <c r="AM814" s="43" t="s">
        <v>1469</v>
      </c>
      <c r="AN814" s="43">
        <v>6</v>
      </c>
      <c r="AO814" s="44">
        <v>42677</v>
      </c>
      <c r="AP814" s="43" t="s">
        <v>552</v>
      </c>
      <c r="AQ814" s="43" t="s">
        <v>552</v>
      </c>
      <c r="AR814" s="43" t="s">
        <v>1572</v>
      </c>
      <c r="AU814" s="43" t="s">
        <v>1570</v>
      </c>
    </row>
    <row r="815" spans="1:47" x14ac:dyDescent="0.25">
      <c r="A815" s="43" t="s">
        <v>1302</v>
      </c>
      <c r="B815" s="43" t="s">
        <v>1238</v>
      </c>
      <c r="C815" s="43">
        <v>2017</v>
      </c>
      <c r="D815" s="43">
        <v>5</v>
      </c>
      <c r="E815" s="44">
        <v>42682</v>
      </c>
      <c r="H815" s="43" t="s">
        <v>2</v>
      </c>
      <c r="J815" s="43" t="s">
        <v>3</v>
      </c>
      <c r="K815" s="43" t="s">
        <v>4</v>
      </c>
      <c r="M815" s="43" t="s">
        <v>7</v>
      </c>
      <c r="N815" s="43">
        <v>-169778.46</v>
      </c>
      <c r="P815" s="43" t="s">
        <v>556</v>
      </c>
      <c r="Q815" s="43" t="s">
        <v>554</v>
      </c>
      <c r="R815" s="43">
        <v>21</v>
      </c>
      <c r="Y815" s="43" t="s">
        <v>1475</v>
      </c>
      <c r="Z815" s="43">
        <v>5</v>
      </c>
      <c r="AA815" s="44">
        <v>42682</v>
      </c>
      <c r="AB815" s="43" t="s">
        <v>555</v>
      </c>
      <c r="AC815" s="43" t="s">
        <v>1442</v>
      </c>
      <c r="AM815" s="43" t="s">
        <v>1475</v>
      </c>
      <c r="AN815" s="43">
        <v>5</v>
      </c>
      <c r="AO815" s="44">
        <v>42682</v>
      </c>
      <c r="AP815" s="43" t="s">
        <v>555</v>
      </c>
      <c r="AQ815" s="43" t="s">
        <v>555</v>
      </c>
      <c r="AR815" s="43" t="s">
        <v>1561</v>
      </c>
      <c r="AU815" s="43" t="s">
        <v>1570</v>
      </c>
    </row>
    <row r="816" spans="1:47" x14ac:dyDescent="0.25">
      <c r="A816" s="43" t="s">
        <v>1302</v>
      </c>
      <c r="B816" s="43" t="s">
        <v>1238</v>
      </c>
      <c r="C816" s="43">
        <v>2017</v>
      </c>
      <c r="D816" s="43">
        <v>5</v>
      </c>
      <c r="E816" s="44">
        <v>42682</v>
      </c>
      <c r="H816" s="43" t="s">
        <v>2</v>
      </c>
      <c r="I816" s="43" t="s">
        <v>18</v>
      </c>
      <c r="J816" s="43" t="s">
        <v>562</v>
      </c>
      <c r="K816" s="43" t="s">
        <v>37</v>
      </c>
      <c r="M816" s="43" t="s">
        <v>561</v>
      </c>
      <c r="N816" s="43">
        <v>9.75</v>
      </c>
      <c r="P816" s="43" t="s">
        <v>560</v>
      </c>
      <c r="Q816" s="43" t="s">
        <v>557</v>
      </c>
      <c r="R816" s="43">
        <v>161</v>
      </c>
      <c r="AD816" s="43" t="s">
        <v>563</v>
      </c>
      <c r="AE816" s="43">
        <v>6</v>
      </c>
      <c r="AF816" s="44">
        <v>42682</v>
      </c>
      <c r="AG816" s="43" t="s">
        <v>560</v>
      </c>
      <c r="AH816" s="43" t="s">
        <v>1501</v>
      </c>
      <c r="AI816" s="43" t="s">
        <v>0</v>
      </c>
      <c r="AJ816" s="43" t="s">
        <v>1502</v>
      </c>
      <c r="AK816" s="43" t="s">
        <v>1507</v>
      </c>
      <c r="AM816" s="43" t="s">
        <v>563</v>
      </c>
      <c r="AN816" s="43">
        <v>6</v>
      </c>
      <c r="AO816" s="44">
        <v>42682</v>
      </c>
      <c r="AP816" s="43" t="s">
        <v>560</v>
      </c>
      <c r="AQ816" s="43" t="s">
        <v>563</v>
      </c>
      <c r="AR816" s="43" t="s">
        <v>1566</v>
      </c>
      <c r="AU816" s="43" t="s">
        <v>1622</v>
      </c>
    </row>
    <row r="817" spans="1:47" x14ac:dyDescent="0.25">
      <c r="A817" s="43" t="s">
        <v>1302</v>
      </c>
      <c r="B817" s="43" t="s">
        <v>1238</v>
      </c>
      <c r="C817" s="43">
        <v>2017</v>
      </c>
      <c r="D817" s="43">
        <v>4</v>
      </c>
      <c r="E817" s="44">
        <v>42657</v>
      </c>
      <c r="H817" s="43" t="s">
        <v>2</v>
      </c>
      <c r="J817" s="43" t="s">
        <v>10</v>
      </c>
      <c r="K817" s="43" t="s">
        <v>4</v>
      </c>
      <c r="M817" s="43" t="s">
        <v>29</v>
      </c>
      <c r="N817" s="43">
        <v>9731.5</v>
      </c>
      <c r="P817" s="43" t="s">
        <v>12</v>
      </c>
      <c r="Q817" s="43" t="s">
        <v>495</v>
      </c>
      <c r="R817" s="43">
        <v>57</v>
      </c>
      <c r="AM817" s="43" t="s">
        <v>495</v>
      </c>
      <c r="AN817" s="43">
        <v>57</v>
      </c>
      <c r="AO817" s="44">
        <v>42657</v>
      </c>
      <c r="AP817" s="43" t="s">
        <v>29</v>
      </c>
      <c r="AQ817" s="43" t="s">
        <v>473</v>
      </c>
      <c r="AR817" s="43" t="s">
        <v>1564</v>
      </c>
      <c r="AU817" s="43" t="s">
        <v>1563</v>
      </c>
    </row>
    <row r="818" spans="1:47" x14ac:dyDescent="0.25">
      <c r="A818" s="43" t="s">
        <v>1302</v>
      </c>
      <c r="B818" s="43" t="s">
        <v>1238</v>
      </c>
      <c r="C818" s="43">
        <v>2017</v>
      </c>
      <c r="D818" s="43">
        <v>4</v>
      </c>
      <c r="E818" s="44">
        <v>42668</v>
      </c>
      <c r="H818" s="43" t="s">
        <v>2</v>
      </c>
      <c r="J818" s="43" t="s">
        <v>10</v>
      </c>
      <c r="K818" s="43" t="s">
        <v>4</v>
      </c>
      <c r="M818" s="43" t="s">
        <v>12</v>
      </c>
      <c r="N818" s="43">
        <v>-2105.59</v>
      </c>
      <c r="P818" s="43" t="s">
        <v>12</v>
      </c>
      <c r="Q818" s="43" t="s">
        <v>506</v>
      </c>
      <c r="R818" s="43">
        <v>1</v>
      </c>
      <c r="AM818" s="43" t="s">
        <v>506</v>
      </c>
      <c r="AN818" s="43">
        <v>1</v>
      </c>
      <c r="AO818" s="44">
        <v>42668</v>
      </c>
      <c r="AP818" s="43" t="s">
        <v>12</v>
      </c>
      <c r="AQ818" s="43" t="s">
        <v>507</v>
      </c>
      <c r="AR818" s="43" t="s">
        <v>1564</v>
      </c>
      <c r="AU818" s="43" t="s">
        <v>1563</v>
      </c>
    </row>
    <row r="819" spans="1:47" x14ac:dyDescent="0.25">
      <c r="A819" s="43" t="s">
        <v>1302</v>
      </c>
      <c r="B819" s="43" t="s">
        <v>1238</v>
      </c>
      <c r="C819" s="43">
        <v>2017</v>
      </c>
      <c r="D819" s="43">
        <v>4</v>
      </c>
      <c r="E819" s="44">
        <v>42668</v>
      </c>
      <c r="H819" s="43" t="s">
        <v>2</v>
      </c>
      <c r="I819" s="43" t="s">
        <v>18</v>
      </c>
      <c r="J819" s="43" t="s">
        <v>19</v>
      </c>
      <c r="K819" s="43" t="s">
        <v>4</v>
      </c>
      <c r="M819" s="43" t="s">
        <v>12</v>
      </c>
      <c r="N819" s="43">
        <v>3355</v>
      </c>
      <c r="P819" s="43" t="s">
        <v>130</v>
      </c>
      <c r="Q819" s="43" t="s">
        <v>506</v>
      </c>
      <c r="R819" s="43">
        <v>55</v>
      </c>
      <c r="S819" s="43" t="s">
        <v>510</v>
      </c>
      <c r="T819" s="43">
        <v>1</v>
      </c>
      <c r="U819" s="44">
        <v>42662</v>
      </c>
      <c r="V819" s="43" t="s">
        <v>1346</v>
      </c>
      <c r="W819" s="43" t="s">
        <v>130</v>
      </c>
      <c r="X819" s="43" t="s">
        <v>0</v>
      </c>
      <c r="AM819" s="43" t="s">
        <v>510</v>
      </c>
      <c r="AN819" s="43">
        <v>1</v>
      </c>
      <c r="AO819" s="44">
        <v>42662</v>
      </c>
      <c r="AP819" s="43" t="s">
        <v>1346</v>
      </c>
      <c r="AQ819" s="43" t="s">
        <v>510</v>
      </c>
      <c r="AR819" s="43" t="s">
        <v>1561</v>
      </c>
      <c r="AS819" s="43" t="s">
        <v>1586</v>
      </c>
      <c r="AU819" s="43" t="s">
        <v>1563</v>
      </c>
    </row>
    <row r="820" spans="1:47" x14ac:dyDescent="0.25">
      <c r="A820" s="43" t="s">
        <v>1302</v>
      </c>
      <c r="B820" s="43" t="s">
        <v>1238</v>
      </c>
      <c r="C820" s="43">
        <v>2017</v>
      </c>
      <c r="D820" s="43">
        <v>4</v>
      </c>
      <c r="E820" s="44">
        <v>42668</v>
      </c>
      <c r="H820" s="43" t="s">
        <v>2</v>
      </c>
      <c r="I820" s="43" t="s">
        <v>18</v>
      </c>
      <c r="J820" s="43" t="s">
        <v>19</v>
      </c>
      <c r="K820" s="43" t="s">
        <v>4</v>
      </c>
      <c r="M820" s="43" t="s">
        <v>12</v>
      </c>
      <c r="N820" s="43">
        <v>5804.12</v>
      </c>
      <c r="P820" s="43" t="s">
        <v>129</v>
      </c>
      <c r="Q820" s="43" t="s">
        <v>506</v>
      </c>
      <c r="R820" s="43">
        <v>53</v>
      </c>
      <c r="S820" s="43" t="s">
        <v>508</v>
      </c>
      <c r="T820" s="43">
        <v>1</v>
      </c>
      <c r="U820" s="44">
        <v>42662</v>
      </c>
      <c r="V820" s="43" t="s">
        <v>1368</v>
      </c>
      <c r="W820" s="43" t="s">
        <v>129</v>
      </c>
      <c r="X820" s="43" t="s">
        <v>0</v>
      </c>
      <c r="AM820" s="43" t="s">
        <v>508</v>
      </c>
      <c r="AN820" s="43">
        <v>1</v>
      </c>
      <c r="AO820" s="44">
        <v>42662</v>
      </c>
      <c r="AP820" s="43" t="s">
        <v>1368</v>
      </c>
      <c r="AQ820" s="43" t="s">
        <v>508</v>
      </c>
      <c r="AR820" s="43" t="s">
        <v>1561</v>
      </c>
      <c r="AS820" s="43" t="s">
        <v>1587</v>
      </c>
      <c r="AU820" s="43" t="s">
        <v>1563</v>
      </c>
    </row>
    <row r="821" spans="1:47" x14ac:dyDescent="0.25">
      <c r="A821" s="43" t="s">
        <v>1302</v>
      </c>
      <c r="B821" s="43" t="s">
        <v>1238</v>
      </c>
      <c r="C821" s="43">
        <v>2017</v>
      </c>
      <c r="D821" s="43">
        <v>4</v>
      </c>
      <c r="E821" s="44">
        <v>42668</v>
      </c>
      <c r="H821" s="43" t="s">
        <v>2</v>
      </c>
      <c r="I821" s="43" t="s">
        <v>18</v>
      </c>
      <c r="J821" s="43" t="s">
        <v>19</v>
      </c>
      <c r="K821" s="43" t="s">
        <v>4</v>
      </c>
      <c r="M821" s="43" t="s">
        <v>12</v>
      </c>
      <c r="N821" s="43">
        <v>7546</v>
      </c>
      <c r="P821" s="43" t="s">
        <v>194</v>
      </c>
      <c r="Q821" s="43" t="s">
        <v>506</v>
      </c>
      <c r="R821" s="43">
        <v>58</v>
      </c>
      <c r="S821" s="43" t="s">
        <v>513</v>
      </c>
      <c r="T821" s="43">
        <v>1</v>
      </c>
      <c r="U821" s="44">
        <v>42662</v>
      </c>
      <c r="V821" s="43" t="s">
        <v>1376</v>
      </c>
      <c r="W821" s="43" t="s">
        <v>194</v>
      </c>
      <c r="X821" s="43" t="s">
        <v>0</v>
      </c>
      <c r="AM821" s="43" t="s">
        <v>513</v>
      </c>
      <c r="AN821" s="43">
        <v>1</v>
      </c>
      <c r="AO821" s="44">
        <v>42662</v>
      </c>
      <c r="AP821" s="43" t="s">
        <v>1376</v>
      </c>
      <c r="AQ821" s="43" t="s">
        <v>513</v>
      </c>
      <c r="AR821" s="43" t="s">
        <v>1561</v>
      </c>
      <c r="AS821" s="43" t="s">
        <v>1602</v>
      </c>
      <c r="AU821" s="43" t="s">
        <v>1563</v>
      </c>
    </row>
    <row r="822" spans="1:47" x14ac:dyDescent="0.25">
      <c r="A822" s="43" t="s">
        <v>1302</v>
      </c>
      <c r="B822" s="43" t="s">
        <v>1238</v>
      </c>
      <c r="C822" s="43">
        <v>2017</v>
      </c>
      <c r="D822" s="43">
        <v>4</v>
      </c>
      <c r="E822" s="44">
        <v>42668</v>
      </c>
      <c r="H822" s="43" t="s">
        <v>2</v>
      </c>
      <c r="I822" s="43" t="s">
        <v>18</v>
      </c>
      <c r="J822" s="43" t="s">
        <v>19</v>
      </c>
      <c r="K822" s="43" t="s">
        <v>4</v>
      </c>
      <c r="M822" s="43" t="s">
        <v>12</v>
      </c>
      <c r="N822" s="43">
        <v>7851</v>
      </c>
      <c r="P822" s="43" t="s">
        <v>399</v>
      </c>
      <c r="Q822" s="43" t="s">
        <v>506</v>
      </c>
      <c r="R822" s="43">
        <v>61</v>
      </c>
      <c r="S822" s="43" t="s">
        <v>516</v>
      </c>
      <c r="T822" s="43">
        <v>1</v>
      </c>
      <c r="U822" s="44">
        <v>42662</v>
      </c>
      <c r="V822" s="43" t="s">
        <v>1394</v>
      </c>
      <c r="W822" s="43" t="s">
        <v>399</v>
      </c>
      <c r="X822" s="43" t="s">
        <v>0</v>
      </c>
      <c r="AM822" s="43" t="s">
        <v>516</v>
      </c>
      <c r="AN822" s="43">
        <v>1</v>
      </c>
      <c r="AO822" s="44">
        <v>42662</v>
      </c>
      <c r="AP822" s="43" t="s">
        <v>1394</v>
      </c>
      <c r="AQ822" s="43" t="s">
        <v>516</v>
      </c>
      <c r="AR822" s="43" t="s">
        <v>1561</v>
      </c>
      <c r="AS822" s="43" t="s">
        <v>1578</v>
      </c>
      <c r="AU822" s="43" t="s">
        <v>1563</v>
      </c>
    </row>
    <row r="823" spans="1:47" x14ac:dyDescent="0.25">
      <c r="A823" s="43" t="s">
        <v>1302</v>
      </c>
      <c r="B823" s="43" t="s">
        <v>1238</v>
      </c>
      <c r="C823" s="43">
        <v>2017</v>
      </c>
      <c r="D823" s="43">
        <v>4</v>
      </c>
      <c r="E823" s="44">
        <v>42668</v>
      </c>
      <c r="H823" s="43" t="s">
        <v>2</v>
      </c>
      <c r="I823" s="43" t="s">
        <v>18</v>
      </c>
      <c r="J823" s="43" t="s">
        <v>19</v>
      </c>
      <c r="K823" s="43" t="s">
        <v>4</v>
      </c>
      <c r="M823" s="43" t="s">
        <v>12</v>
      </c>
      <c r="N823" s="43">
        <v>8056</v>
      </c>
      <c r="P823" s="43" t="s">
        <v>25</v>
      </c>
      <c r="Q823" s="43" t="s">
        <v>506</v>
      </c>
      <c r="R823" s="43">
        <v>62</v>
      </c>
      <c r="S823" s="43" t="s">
        <v>517</v>
      </c>
      <c r="T823" s="43">
        <v>1</v>
      </c>
      <c r="U823" s="44">
        <v>42662</v>
      </c>
      <c r="V823" s="43" t="s">
        <v>1338</v>
      </c>
      <c r="W823" s="43" t="s">
        <v>25</v>
      </c>
      <c r="X823" s="43" t="s">
        <v>0</v>
      </c>
      <c r="AM823" s="43" t="s">
        <v>517</v>
      </c>
      <c r="AN823" s="43">
        <v>1</v>
      </c>
      <c r="AO823" s="44">
        <v>42662</v>
      </c>
      <c r="AP823" s="43" t="s">
        <v>1338</v>
      </c>
      <c r="AQ823" s="43" t="s">
        <v>517</v>
      </c>
      <c r="AR823" s="43" t="s">
        <v>1561</v>
      </c>
      <c r="AS823" s="43" t="s">
        <v>1569</v>
      </c>
      <c r="AU823" s="43" t="s">
        <v>1563</v>
      </c>
    </row>
    <row r="824" spans="1:47" x14ac:dyDescent="0.25">
      <c r="A824" s="43" t="s">
        <v>1302</v>
      </c>
      <c r="B824" s="43" t="s">
        <v>1238</v>
      </c>
      <c r="C824" s="43">
        <v>2017</v>
      </c>
      <c r="D824" s="43">
        <v>4</v>
      </c>
      <c r="E824" s="44">
        <v>42668</v>
      </c>
      <c r="H824" s="43" t="s">
        <v>2</v>
      </c>
      <c r="I824" s="43" t="s">
        <v>18</v>
      </c>
      <c r="J824" s="43" t="s">
        <v>19</v>
      </c>
      <c r="K824" s="43" t="s">
        <v>4</v>
      </c>
      <c r="M824" s="43" t="s">
        <v>12</v>
      </c>
      <c r="N824" s="43">
        <v>11469.25</v>
      </c>
      <c r="P824" s="43" t="s">
        <v>274</v>
      </c>
      <c r="Q824" s="43" t="s">
        <v>506</v>
      </c>
      <c r="R824" s="43">
        <v>60</v>
      </c>
      <c r="S824" s="43" t="s">
        <v>515</v>
      </c>
      <c r="T824" s="43">
        <v>1</v>
      </c>
      <c r="U824" s="44">
        <v>42662</v>
      </c>
      <c r="V824" s="43" t="s">
        <v>1387</v>
      </c>
      <c r="W824" s="43" t="s">
        <v>274</v>
      </c>
      <c r="X824" s="43" t="s">
        <v>0</v>
      </c>
      <c r="AM824" s="43" t="s">
        <v>515</v>
      </c>
      <c r="AN824" s="43">
        <v>1</v>
      </c>
      <c r="AO824" s="44">
        <v>42662</v>
      </c>
      <c r="AP824" s="43" t="s">
        <v>1387</v>
      </c>
      <c r="AQ824" s="43" t="s">
        <v>515</v>
      </c>
      <c r="AR824" s="43" t="s">
        <v>1561</v>
      </c>
      <c r="AS824" s="43" t="s">
        <v>1562</v>
      </c>
      <c r="AU824" s="43" t="s">
        <v>1563</v>
      </c>
    </row>
    <row r="825" spans="1:47" x14ac:dyDescent="0.25">
      <c r="A825" s="43" t="s">
        <v>1302</v>
      </c>
      <c r="B825" s="43" t="s">
        <v>1238</v>
      </c>
      <c r="C825" s="43">
        <v>2017</v>
      </c>
      <c r="D825" s="43">
        <v>4</v>
      </c>
      <c r="E825" s="44">
        <v>42668</v>
      </c>
      <c r="H825" s="43" t="s">
        <v>2</v>
      </c>
      <c r="I825" s="43" t="s">
        <v>18</v>
      </c>
      <c r="J825" s="43" t="s">
        <v>19</v>
      </c>
      <c r="K825" s="43" t="s">
        <v>4</v>
      </c>
      <c r="M825" s="43" t="s">
        <v>12</v>
      </c>
      <c r="N825" s="43">
        <v>28372</v>
      </c>
      <c r="P825" s="43" t="s">
        <v>520</v>
      </c>
      <c r="Q825" s="43" t="s">
        <v>506</v>
      </c>
      <c r="R825" s="43">
        <v>59</v>
      </c>
      <c r="S825" s="43" t="s">
        <v>514</v>
      </c>
      <c r="T825" s="43">
        <v>1</v>
      </c>
      <c r="U825" s="44">
        <v>42662</v>
      </c>
      <c r="V825" s="43" t="s">
        <v>1412</v>
      </c>
      <c r="W825" s="43" t="s">
        <v>520</v>
      </c>
      <c r="X825" s="43" t="s">
        <v>0</v>
      </c>
      <c r="AM825" s="43" t="s">
        <v>514</v>
      </c>
      <c r="AN825" s="43">
        <v>1</v>
      </c>
      <c r="AO825" s="44">
        <v>42662</v>
      </c>
      <c r="AP825" s="43" t="s">
        <v>1412</v>
      </c>
      <c r="AQ825" s="43" t="s">
        <v>514</v>
      </c>
      <c r="AR825" s="43" t="s">
        <v>1561</v>
      </c>
      <c r="AS825" s="43" t="s">
        <v>1623</v>
      </c>
      <c r="AU825" s="43" t="s">
        <v>1563</v>
      </c>
    </row>
    <row r="826" spans="1:47" x14ac:dyDescent="0.25">
      <c r="A826" s="43" t="s">
        <v>1302</v>
      </c>
      <c r="B826" s="43" t="s">
        <v>1238</v>
      </c>
      <c r="C826" s="43">
        <v>2017</v>
      </c>
      <c r="D826" s="43">
        <v>5</v>
      </c>
      <c r="E826" s="44">
        <v>42690</v>
      </c>
      <c r="H826" s="43" t="s">
        <v>2</v>
      </c>
      <c r="J826" s="43" t="s">
        <v>8</v>
      </c>
      <c r="K826" s="43" t="s">
        <v>4</v>
      </c>
      <c r="M826" s="43" t="s">
        <v>29</v>
      </c>
      <c r="N826" s="43">
        <v>-4708</v>
      </c>
      <c r="P826" s="43" t="s">
        <v>28</v>
      </c>
      <c r="Q826" s="43" t="s">
        <v>599</v>
      </c>
      <c r="R826" s="43">
        <v>64</v>
      </c>
      <c r="AM826" s="43" t="s">
        <v>599</v>
      </c>
      <c r="AN826" s="43">
        <v>64</v>
      </c>
      <c r="AO826" s="44">
        <v>42690</v>
      </c>
      <c r="AP826" s="43" t="s">
        <v>29</v>
      </c>
      <c r="AQ826" s="43" t="s">
        <v>581</v>
      </c>
      <c r="AR826" s="43" t="s">
        <v>1564</v>
      </c>
      <c r="AU826" s="43" t="s">
        <v>1563</v>
      </c>
    </row>
    <row r="827" spans="1:47" x14ac:dyDescent="0.25">
      <c r="A827" s="43" t="s">
        <v>1302</v>
      </c>
      <c r="B827" s="43" t="s">
        <v>1238</v>
      </c>
      <c r="C827" s="43">
        <v>2017</v>
      </c>
      <c r="D827" s="43">
        <v>5</v>
      </c>
      <c r="E827" s="44">
        <v>42690</v>
      </c>
      <c r="H827" s="43" t="s">
        <v>2</v>
      </c>
      <c r="J827" s="43" t="s">
        <v>10</v>
      </c>
      <c r="K827" s="43" t="s">
        <v>4</v>
      </c>
      <c r="M827" s="43" t="s">
        <v>29</v>
      </c>
      <c r="N827" s="43">
        <v>10000</v>
      </c>
      <c r="P827" s="43" t="s">
        <v>12</v>
      </c>
      <c r="Q827" s="43" t="s">
        <v>599</v>
      </c>
      <c r="R827" s="43">
        <v>86</v>
      </c>
      <c r="AM827" s="43" t="s">
        <v>599</v>
      </c>
      <c r="AN827" s="43">
        <v>86</v>
      </c>
      <c r="AO827" s="44">
        <v>42690</v>
      </c>
      <c r="AP827" s="43" t="s">
        <v>29</v>
      </c>
      <c r="AQ827" s="43" t="s">
        <v>571</v>
      </c>
      <c r="AR827" s="43" t="s">
        <v>1564</v>
      </c>
      <c r="AU827" s="43" t="s">
        <v>1563</v>
      </c>
    </row>
    <row r="828" spans="1:47" x14ac:dyDescent="0.25">
      <c r="A828" s="43" t="s">
        <v>1302</v>
      </c>
      <c r="B828" s="43" t="s">
        <v>1238</v>
      </c>
      <c r="C828" s="43">
        <v>2017</v>
      </c>
      <c r="D828" s="43">
        <v>5</v>
      </c>
      <c r="E828" s="44">
        <v>42696</v>
      </c>
      <c r="H828" s="43" t="s">
        <v>2</v>
      </c>
      <c r="J828" s="43" t="s">
        <v>10</v>
      </c>
      <c r="K828" s="43" t="s">
        <v>4</v>
      </c>
      <c r="M828" s="43" t="s">
        <v>12</v>
      </c>
      <c r="N828" s="43">
        <v>-5889.5</v>
      </c>
      <c r="P828" s="43" t="s">
        <v>12</v>
      </c>
      <c r="Q828" s="43" t="s">
        <v>603</v>
      </c>
      <c r="R828" s="43">
        <v>44</v>
      </c>
      <c r="AM828" s="43" t="s">
        <v>603</v>
      </c>
      <c r="AN828" s="43">
        <v>44</v>
      </c>
      <c r="AO828" s="44">
        <v>42696</v>
      </c>
      <c r="AP828" s="43" t="s">
        <v>12</v>
      </c>
      <c r="AQ828" s="43" t="s">
        <v>606</v>
      </c>
      <c r="AR828" s="43" t="s">
        <v>1564</v>
      </c>
      <c r="AU828" s="43" t="s">
        <v>1563</v>
      </c>
    </row>
    <row r="829" spans="1:47" x14ac:dyDescent="0.25">
      <c r="A829" s="43" t="s">
        <v>1302</v>
      </c>
      <c r="B829" s="43" t="s">
        <v>1238</v>
      </c>
      <c r="C829" s="43">
        <v>2017</v>
      </c>
      <c r="D829" s="43">
        <v>5</v>
      </c>
      <c r="E829" s="44">
        <v>42697</v>
      </c>
      <c r="H829" s="43" t="s">
        <v>2</v>
      </c>
      <c r="J829" s="43" t="s">
        <v>10</v>
      </c>
      <c r="K829" s="43" t="s">
        <v>4</v>
      </c>
      <c r="M829" s="43" t="s">
        <v>29</v>
      </c>
      <c r="N829" s="43">
        <v>5817.21</v>
      </c>
      <c r="P829" s="43" t="s">
        <v>12</v>
      </c>
      <c r="Q829" s="43" t="s">
        <v>610</v>
      </c>
      <c r="R829" s="43">
        <v>114</v>
      </c>
      <c r="AM829" s="43" t="s">
        <v>610</v>
      </c>
      <c r="AN829" s="43">
        <v>114</v>
      </c>
      <c r="AO829" s="44">
        <v>42697</v>
      </c>
      <c r="AP829" s="43" t="s">
        <v>29</v>
      </c>
      <c r="AQ829" s="43" t="s">
        <v>605</v>
      </c>
      <c r="AR829" s="43" t="s">
        <v>1564</v>
      </c>
      <c r="AU829" s="43" t="s">
        <v>1563</v>
      </c>
    </row>
    <row r="830" spans="1:47" x14ac:dyDescent="0.25">
      <c r="A830" s="43" t="s">
        <v>1302</v>
      </c>
      <c r="B830" s="43" t="s">
        <v>1238</v>
      </c>
      <c r="C830" s="43">
        <v>2017</v>
      </c>
      <c r="D830" s="43">
        <v>5</v>
      </c>
      <c r="E830" s="44">
        <v>42703</v>
      </c>
      <c r="H830" s="43" t="s">
        <v>2</v>
      </c>
      <c r="J830" s="43" t="s">
        <v>137</v>
      </c>
      <c r="K830" s="43" t="s">
        <v>4</v>
      </c>
      <c r="M830" s="43" t="s">
        <v>616</v>
      </c>
      <c r="N830" s="43">
        <v>28518.31</v>
      </c>
      <c r="P830" s="43" t="s">
        <v>406</v>
      </c>
      <c r="Q830" s="43" t="s">
        <v>614</v>
      </c>
      <c r="R830" s="43">
        <v>1</v>
      </c>
      <c r="AM830" s="43" t="s">
        <v>614</v>
      </c>
      <c r="AN830" s="43">
        <v>1</v>
      </c>
      <c r="AO830" s="44">
        <v>42703</v>
      </c>
      <c r="AP830" s="43" t="s">
        <v>616</v>
      </c>
      <c r="AQ830" s="43" t="s">
        <v>615</v>
      </c>
      <c r="AR830" s="43" t="s">
        <v>1561</v>
      </c>
      <c r="AU830" s="43" t="s">
        <v>1617</v>
      </c>
    </row>
    <row r="831" spans="1:47" x14ac:dyDescent="0.25">
      <c r="A831" s="43" t="s">
        <v>1302</v>
      </c>
      <c r="B831" s="43" t="s">
        <v>1238</v>
      </c>
      <c r="C831" s="43">
        <v>2017</v>
      </c>
      <c r="D831" s="43">
        <v>5</v>
      </c>
      <c r="E831" s="44">
        <v>42704</v>
      </c>
      <c r="H831" s="43" t="s">
        <v>2</v>
      </c>
      <c r="J831" s="43" t="s">
        <v>8</v>
      </c>
      <c r="K831" s="43" t="s">
        <v>37</v>
      </c>
      <c r="M831" s="43" t="s">
        <v>622</v>
      </c>
      <c r="N831" s="43">
        <v>-18327.2</v>
      </c>
      <c r="P831" s="43" t="s">
        <v>28</v>
      </c>
      <c r="Q831" s="43" t="s">
        <v>620</v>
      </c>
      <c r="R831" s="43">
        <v>133</v>
      </c>
      <c r="AM831" s="43" t="s">
        <v>620</v>
      </c>
      <c r="AN831" s="43">
        <v>133</v>
      </c>
      <c r="AO831" s="44">
        <v>42704</v>
      </c>
      <c r="AP831" s="43" t="s">
        <v>622</v>
      </c>
      <c r="AR831" s="43" t="s">
        <v>1564</v>
      </c>
      <c r="AU831" s="43" t="s">
        <v>1567</v>
      </c>
    </row>
    <row r="832" spans="1:47" x14ac:dyDescent="0.25">
      <c r="A832" s="43" t="s">
        <v>1302</v>
      </c>
      <c r="B832" s="43" t="s">
        <v>1238</v>
      </c>
      <c r="C832" s="43">
        <v>2017</v>
      </c>
      <c r="D832" s="43">
        <v>5</v>
      </c>
      <c r="E832" s="44">
        <v>42704</v>
      </c>
      <c r="H832" s="43" t="s">
        <v>2</v>
      </c>
      <c r="J832" s="43" t="s">
        <v>10</v>
      </c>
      <c r="K832" s="43" t="s">
        <v>4</v>
      </c>
      <c r="M832" s="43" t="s">
        <v>12</v>
      </c>
      <c r="N832" s="43">
        <v>-12668.72</v>
      </c>
      <c r="P832" s="43" t="s">
        <v>12</v>
      </c>
      <c r="Q832" s="43" t="s">
        <v>624</v>
      </c>
      <c r="R832" s="43">
        <v>5</v>
      </c>
      <c r="AM832" s="43" t="s">
        <v>624</v>
      </c>
      <c r="AN832" s="43">
        <v>5</v>
      </c>
      <c r="AO832" s="44">
        <v>42704</v>
      </c>
      <c r="AP832" s="43" t="s">
        <v>12</v>
      </c>
      <c r="AQ832" s="43" t="s">
        <v>625</v>
      </c>
      <c r="AR832" s="43" t="s">
        <v>1564</v>
      </c>
      <c r="AU832" s="43" t="s">
        <v>1563</v>
      </c>
    </row>
    <row r="833" spans="1:47" x14ac:dyDescent="0.25">
      <c r="A833" s="43" t="s">
        <v>1302</v>
      </c>
      <c r="B833" s="43" t="s">
        <v>1238</v>
      </c>
      <c r="C833" s="43">
        <v>2017</v>
      </c>
      <c r="D833" s="43">
        <v>6</v>
      </c>
      <c r="E833" s="44">
        <v>42713</v>
      </c>
      <c r="H833" s="43" t="s">
        <v>2</v>
      </c>
      <c r="J833" s="43" t="s">
        <v>8</v>
      </c>
      <c r="K833" s="43" t="s">
        <v>4</v>
      </c>
      <c r="M833" s="43" t="s">
        <v>29</v>
      </c>
      <c r="N833" s="43">
        <v>-9501.34</v>
      </c>
      <c r="P833" s="43" t="s">
        <v>28</v>
      </c>
      <c r="Q833" s="43" t="s">
        <v>636</v>
      </c>
      <c r="R833" s="43">
        <v>17</v>
      </c>
      <c r="AM833" s="43" t="s">
        <v>636</v>
      </c>
      <c r="AN833" s="43">
        <v>17</v>
      </c>
      <c r="AO833" s="44">
        <v>42713</v>
      </c>
      <c r="AP833" s="43" t="s">
        <v>29</v>
      </c>
      <c r="AQ833" s="43" t="s">
        <v>632</v>
      </c>
      <c r="AR833" s="43" t="s">
        <v>1564</v>
      </c>
      <c r="AU833" s="43" t="s">
        <v>1563</v>
      </c>
    </row>
    <row r="834" spans="1:47" x14ac:dyDescent="0.25">
      <c r="A834" s="43" t="s">
        <v>1302</v>
      </c>
      <c r="B834" s="43" t="s">
        <v>1238</v>
      </c>
      <c r="C834" s="43">
        <v>2017</v>
      </c>
      <c r="D834" s="43">
        <v>6</v>
      </c>
      <c r="E834" s="44">
        <v>42713</v>
      </c>
      <c r="H834" s="43" t="s">
        <v>2</v>
      </c>
      <c r="J834" s="43" t="s">
        <v>10</v>
      </c>
      <c r="K834" s="43" t="s">
        <v>4</v>
      </c>
      <c r="M834" s="43" t="s">
        <v>12</v>
      </c>
      <c r="N834" s="43">
        <v>-9501.34</v>
      </c>
      <c r="P834" s="43" t="s">
        <v>12</v>
      </c>
      <c r="Q834" s="43" t="s">
        <v>631</v>
      </c>
      <c r="R834" s="43">
        <v>41</v>
      </c>
      <c r="AM834" s="43" t="s">
        <v>631</v>
      </c>
      <c r="AN834" s="43">
        <v>41</v>
      </c>
      <c r="AO834" s="44">
        <v>42713</v>
      </c>
      <c r="AP834" s="43" t="s">
        <v>12</v>
      </c>
      <c r="AQ834" s="43" t="s">
        <v>632</v>
      </c>
      <c r="AR834" s="43" t="s">
        <v>1564</v>
      </c>
      <c r="AU834" s="43" t="s">
        <v>1563</v>
      </c>
    </row>
    <row r="835" spans="1:47" x14ac:dyDescent="0.25">
      <c r="A835" s="43" t="s">
        <v>1302</v>
      </c>
      <c r="B835" s="43" t="s">
        <v>1238</v>
      </c>
      <c r="C835" s="43">
        <v>2017</v>
      </c>
      <c r="D835" s="43">
        <v>6</v>
      </c>
      <c r="E835" s="44">
        <v>42716</v>
      </c>
      <c r="H835" s="43" t="s">
        <v>435</v>
      </c>
      <c r="J835" s="43" t="s">
        <v>8</v>
      </c>
      <c r="K835" s="43" t="s">
        <v>37</v>
      </c>
      <c r="M835" s="43" t="s">
        <v>639</v>
      </c>
      <c r="N835" s="43">
        <v>1228.6099999999999</v>
      </c>
      <c r="P835" s="43" t="s">
        <v>28</v>
      </c>
      <c r="Q835" s="43" t="s">
        <v>637</v>
      </c>
      <c r="R835" s="43">
        <v>117</v>
      </c>
      <c r="AM835" s="43" t="s">
        <v>637</v>
      </c>
      <c r="AN835" s="43">
        <v>117</v>
      </c>
      <c r="AO835" s="44">
        <v>42716</v>
      </c>
      <c r="AP835" s="43" t="s">
        <v>639</v>
      </c>
      <c r="AR835" s="43" t="s">
        <v>1564</v>
      </c>
      <c r="AU835" s="43" t="s">
        <v>1567</v>
      </c>
    </row>
    <row r="836" spans="1:47" x14ac:dyDescent="0.25">
      <c r="A836" s="43" t="s">
        <v>1302</v>
      </c>
      <c r="B836" s="43" t="s">
        <v>1238</v>
      </c>
      <c r="C836" s="43">
        <v>2017</v>
      </c>
      <c r="D836" s="43">
        <v>6</v>
      </c>
      <c r="E836" s="44">
        <v>42725</v>
      </c>
      <c r="H836" s="43" t="s">
        <v>2</v>
      </c>
      <c r="J836" s="43" t="s">
        <v>10</v>
      </c>
      <c r="K836" s="43" t="s">
        <v>37</v>
      </c>
      <c r="M836" s="43" t="s">
        <v>561</v>
      </c>
      <c r="N836" s="43">
        <v>-5</v>
      </c>
      <c r="P836" s="43" t="s">
        <v>657</v>
      </c>
      <c r="Q836" s="43" t="s">
        <v>654</v>
      </c>
      <c r="R836" s="43">
        <v>18</v>
      </c>
      <c r="AM836" s="43" t="s">
        <v>654</v>
      </c>
      <c r="AN836" s="43">
        <v>18</v>
      </c>
      <c r="AO836" s="44">
        <v>42725</v>
      </c>
      <c r="AP836" s="43" t="s">
        <v>561</v>
      </c>
      <c r="AQ836" s="43" t="s">
        <v>656</v>
      </c>
      <c r="AR836" s="43" t="s">
        <v>1564</v>
      </c>
      <c r="AU836" s="43" t="s">
        <v>1622</v>
      </c>
    </row>
    <row r="837" spans="1:47" x14ac:dyDescent="0.25">
      <c r="A837" s="43" t="s">
        <v>1302</v>
      </c>
      <c r="B837" s="43" t="s">
        <v>1238</v>
      </c>
      <c r="C837" s="43">
        <v>2017</v>
      </c>
      <c r="D837" s="43">
        <v>2</v>
      </c>
      <c r="E837" s="44">
        <v>42583</v>
      </c>
      <c r="H837" s="43" t="s">
        <v>2</v>
      </c>
      <c r="J837" s="43" t="s">
        <v>8</v>
      </c>
      <c r="K837" s="43" t="s">
        <v>4</v>
      </c>
      <c r="M837" s="43" t="s">
        <v>29</v>
      </c>
      <c r="N837" s="43">
        <v>-9014</v>
      </c>
      <c r="P837" s="43" t="s">
        <v>28</v>
      </c>
      <c r="Q837" s="43" t="s">
        <v>342</v>
      </c>
      <c r="R837" s="43">
        <v>26</v>
      </c>
      <c r="AM837" s="43" t="s">
        <v>342</v>
      </c>
      <c r="AN837" s="43">
        <v>26</v>
      </c>
      <c r="AO837" s="44">
        <v>42583</v>
      </c>
      <c r="AP837" s="43" t="s">
        <v>29</v>
      </c>
      <c r="AQ837" s="43" t="s">
        <v>315</v>
      </c>
      <c r="AR837" s="43" t="s">
        <v>1564</v>
      </c>
      <c r="AU837" s="43" t="s">
        <v>1563</v>
      </c>
    </row>
    <row r="838" spans="1:47" x14ac:dyDescent="0.25">
      <c r="A838" s="43" t="s">
        <v>1302</v>
      </c>
      <c r="B838" s="43" t="s">
        <v>1238</v>
      </c>
      <c r="C838" s="43">
        <v>2017</v>
      </c>
      <c r="D838" s="43">
        <v>2</v>
      </c>
      <c r="E838" s="44">
        <v>42583</v>
      </c>
      <c r="H838" s="43" t="s">
        <v>2</v>
      </c>
      <c r="J838" s="43" t="s">
        <v>10</v>
      </c>
      <c r="K838" s="43" t="s">
        <v>4</v>
      </c>
      <c r="M838" s="43" t="s">
        <v>29</v>
      </c>
      <c r="N838" s="43">
        <v>14707.99</v>
      </c>
      <c r="P838" s="43" t="s">
        <v>12</v>
      </c>
      <c r="Q838" s="43" t="s">
        <v>342</v>
      </c>
      <c r="R838" s="43">
        <v>94</v>
      </c>
      <c r="AM838" s="43" t="s">
        <v>342</v>
      </c>
      <c r="AN838" s="43">
        <v>94</v>
      </c>
      <c r="AO838" s="44">
        <v>42583</v>
      </c>
      <c r="AP838" s="43" t="s">
        <v>29</v>
      </c>
      <c r="AQ838" s="43" t="s">
        <v>326</v>
      </c>
      <c r="AR838" s="43" t="s">
        <v>1564</v>
      </c>
      <c r="AU838" s="43" t="s">
        <v>1563</v>
      </c>
    </row>
    <row r="839" spans="1:47" x14ac:dyDescent="0.25">
      <c r="A839" s="43" t="s">
        <v>1302</v>
      </c>
      <c r="B839" s="43" t="s">
        <v>1238</v>
      </c>
      <c r="C839" s="43">
        <v>2017</v>
      </c>
      <c r="D839" s="43">
        <v>2</v>
      </c>
      <c r="E839" s="44">
        <v>42583</v>
      </c>
      <c r="H839" s="43" t="s">
        <v>2</v>
      </c>
      <c r="J839" s="43" t="s">
        <v>10</v>
      </c>
      <c r="K839" s="43" t="s">
        <v>4</v>
      </c>
      <c r="M839" s="43" t="s">
        <v>29</v>
      </c>
      <c r="N839" s="43">
        <v>15541.64</v>
      </c>
      <c r="P839" s="43" t="s">
        <v>12</v>
      </c>
      <c r="Q839" s="43" t="s">
        <v>342</v>
      </c>
      <c r="R839" s="43">
        <v>78</v>
      </c>
      <c r="AM839" s="43" t="s">
        <v>342</v>
      </c>
      <c r="AN839" s="43">
        <v>78</v>
      </c>
      <c r="AO839" s="44">
        <v>42583</v>
      </c>
      <c r="AP839" s="43" t="s">
        <v>29</v>
      </c>
      <c r="AQ839" s="43" t="s">
        <v>320</v>
      </c>
      <c r="AR839" s="43" t="s">
        <v>1564</v>
      </c>
      <c r="AU839" s="43" t="s">
        <v>1563</v>
      </c>
    </row>
    <row r="840" spans="1:47" x14ac:dyDescent="0.25">
      <c r="A840" s="43" t="s">
        <v>1302</v>
      </c>
      <c r="B840" s="43" t="s">
        <v>1238</v>
      </c>
      <c r="C840" s="43">
        <v>2017</v>
      </c>
      <c r="D840" s="43">
        <v>2</v>
      </c>
      <c r="E840" s="44">
        <v>42583</v>
      </c>
      <c r="H840" s="43" t="s">
        <v>2</v>
      </c>
      <c r="J840" s="43" t="s">
        <v>10</v>
      </c>
      <c r="K840" s="43" t="s">
        <v>4</v>
      </c>
      <c r="M840" s="43" t="s">
        <v>29</v>
      </c>
      <c r="N840" s="43">
        <v>37552.04</v>
      </c>
      <c r="P840" s="43" t="s">
        <v>12</v>
      </c>
      <c r="Q840" s="43" t="s">
        <v>342</v>
      </c>
      <c r="R840" s="43">
        <v>80</v>
      </c>
      <c r="AM840" s="43" t="s">
        <v>342</v>
      </c>
      <c r="AN840" s="43">
        <v>80</v>
      </c>
      <c r="AO840" s="44">
        <v>42583</v>
      </c>
      <c r="AP840" s="43" t="s">
        <v>29</v>
      </c>
      <c r="AQ840" s="43" t="s">
        <v>322</v>
      </c>
      <c r="AR840" s="43" t="s">
        <v>1564</v>
      </c>
      <c r="AU840" s="43" t="s">
        <v>1563</v>
      </c>
    </row>
    <row r="841" spans="1:47" x14ac:dyDescent="0.25">
      <c r="A841" s="43" t="s">
        <v>1302</v>
      </c>
      <c r="B841" s="43" t="s">
        <v>1238</v>
      </c>
      <c r="C841" s="43">
        <v>2017</v>
      </c>
      <c r="D841" s="43">
        <v>2</v>
      </c>
      <c r="E841" s="44">
        <v>42591</v>
      </c>
      <c r="H841" s="43" t="s">
        <v>2</v>
      </c>
      <c r="J841" s="43" t="s">
        <v>3</v>
      </c>
      <c r="K841" s="43" t="s">
        <v>4</v>
      </c>
      <c r="M841" s="43" t="s">
        <v>7</v>
      </c>
      <c r="N841" s="43">
        <v>-151357.85</v>
      </c>
      <c r="P841" s="43" t="s">
        <v>345</v>
      </c>
      <c r="Q841" s="43" t="s">
        <v>343</v>
      </c>
      <c r="R841" s="43">
        <v>22</v>
      </c>
      <c r="Y841" s="43" t="s">
        <v>1473</v>
      </c>
      <c r="Z841" s="43">
        <v>7</v>
      </c>
      <c r="AA841" s="44">
        <v>42591</v>
      </c>
      <c r="AB841" s="43" t="s">
        <v>344</v>
      </c>
      <c r="AC841" s="43" t="s">
        <v>1442</v>
      </c>
      <c r="AM841" s="43" t="s">
        <v>1473</v>
      </c>
      <c r="AN841" s="43">
        <v>7</v>
      </c>
      <c r="AO841" s="44">
        <v>42591</v>
      </c>
      <c r="AP841" s="43" t="s">
        <v>344</v>
      </c>
      <c r="AQ841" s="43" t="s">
        <v>344</v>
      </c>
      <c r="AR841" s="43" t="s">
        <v>1561</v>
      </c>
      <c r="AU841" s="43" t="s">
        <v>1570</v>
      </c>
    </row>
    <row r="842" spans="1:47" x14ac:dyDescent="0.25">
      <c r="A842" s="43" t="s">
        <v>1302</v>
      </c>
      <c r="B842" s="43" t="s">
        <v>1238</v>
      </c>
      <c r="C842" s="43">
        <v>2017</v>
      </c>
      <c r="D842" s="43">
        <v>2</v>
      </c>
      <c r="E842" s="44">
        <v>42592</v>
      </c>
      <c r="H842" s="43" t="s">
        <v>2</v>
      </c>
      <c r="J842" s="43" t="s">
        <v>10</v>
      </c>
      <c r="K842" s="43" t="s">
        <v>4</v>
      </c>
      <c r="M842" s="43" t="s">
        <v>12</v>
      </c>
      <c r="N842" s="43">
        <v>-5928.06</v>
      </c>
      <c r="P842" s="43" t="s">
        <v>12</v>
      </c>
      <c r="Q842" s="43" t="s">
        <v>346</v>
      </c>
      <c r="R842" s="43">
        <v>87</v>
      </c>
      <c r="AM842" s="43" t="s">
        <v>346</v>
      </c>
      <c r="AN842" s="43">
        <v>87</v>
      </c>
      <c r="AO842" s="44">
        <v>42592</v>
      </c>
      <c r="AP842" s="43" t="s">
        <v>12</v>
      </c>
      <c r="AQ842" s="43" t="s">
        <v>362</v>
      </c>
      <c r="AR842" s="43" t="s">
        <v>1564</v>
      </c>
      <c r="AU842" s="43" t="s">
        <v>1563</v>
      </c>
    </row>
    <row r="843" spans="1:47" x14ac:dyDescent="0.25">
      <c r="A843" s="43" t="s">
        <v>1302</v>
      </c>
      <c r="B843" s="43" t="s">
        <v>1238</v>
      </c>
      <c r="C843" s="43">
        <v>2017</v>
      </c>
      <c r="D843" s="43">
        <v>2</v>
      </c>
      <c r="E843" s="44">
        <v>42592</v>
      </c>
      <c r="H843" s="43" t="s">
        <v>2</v>
      </c>
      <c r="I843" s="43" t="s">
        <v>18</v>
      </c>
      <c r="J843" s="43" t="s">
        <v>19</v>
      </c>
      <c r="K843" s="43" t="s">
        <v>4</v>
      </c>
      <c r="M843" s="43" t="s">
        <v>12</v>
      </c>
      <c r="N843" s="43">
        <v>5928.06</v>
      </c>
      <c r="P843" s="43" t="s">
        <v>367</v>
      </c>
      <c r="Q843" s="43" t="s">
        <v>346</v>
      </c>
      <c r="R843" s="43">
        <v>116</v>
      </c>
      <c r="S843" s="43" t="s">
        <v>362</v>
      </c>
      <c r="T843" s="43">
        <v>1</v>
      </c>
      <c r="U843" s="44">
        <v>42591</v>
      </c>
      <c r="V843" s="43" t="s">
        <v>1391</v>
      </c>
      <c r="W843" s="43" t="s">
        <v>367</v>
      </c>
      <c r="X843" s="43" t="s">
        <v>0</v>
      </c>
      <c r="AM843" s="43" t="s">
        <v>362</v>
      </c>
      <c r="AN843" s="43">
        <v>1</v>
      </c>
      <c r="AO843" s="44">
        <v>42591</v>
      </c>
      <c r="AP843" s="43" t="s">
        <v>1391</v>
      </c>
      <c r="AQ843" s="43" t="s">
        <v>362</v>
      </c>
      <c r="AR843" s="43" t="s">
        <v>1561</v>
      </c>
      <c r="AS843" s="43" t="s">
        <v>1589</v>
      </c>
      <c r="AU843" s="43" t="s">
        <v>1563</v>
      </c>
    </row>
    <row r="844" spans="1:47" x14ac:dyDescent="0.25">
      <c r="A844" s="43" t="s">
        <v>1302</v>
      </c>
      <c r="B844" s="43" t="s">
        <v>1238</v>
      </c>
      <c r="C844" s="43">
        <v>2017</v>
      </c>
      <c r="D844" s="43">
        <v>2</v>
      </c>
      <c r="E844" s="44">
        <v>42592</v>
      </c>
      <c r="H844" s="43" t="s">
        <v>2</v>
      </c>
      <c r="I844" s="43" t="s">
        <v>18</v>
      </c>
      <c r="J844" s="43" t="s">
        <v>19</v>
      </c>
      <c r="K844" s="43" t="s">
        <v>4</v>
      </c>
      <c r="M844" s="43" t="s">
        <v>12</v>
      </c>
      <c r="N844" s="43">
        <v>12753.79</v>
      </c>
      <c r="P844" s="43" t="s">
        <v>372</v>
      </c>
      <c r="Q844" s="43" t="s">
        <v>346</v>
      </c>
      <c r="R844" s="43">
        <v>187</v>
      </c>
      <c r="S844" s="43" t="s">
        <v>354</v>
      </c>
      <c r="T844" s="43">
        <v>1</v>
      </c>
      <c r="U844" s="44">
        <v>42591</v>
      </c>
      <c r="V844" s="43" t="s">
        <v>1398</v>
      </c>
      <c r="W844" s="43" t="s">
        <v>372</v>
      </c>
      <c r="X844" s="43" t="s">
        <v>0</v>
      </c>
      <c r="AM844" s="43" t="s">
        <v>354</v>
      </c>
      <c r="AN844" s="43">
        <v>1</v>
      </c>
      <c r="AO844" s="44">
        <v>42591</v>
      </c>
      <c r="AP844" s="43" t="s">
        <v>1398</v>
      </c>
      <c r="AQ844" s="43" t="s">
        <v>354</v>
      </c>
      <c r="AR844" s="43" t="s">
        <v>1561</v>
      </c>
      <c r="AS844" s="43" t="s">
        <v>1608</v>
      </c>
      <c r="AU844" s="43" t="s">
        <v>1563</v>
      </c>
    </row>
    <row r="845" spans="1:47" x14ac:dyDescent="0.25">
      <c r="A845" s="43" t="s">
        <v>1302</v>
      </c>
      <c r="B845" s="43" t="s">
        <v>1238</v>
      </c>
      <c r="C845" s="43">
        <v>2017</v>
      </c>
      <c r="D845" s="43">
        <v>2</v>
      </c>
      <c r="E845" s="44">
        <v>42592</v>
      </c>
      <c r="H845" s="43" t="s">
        <v>2</v>
      </c>
      <c r="I845" s="43" t="s">
        <v>18</v>
      </c>
      <c r="J845" s="43" t="s">
        <v>19</v>
      </c>
      <c r="K845" s="43" t="s">
        <v>4</v>
      </c>
      <c r="M845" s="43" t="s">
        <v>12</v>
      </c>
      <c r="N845" s="43">
        <v>18319</v>
      </c>
      <c r="P845" s="43" t="s">
        <v>369</v>
      </c>
      <c r="Q845" s="43" t="s">
        <v>346</v>
      </c>
      <c r="R845" s="43">
        <v>179</v>
      </c>
      <c r="S845" s="43" t="s">
        <v>349</v>
      </c>
      <c r="T845" s="43">
        <v>1</v>
      </c>
      <c r="U845" s="44">
        <v>42590</v>
      </c>
      <c r="V845" s="43" t="s">
        <v>1407</v>
      </c>
      <c r="W845" s="43" t="s">
        <v>369</v>
      </c>
      <c r="X845" s="43" t="s">
        <v>0</v>
      </c>
      <c r="AM845" s="43" t="s">
        <v>349</v>
      </c>
      <c r="AN845" s="43">
        <v>1</v>
      </c>
      <c r="AO845" s="44">
        <v>42590</v>
      </c>
      <c r="AP845" s="43" t="s">
        <v>1407</v>
      </c>
      <c r="AQ845" s="43" t="s">
        <v>349</v>
      </c>
      <c r="AR845" s="43" t="s">
        <v>1561</v>
      </c>
      <c r="AS845" s="43" t="s">
        <v>1624</v>
      </c>
      <c r="AU845" s="43" t="s">
        <v>1563</v>
      </c>
    </row>
    <row r="846" spans="1:47" x14ac:dyDescent="0.25">
      <c r="A846" s="43" t="s">
        <v>1302</v>
      </c>
      <c r="B846" s="43" t="s">
        <v>1238</v>
      </c>
      <c r="C846" s="43">
        <v>2017</v>
      </c>
      <c r="D846" s="43">
        <v>2</v>
      </c>
      <c r="E846" s="44">
        <v>42593</v>
      </c>
      <c r="H846" s="43" t="s">
        <v>2</v>
      </c>
      <c r="J846" s="43" t="s">
        <v>8</v>
      </c>
      <c r="K846" s="43" t="s">
        <v>4</v>
      </c>
      <c r="M846" s="43" t="s">
        <v>29</v>
      </c>
      <c r="N846" s="43">
        <v>-6386.19</v>
      </c>
      <c r="P846" s="43" t="s">
        <v>28</v>
      </c>
      <c r="Q846" s="43" t="s">
        <v>376</v>
      </c>
      <c r="R846" s="43">
        <v>2</v>
      </c>
      <c r="AM846" s="43" t="s">
        <v>376</v>
      </c>
      <c r="AN846" s="43">
        <v>2</v>
      </c>
      <c r="AO846" s="44">
        <v>42593</v>
      </c>
      <c r="AP846" s="43" t="s">
        <v>29</v>
      </c>
      <c r="AQ846" s="43" t="s">
        <v>347</v>
      </c>
      <c r="AR846" s="43" t="s">
        <v>1564</v>
      </c>
      <c r="AU846" s="43" t="s">
        <v>1563</v>
      </c>
    </row>
    <row r="847" spans="1:47" x14ac:dyDescent="0.25">
      <c r="A847" s="43" t="s">
        <v>1302</v>
      </c>
      <c r="B847" s="43" t="s">
        <v>1238</v>
      </c>
      <c r="C847" s="43">
        <v>2017</v>
      </c>
      <c r="D847" s="43">
        <v>4</v>
      </c>
      <c r="E847" s="44">
        <v>42657</v>
      </c>
      <c r="H847" s="43" t="s">
        <v>2</v>
      </c>
      <c r="I847" s="43" t="s">
        <v>18</v>
      </c>
      <c r="J847" s="43" t="s">
        <v>19</v>
      </c>
      <c r="K847" s="43" t="s">
        <v>4</v>
      </c>
      <c r="M847" s="43" t="s">
        <v>12</v>
      </c>
      <c r="N847" s="43">
        <v>4330</v>
      </c>
      <c r="P847" s="43" t="s">
        <v>489</v>
      </c>
      <c r="Q847" s="43" t="s">
        <v>466</v>
      </c>
      <c r="R847" s="43">
        <v>66</v>
      </c>
      <c r="S847" s="43" t="s">
        <v>476</v>
      </c>
      <c r="T847" s="43">
        <v>1</v>
      </c>
      <c r="U847" s="44">
        <v>42653</v>
      </c>
      <c r="V847" s="43" t="s">
        <v>1342</v>
      </c>
      <c r="W847" s="43" t="s">
        <v>489</v>
      </c>
      <c r="X847" s="43" t="s">
        <v>0</v>
      </c>
      <c r="AM847" s="43" t="s">
        <v>476</v>
      </c>
      <c r="AN847" s="43">
        <v>1</v>
      </c>
      <c r="AO847" s="44">
        <v>42653</v>
      </c>
      <c r="AP847" s="43" t="s">
        <v>1342</v>
      </c>
      <c r="AQ847" s="43" t="s">
        <v>476</v>
      </c>
      <c r="AR847" s="43" t="s">
        <v>1561</v>
      </c>
      <c r="AS847" s="43" t="s">
        <v>1562</v>
      </c>
      <c r="AU847" s="43" t="s">
        <v>1563</v>
      </c>
    </row>
    <row r="848" spans="1:47" x14ac:dyDescent="0.25">
      <c r="A848" s="43" t="s">
        <v>1302</v>
      </c>
      <c r="B848" s="43" t="s">
        <v>1238</v>
      </c>
      <c r="C848" s="43">
        <v>2017</v>
      </c>
      <c r="D848" s="43">
        <v>4</v>
      </c>
      <c r="E848" s="44">
        <v>42657</v>
      </c>
      <c r="H848" s="43" t="s">
        <v>2</v>
      </c>
      <c r="I848" s="43" t="s">
        <v>18</v>
      </c>
      <c r="J848" s="43" t="s">
        <v>19</v>
      </c>
      <c r="K848" s="43" t="s">
        <v>4</v>
      </c>
      <c r="M848" s="43" t="s">
        <v>12</v>
      </c>
      <c r="N848" s="43">
        <v>6952.75</v>
      </c>
      <c r="P848" s="43" t="s">
        <v>482</v>
      </c>
      <c r="Q848" s="43" t="s">
        <v>466</v>
      </c>
      <c r="R848" s="43">
        <v>56</v>
      </c>
      <c r="S848" s="43" t="s">
        <v>477</v>
      </c>
      <c r="T848" s="43">
        <v>1</v>
      </c>
      <c r="U848" s="44">
        <v>42653</v>
      </c>
      <c r="V848" s="43" t="s">
        <v>1370</v>
      </c>
      <c r="W848" s="43" t="s">
        <v>482</v>
      </c>
      <c r="X848" s="43" t="s">
        <v>0</v>
      </c>
      <c r="AM848" s="43" t="s">
        <v>477</v>
      </c>
      <c r="AN848" s="43">
        <v>1</v>
      </c>
      <c r="AO848" s="44">
        <v>42653</v>
      </c>
      <c r="AP848" s="43" t="s">
        <v>1370</v>
      </c>
      <c r="AQ848" s="43" t="s">
        <v>477</v>
      </c>
      <c r="AR848" s="43" t="s">
        <v>1561</v>
      </c>
      <c r="AS848" s="43" t="s">
        <v>1600</v>
      </c>
      <c r="AU848" s="43" t="s">
        <v>1563</v>
      </c>
    </row>
    <row r="849" spans="1:47" x14ac:dyDescent="0.25">
      <c r="A849" s="43" t="s">
        <v>1302</v>
      </c>
      <c r="B849" s="43" t="s">
        <v>1238</v>
      </c>
      <c r="C849" s="43">
        <v>2017</v>
      </c>
      <c r="D849" s="43">
        <v>4</v>
      </c>
      <c r="E849" s="44">
        <v>42661</v>
      </c>
      <c r="H849" s="43" t="s">
        <v>2</v>
      </c>
      <c r="J849" s="43" t="s">
        <v>8</v>
      </c>
      <c r="K849" s="43" t="s">
        <v>4</v>
      </c>
      <c r="M849" s="43" t="s">
        <v>29</v>
      </c>
      <c r="N849" s="43">
        <v>-11157.74</v>
      </c>
      <c r="P849" s="43" t="s">
        <v>28</v>
      </c>
      <c r="Q849" s="43" t="s">
        <v>499</v>
      </c>
      <c r="R849" s="43">
        <v>60</v>
      </c>
      <c r="AM849" s="43" t="s">
        <v>499</v>
      </c>
      <c r="AN849" s="43">
        <v>60</v>
      </c>
      <c r="AO849" s="44">
        <v>42661</v>
      </c>
      <c r="AP849" s="43" t="s">
        <v>29</v>
      </c>
      <c r="AQ849" s="43" t="s">
        <v>497</v>
      </c>
      <c r="AR849" s="43" t="s">
        <v>1564</v>
      </c>
      <c r="AU849" s="43" t="s">
        <v>1563</v>
      </c>
    </row>
    <row r="850" spans="1:47" x14ac:dyDescent="0.25">
      <c r="A850" s="43" t="s">
        <v>1302</v>
      </c>
      <c r="B850" s="43" t="s">
        <v>1238</v>
      </c>
      <c r="C850" s="43">
        <v>2017</v>
      </c>
      <c r="D850" s="43">
        <v>4</v>
      </c>
      <c r="E850" s="44">
        <v>42661</v>
      </c>
      <c r="H850" s="43" t="s">
        <v>2</v>
      </c>
      <c r="J850" s="43" t="s">
        <v>10</v>
      </c>
      <c r="K850" s="43" t="s">
        <v>4</v>
      </c>
      <c r="M850" s="43" t="s">
        <v>12</v>
      </c>
      <c r="N850" s="43">
        <v>-11157.74</v>
      </c>
      <c r="P850" s="43" t="s">
        <v>12</v>
      </c>
      <c r="Q850" s="43" t="s">
        <v>496</v>
      </c>
      <c r="R850" s="43">
        <v>20</v>
      </c>
      <c r="AM850" s="43" t="s">
        <v>496</v>
      </c>
      <c r="AN850" s="43">
        <v>20</v>
      </c>
      <c r="AO850" s="44">
        <v>42661</v>
      </c>
      <c r="AP850" s="43" t="s">
        <v>12</v>
      </c>
      <c r="AQ850" s="43" t="s">
        <v>497</v>
      </c>
      <c r="AR850" s="43" t="s">
        <v>1564</v>
      </c>
      <c r="AU850" s="43" t="s">
        <v>1563</v>
      </c>
    </row>
    <row r="851" spans="1:47" x14ac:dyDescent="0.25">
      <c r="A851" s="43" t="s">
        <v>1302</v>
      </c>
      <c r="B851" s="43" t="s">
        <v>1238</v>
      </c>
      <c r="C851" s="43">
        <v>2017</v>
      </c>
      <c r="D851" s="43">
        <v>4</v>
      </c>
      <c r="E851" s="44">
        <v>42663</v>
      </c>
      <c r="H851" s="43" t="s">
        <v>2</v>
      </c>
      <c r="J851" s="43" t="s">
        <v>3</v>
      </c>
      <c r="K851" s="43" t="s">
        <v>37</v>
      </c>
      <c r="M851" s="43" t="s">
        <v>7</v>
      </c>
      <c r="N851" s="43">
        <v>-6300</v>
      </c>
      <c r="P851" s="43" t="s">
        <v>502</v>
      </c>
      <c r="Q851" s="43" t="s">
        <v>500</v>
      </c>
      <c r="R851" s="43">
        <v>20</v>
      </c>
      <c r="Y851" s="43" t="s">
        <v>1495</v>
      </c>
      <c r="Z851" s="43">
        <v>6</v>
      </c>
      <c r="AA851" s="44">
        <v>42662</v>
      </c>
      <c r="AB851" s="43" t="s">
        <v>501</v>
      </c>
      <c r="AC851" s="43" t="s">
        <v>1442</v>
      </c>
      <c r="AM851" s="43" t="s">
        <v>1495</v>
      </c>
      <c r="AN851" s="43">
        <v>6</v>
      </c>
      <c r="AO851" s="44">
        <v>42662</v>
      </c>
      <c r="AP851" s="43" t="s">
        <v>501</v>
      </c>
      <c r="AQ851" s="43" t="s">
        <v>501</v>
      </c>
      <c r="AR851" s="43" t="s">
        <v>1572</v>
      </c>
      <c r="AU851" s="43" t="s">
        <v>1570</v>
      </c>
    </row>
    <row r="852" spans="1:47" x14ac:dyDescent="0.25">
      <c r="A852" s="43" t="s">
        <v>1302</v>
      </c>
      <c r="B852" s="43" t="s">
        <v>1238</v>
      </c>
      <c r="C852" s="43">
        <v>2017</v>
      </c>
      <c r="D852" s="43">
        <v>4</v>
      </c>
      <c r="E852" s="44">
        <v>42668</v>
      </c>
      <c r="H852" s="43" t="s">
        <v>2</v>
      </c>
      <c r="J852" s="43" t="s">
        <v>10</v>
      </c>
      <c r="K852" s="43" t="s">
        <v>4</v>
      </c>
      <c r="M852" s="43" t="s">
        <v>12</v>
      </c>
      <c r="N852" s="43">
        <v>-9731.5</v>
      </c>
      <c r="P852" s="43" t="s">
        <v>12</v>
      </c>
      <c r="Q852" s="43" t="s">
        <v>506</v>
      </c>
      <c r="R852" s="43">
        <v>6</v>
      </c>
      <c r="AM852" s="43" t="s">
        <v>506</v>
      </c>
      <c r="AN852" s="43">
        <v>6</v>
      </c>
      <c r="AO852" s="44">
        <v>42668</v>
      </c>
      <c r="AP852" s="43" t="s">
        <v>12</v>
      </c>
      <c r="AQ852" s="43" t="s">
        <v>512</v>
      </c>
      <c r="AR852" s="43" t="s">
        <v>1564</v>
      </c>
      <c r="AU852" s="43" t="s">
        <v>1563</v>
      </c>
    </row>
    <row r="853" spans="1:47" x14ac:dyDescent="0.25">
      <c r="A853" s="43" t="s">
        <v>1302</v>
      </c>
      <c r="B853" s="43" t="s">
        <v>1238</v>
      </c>
      <c r="C853" s="43">
        <v>2017</v>
      </c>
      <c r="D853" s="43">
        <v>4</v>
      </c>
      <c r="E853" s="44">
        <v>42668</v>
      </c>
      <c r="H853" s="43" t="s">
        <v>2</v>
      </c>
      <c r="J853" s="43" t="s">
        <v>10</v>
      </c>
      <c r="K853" s="43" t="s">
        <v>4</v>
      </c>
      <c r="M853" s="43" t="s">
        <v>12</v>
      </c>
      <c r="N853" s="43">
        <v>-7851</v>
      </c>
      <c r="P853" s="43" t="s">
        <v>12</v>
      </c>
      <c r="Q853" s="43" t="s">
        <v>506</v>
      </c>
      <c r="R853" s="43">
        <v>10</v>
      </c>
      <c r="AM853" s="43" t="s">
        <v>506</v>
      </c>
      <c r="AN853" s="43">
        <v>10</v>
      </c>
      <c r="AO853" s="44">
        <v>42668</v>
      </c>
      <c r="AP853" s="43" t="s">
        <v>12</v>
      </c>
      <c r="AQ853" s="43" t="s">
        <v>516</v>
      </c>
      <c r="AR853" s="43" t="s">
        <v>1564</v>
      </c>
      <c r="AU853" s="43" t="s">
        <v>1563</v>
      </c>
    </row>
    <row r="854" spans="1:47" x14ac:dyDescent="0.25">
      <c r="A854" s="43" t="s">
        <v>1302</v>
      </c>
      <c r="B854" s="43" t="s">
        <v>1238</v>
      </c>
      <c r="C854" s="43">
        <v>2017</v>
      </c>
      <c r="D854" s="43">
        <v>4</v>
      </c>
      <c r="E854" s="44">
        <v>42668</v>
      </c>
      <c r="H854" s="43" t="s">
        <v>2</v>
      </c>
      <c r="I854" s="43" t="s">
        <v>18</v>
      </c>
      <c r="J854" s="43" t="s">
        <v>19</v>
      </c>
      <c r="K854" s="43" t="s">
        <v>4</v>
      </c>
      <c r="M854" s="43" t="s">
        <v>12</v>
      </c>
      <c r="N854" s="43">
        <v>5785.24</v>
      </c>
      <c r="P854" s="43" t="s">
        <v>136</v>
      </c>
      <c r="Q854" s="43" t="s">
        <v>506</v>
      </c>
      <c r="R854" s="43">
        <v>76</v>
      </c>
      <c r="S854" s="43" t="s">
        <v>518</v>
      </c>
      <c r="T854" s="43">
        <v>1</v>
      </c>
      <c r="U854" s="44">
        <v>42662</v>
      </c>
      <c r="V854" s="43" t="s">
        <v>1366</v>
      </c>
      <c r="W854" s="43" t="s">
        <v>136</v>
      </c>
      <c r="X854" s="43" t="s">
        <v>0</v>
      </c>
      <c r="AM854" s="43" t="s">
        <v>518</v>
      </c>
      <c r="AN854" s="43">
        <v>1</v>
      </c>
      <c r="AO854" s="44">
        <v>42662</v>
      </c>
      <c r="AP854" s="43" t="s">
        <v>1366</v>
      </c>
      <c r="AQ854" s="43" t="s">
        <v>518</v>
      </c>
      <c r="AR854" s="43" t="s">
        <v>1561</v>
      </c>
      <c r="AS854" s="43" t="s">
        <v>1584</v>
      </c>
      <c r="AU854" s="43" t="s">
        <v>1563</v>
      </c>
    </row>
    <row r="855" spans="1:47" x14ac:dyDescent="0.25">
      <c r="A855" s="43" t="s">
        <v>1302</v>
      </c>
      <c r="B855" s="43" t="s">
        <v>1238</v>
      </c>
      <c r="C855" s="43">
        <v>2017</v>
      </c>
      <c r="D855" s="43">
        <v>4</v>
      </c>
      <c r="E855" s="44">
        <v>42669</v>
      </c>
      <c r="H855" s="43" t="s">
        <v>2</v>
      </c>
      <c r="J855" s="43" t="s">
        <v>8</v>
      </c>
      <c r="K855" s="43" t="s">
        <v>4</v>
      </c>
      <c r="M855" s="43" t="s">
        <v>29</v>
      </c>
      <c r="N855" s="43">
        <v>-28372</v>
      </c>
      <c r="P855" s="43" t="s">
        <v>28</v>
      </c>
      <c r="Q855" s="43" t="s">
        <v>521</v>
      </c>
      <c r="R855" s="43">
        <v>13</v>
      </c>
      <c r="AM855" s="43" t="s">
        <v>521</v>
      </c>
      <c r="AN855" s="43">
        <v>13</v>
      </c>
      <c r="AO855" s="44">
        <v>42669</v>
      </c>
      <c r="AP855" s="43" t="s">
        <v>29</v>
      </c>
      <c r="AQ855" s="43" t="s">
        <v>514</v>
      </c>
      <c r="AR855" s="43" t="s">
        <v>1564</v>
      </c>
      <c r="AU855" s="43" t="s">
        <v>1563</v>
      </c>
    </row>
    <row r="856" spans="1:47" x14ac:dyDescent="0.25">
      <c r="A856" s="43" t="s">
        <v>1302</v>
      </c>
      <c r="B856" s="43" t="s">
        <v>1238</v>
      </c>
      <c r="C856" s="43">
        <v>2017</v>
      </c>
      <c r="D856" s="43">
        <v>4</v>
      </c>
      <c r="E856" s="44">
        <v>42669</v>
      </c>
      <c r="H856" s="43" t="s">
        <v>2</v>
      </c>
      <c r="J856" s="43" t="s">
        <v>8</v>
      </c>
      <c r="K856" s="43" t="s">
        <v>4</v>
      </c>
      <c r="M856" s="43" t="s">
        <v>29</v>
      </c>
      <c r="N856" s="43">
        <v>-8056</v>
      </c>
      <c r="P856" s="43" t="s">
        <v>28</v>
      </c>
      <c r="Q856" s="43" t="s">
        <v>521</v>
      </c>
      <c r="R856" s="43">
        <v>16</v>
      </c>
      <c r="AM856" s="43" t="s">
        <v>521</v>
      </c>
      <c r="AN856" s="43">
        <v>16</v>
      </c>
      <c r="AO856" s="44">
        <v>42669</v>
      </c>
      <c r="AP856" s="43" t="s">
        <v>29</v>
      </c>
      <c r="AQ856" s="43" t="s">
        <v>517</v>
      </c>
      <c r="AR856" s="43" t="s">
        <v>1564</v>
      </c>
      <c r="AU856" s="43" t="s">
        <v>1563</v>
      </c>
    </row>
    <row r="857" spans="1:47" x14ac:dyDescent="0.25">
      <c r="A857" s="43" t="s">
        <v>1302</v>
      </c>
      <c r="B857" s="43" t="s">
        <v>1238</v>
      </c>
      <c r="C857" s="43">
        <v>2017</v>
      </c>
      <c r="D857" s="43">
        <v>4</v>
      </c>
      <c r="E857" s="44">
        <v>42670</v>
      </c>
      <c r="H857" s="43" t="s">
        <v>2</v>
      </c>
      <c r="J857" s="43" t="s">
        <v>10</v>
      </c>
      <c r="K857" s="43" t="s">
        <v>4</v>
      </c>
      <c r="M857" s="43" t="s">
        <v>29</v>
      </c>
      <c r="N857" s="43">
        <v>3320.79</v>
      </c>
      <c r="P857" s="43" t="s">
        <v>12</v>
      </c>
      <c r="Q857" s="43" t="s">
        <v>539</v>
      </c>
      <c r="R857" s="43">
        <v>146</v>
      </c>
      <c r="AM857" s="43" t="s">
        <v>539</v>
      </c>
      <c r="AN857" s="43">
        <v>146</v>
      </c>
      <c r="AO857" s="44">
        <v>42670</v>
      </c>
      <c r="AP857" s="43" t="s">
        <v>29</v>
      </c>
      <c r="AQ857" s="43" t="s">
        <v>534</v>
      </c>
      <c r="AR857" s="43" t="s">
        <v>1564</v>
      </c>
      <c r="AU857" s="43" t="s">
        <v>1563</v>
      </c>
    </row>
    <row r="858" spans="1:47" x14ac:dyDescent="0.25">
      <c r="A858" s="43" t="s">
        <v>1302</v>
      </c>
      <c r="B858" s="43" t="s">
        <v>1238</v>
      </c>
      <c r="C858" s="43">
        <v>2017</v>
      </c>
      <c r="D858" s="43">
        <v>4</v>
      </c>
      <c r="E858" s="44">
        <v>42674</v>
      </c>
      <c r="H858" s="43" t="s">
        <v>2</v>
      </c>
      <c r="I858" s="43" t="s">
        <v>18</v>
      </c>
      <c r="J858" s="43" t="s">
        <v>388</v>
      </c>
      <c r="K858" s="43" t="s">
        <v>37</v>
      </c>
      <c r="M858" s="43" t="s">
        <v>550</v>
      </c>
      <c r="N858" s="43">
        <v>20.2</v>
      </c>
      <c r="P858" s="43" t="s">
        <v>389</v>
      </c>
      <c r="Q858" s="43" t="s">
        <v>548</v>
      </c>
      <c r="R858" s="43">
        <v>132</v>
      </c>
      <c r="AM858" s="43" t="s">
        <v>548</v>
      </c>
      <c r="AN858" s="43">
        <v>132</v>
      </c>
      <c r="AO858" s="44">
        <v>42674</v>
      </c>
      <c r="AP858" s="43" t="s">
        <v>550</v>
      </c>
      <c r="AQ858" s="43" t="s">
        <v>550</v>
      </c>
      <c r="AR858" s="43" t="s">
        <v>1572</v>
      </c>
      <c r="AU858" s="43" t="s">
        <v>1567</v>
      </c>
    </row>
    <row r="859" spans="1:47" x14ac:dyDescent="0.25">
      <c r="A859" s="43" t="s">
        <v>1302</v>
      </c>
      <c r="B859" s="43" t="s">
        <v>1238</v>
      </c>
      <c r="C859" s="43">
        <v>2017</v>
      </c>
      <c r="D859" s="43">
        <v>5</v>
      </c>
      <c r="E859" s="44">
        <v>42682</v>
      </c>
      <c r="H859" s="43" t="s">
        <v>2</v>
      </c>
      <c r="J859" s="43" t="s">
        <v>10</v>
      </c>
      <c r="K859" s="43" t="s">
        <v>37</v>
      </c>
      <c r="M859" s="43" t="s">
        <v>561</v>
      </c>
      <c r="N859" s="43">
        <v>-108</v>
      </c>
      <c r="P859" s="43" t="s">
        <v>560</v>
      </c>
      <c r="Q859" s="43" t="s">
        <v>557</v>
      </c>
      <c r="R859" s="43">
        <v>150</v>
      </c>
      <c r="AM859" s="43" t="s">
        <v>557</v>
      </c>
      <c r="AN859" s="43">
        <v>150</v>
      </c>
      <c r="AO859" s="44">
        <v>42682</v>
      </c>
      <c r="AP859" s="43" t="s">
        <v>561</v>
      </c>
      <c r="AQ859" s="43" t="s">
        <v>559</v>
      </c>
      <c r="AR859" s="43" t="s">
        <v>1564</v>
      </c>
      <c r="AU859" s="43" t="s">
        <v>1622</v>
      </c>
    </row>
    <row r="860" spans="1:47" x14ac:dyDescent="0.25">
      <c r="A860" s="43" t="s">
        <v>1302</v>
      </c>
      <c r="B860" s="43" t="s">
        <v>1238</v>
      </c>
      <c r="C860" s="43">
        <v>2017</v>
      </c>
      <c r="D860" s="43">
        <v>5</v>
      </c>
      <c r="E860" s="44">
        <v>42682</v>
      </c>
      <c r="H860" s="43" t="s">
        <v>2</v>
      </c>
      <c r="J860" s="43" t="s">
        <v>10</v>
      </c>
      <c r="K860" s="43" t="s">
        <v>37</v>
      </c>
      <c r="M860" s="43" t="s">
        <v>561</v>
      </c>
      <c r="N860" s="43">
        <v>-19.5</v>
      </c>
      <c r="P860" s="43" t="s">
        <v>560</v>
      </c>
      <c r="Q860" s="43" t="s">
        <v>557</v>
      </c>
      <c r="R860" s="43">
        <v>164</v>
      </c>
      <c r="AM860" s="43" t="s">
        <v>557</v>
      </c>
      <c r="AN860" s="43">
        <v>164</v>
      </c>
      <c r="AO860" s="44">
        <v>42682</v>
      </c>
      <c r="AP860" s="43" t="s">
        <v>561</v>
      </c>
      <c r="AQ860" s="43" t="s">
        <v>563</v>
      </c>
      <c r="AR860" s="43" t="s">
        <v>1564</v>
      </c>
      <c r="AU860" s="43" t="s">
        <v>1622</v>
      </c>
    </row>
    <row r="861" spans="1:47" x14ac:dyDescent="0.25">
      <c r="A861" s="43" t="s">
        <v>1302</v>
      </c>
      <c r="B861" s="43" t="s">
        <v>1238</v>
      </c>
      <c r="C861" s="43">
        <v>2017</v>
      </c>
      <c r="D861" s="43">
        <v>5</v>
      </c>
      <c r="E861" s="44">
        <v>42682</v>
      </c>
      <c r="H861" s="43" t="s">
        <v>2</v>
      </c>
      <c r="I861" s="43" t="s">
        <v>18</v>
      </c>
      <c r="J861" s="43" t="s">
        <v>564</v>
      </c>
      <c r="K861" s="43" t="s">
        <v>37</v>
      </c>
      <c r="M861" s="43" t="s">
        <v>561</v>
      </c>
      <c r="N861" s="43">
        <v>99</v>
      </c>
      <c r="P861" s="43" t="s">
        <v>560</v>
      </c>
      <c r="Q861" s="43" t="s">
        <v>557</v>
      </c>
      <c r="R861" s="43">
        <v>155</v>
      </c>
      <c r="AD861" s="43" t="s">
        <v>563</v>
      </c>
      <c r="AE861" s="43">
        <v>3</v>
      </c>
      <c r="AF861" s="44">
        <v>42682</v>
      </c>
      <c r="AG861" s="43" t="s">
        <v>560</v>
      </c>
      <c r="AH861" s="43" t="s">
        <v>1501</v>
      </c>
      <c r="AI861" s="43" t="s">
        <v>0</v>
      </c>
      <c r="AJ861" s="43" t="s">
        <v>1502</v>
      </c>
      <c r="AK861" s="43" t="s">
        <v>1503</v>
      </c>
      <c r="AM861" s="43" t="s">
        <v>563</v>
      </c>
      <c r="AN861" s="43">
        <v>3</v>
      </c>
      <c r="AO861" s="44">
        <v>42682</v>
      </c>
      <c r="AP861" s="43" t="s">
        <v>560</v>
      </c>
      <c r="AQ861" s="43" t="s">
        <v>563</v>
      </c>
      <c r="AR861" s="43" t="s">
        <v>1566</v>
      </c>
      <c r="AU861" s="43" t="s">
        <v>1622</v>
      </c>
    </row>
    <row r="862" spans="1:47" x14ac:dyDescent="0.25">
      <c r="A862" s="43" t="s">
        <v>1302</v>
      </c>
      <c r="B862" s="43" t="s">
        <v>1238</v>
      </c>
      <c r="C862" s="43">
        <v>2017</v>
      </c>
      <c r="D862" s="43">
        <v>5</v>
      </c>
      <c r="E862" s="44">
        <v>42682</v>
      </c>
      <c r="H862" s="43" t="s">
        <v>2</v>
      </c>
      <c r="I862" s="43" t="s">
        <v>18</v>
      </c>
      <c r="J862" s="43" t="s">
        <v>562</v>
      </c>
      <c r="K862" s="43" t="s">
        <v>37</v>
      </c>
      <c r="M862" s="43" t="s">
        <v>561</v>
      </c>
      <c r="N862" s="43">
        <v>3.75</v>
      </c>
      <c r="P862" s="43" t="s">
        <v>560</v>
      </c>
      <c r="Q862" s="43" t="s">
        <v>557</v>
      </c>
      <c r="R862" s="43">
        <v>153</v>
      </c>
      <c r="AD862" s="43" t="s">
        <v>563</v>
      </c>
      <c r="AE862" s="43">
        <v>2</v>
      </c>
      <c r="AF862" s="44">
        <v>42682</v>
      </c>
      <c r="AG862" s="43" t="s">
        <v>560</v>
      </c>
      <c r="AH862" s="43" t="s">
        <v>1501</v>
      </c>
      <c r="AI862" s="43" t="s">
        <v>0</v>
      </c>
      <c r="AJ862" s="43" t="s">
        <v>1502</v>
      </c>
      <c r="AK862" s="43" t="s">
        <v>1523</v>
      </c>
      <c r="AM862" s="43" t="s">
        <v>563</v>
      </c>
      <c r="AN862" s="43">
        <v>2</v>
      </c>
      <c r="AO862" s="44">
        <v>42682</v>
      </c>
      <c r="AP862" s="43" t="s">
        <v>560</v>
      </c>
      <c r="AQ862" s="43" t="s">
        <v>563</v>
      </c>
      <c r="AR862" s="43" t="s">
        <v>1566</v>
      </c>
      <c r="AU862" s="43" t="s">
        <v>1622</v>
      </c>
    </row>
    <row r="863" spans="1:47" x14ac:dyDescent="0.25">
      <c r="A863" s="43" t="s">
        <v>1302</v>
      </c>
      <c r="B863" s="43" t="s">
        <v>1238</v>
      </c>
      <c r="C863" s="43">
        <v>2017</v>
      </c>
      <c r="D863" s="43">
        <v>5</v>
      </c>
      <c r="E863" s="44">
        <v>42683</v>
      </c>
      <c r="H863" s="43" t="s">
        <v>2</v>
      </c>
      <c r="J863" s="43" t="s">
        <v>8</v>
      </c>
      <c r="K863" s="43" t="s">
        <v>37</v>
      </c>
      <c r="M863" s="43" t="s">
        <v>569</v>
      </c>
      <c r="N863" s="43">
        <v>-9.75</v>
      </c>
      <c r="P863" s="43" t="s">
        <v>560</v>
      </c>
      <c r="Q863" s="43" t="s">
        <v>568</v>
      </c>
      <c r="R863" s="43">
        <v>162</v>
      </c>
      <c r="AM863" s="43" t="s">
        <v>568</v>
      </c>
      <c r="AN863" s="43">
        <v>162</v>
      </c>
      <c r="AO863" s="44">
        <v>42683</v>
      </c>
      <c r="AP863" s="43" t="s">
        <v>569</v>
      </c>
      <c r="AQ863" s="43" t="s">
        <v>563</v>
      </c>
      <c r="AR863" s="43" t="s">
        <v>1564</v>
      </c>
      <c r="AU863" s="43" t="s">
        <v>1622</v>
      </c>
    </row>
    <row r="864" spans="1:47" x14ac:dyDescent="0.25">
      <c r="A864" s="43" t="s">
        <v>1302</v>
      </c>
      <c r="B864" s="43" t="s">
        <v>1238</v>
      </c>
      <c r="C864" s="43">
        <v>2017</v>
      </c>
      <c r="D864" s="43">
        <v>5</v>
      </c>
      <c r="E864" s="44">
        <v>42683</v>
      </c>
      <c r="H864" s="43" t="s">
        <v>2</v>
      </c>
      <c r="J864" s="43" t="s">
        <v>10</v>
      </c>
      <c r="K864" s="43" t="s">
        <v>37</v>
      </c>
      <c r="M864" s="43" t="s">
        <v>29</v>
      </c>
      <c r="N864" s="43">
        <v>111.24</v>
      </c>
      <c r="P864" s="43" t="s">
        <v>12</v>
      </c>
      <c r="Q864" s="43" t="s">
        <v>567</v>
      </c>
      <c r="R864" s="43">
        <v>29</v>
      </c>
      <c r="AM864" s="43" t="s">
        <v>567</v>
      </c>
      <c r="AN864" s="43">
        <v>29</v>
      </c>
      <c r="AO864" s="44">
        <v>42683</v>
      </c>
      <c r="AP864" s="43" t="s">
        <v>29</v>
      </c>
      <c r="AQ864" s="43" t="s">
        <v>566</v>
      </c>
      <c r="AR864" s="43" t="s">
        <v>1564</v>
      </c>
      <c r="AU864" s="43" t="s">
        <v>1563</v>
      </c>
    </row>
    <row r="865" spans="1:47" x14ac:dyDescent="0.25">
      <c r="A865" s="43" t="s">
        <v>1302</v>
      </c>
      <c r="B865" s="43" t="s">
        <v>1238</v>
      </c>
      <c r="C865" s="43">
        <v>2017</v>
      </c>
      <c r="D865" s="43">
        <v>5</v>
      </c>
      <c r="E865" s="44">
        <v>42683</v>
      </c>
      <c r="H865" s="43" t="s">
        <v>2</v>
      </c>
      <c r="J865" s="43" t="s">
        <v>10</v>
      </c>
      <c r="K865" s="43" t="s">
        <v>37</v>
      </c>
      <c r="M865" s="43" t="s">
        <v>569</v>
      </c>
      <c r="N865" s="43">
        <v>14.86</v>
      </c>
      <c r="P865" s="43" t="s">
        <v>560</v>
      </c>
      <c r="Q865" s="43" t="s">
        <v>568</v>
      </c>
      <c r="R865" s="43">
        <v>157</v>
      </c>
      <c r="AM865" s="43" t="s">
        <v>568</v>
      </c>
      <c r="AN865" s="43">
        <v>157</v>
      </c>
      <c r="AO865" s="44">
        <v>42683</v>
      </c>
      <c r="AP865" s="43" t="s">
        <v>569</v>
      </c>
      <c r="AQ865" s="43" t="s">
        <v>563</v>
      </c>
      <c r="AR865" s="43" t="s">
        <v>1564</v>
      </c>
      <c r="AU865" s="43" t="s">
        <v>1622</v>
      </c>
    </row>
    <row r="866" spans="1:47" x14ac:dyDescent="0.25">
      <c r="A866" s="43" t="s">
        <v>1302</v>
      </c>
      <c r="B866" s="43" t="s">
        <v>1238</v>
      </c>
      <c r="C866" s="43">
        <v>2017</v>
      </c>
      <c r="D866" s="43">
        <v>5</v>
      </c>
      <c r="E866" s="44">
        <v>42683</v>
      </c>
      <c r="H866" s="43" t="s">
        <v>2</v>
      </c>
      <c r="J866" s="43" t="s">
        <v>10</v>
      </c>
      <c r="K866" s="43" t="s">
        <v>37</v>
      </c>
      <c r="M866" s="43" t="s">
        <v>569</v>
      </c>
      <c r="N866" s="43">
        <v>108</v>
      </c>
      <c r="P866" s="43" t="s">
        <v>560</v>
      </c>
      <c r="Q866" s="43" t="s">
        <v>568</v>
      </c>
      <c r="R866" s="43">
        <v>167</v>
      </c>
      <c r="AM866" s="43" t="s">
        <v>568</v>
      </c>
      <c r="AN866" s="43">
        <v>167</v>
      </c>
      <c r="AO866" s="44">
        <v>42683</v>
      </c>
      <c r="AP866" s="43" t="s">
        <v>569</v>
      </c>
      <c r="AQ866" s="43" t="s">
        <v>563</v>
      </c>
      <c r="AR866" s="43" t="s">
        <v>1564</v>
      </c>
      <c r="AU866" s="43" t="s">
        <v>1622</v>
      </c>
    </row>
    <row r="867" spans="1:47" x14ac:dyDescent="0.25">
      <c r="A867" s="43" t="s">
        <v>1302</v>
      </c>
      <c r="B867" s="43" t="s">
        <v>1238</v>
      </c>
      <c r="C867" s="43">
        <v>2017</v>
      </c>
      <c r="D867" s="43">
        <v>5</v>
      </c>
      <c r="E867" s="44">
        <v>42689</v>
      </c>
      <c r="H867" s="43" t="s">
        <v>2</v>
      </c>
      <c r="J867" s="43" t="s">
        <v>10</v>
      </c>
      <c r="K867" s="43" t="s">
        <v>4</v>
      </c>
      <c r="M867" s="43" t="s">
        <v>12</v>
      </c>
      <c r="N867" s="43">
        <v>-2533.31</v>
      </c>
      <c r="P867" s="43" t="s">
        <v>12</v>
      </c>
      <c r="Q867" s="43" t="s">
        <v>570</v>
      </c>
      <c r="R867" s="43">
        <v>39</v>
      </c>
      <c r="AM867" s="43" t="s">
        <v>570</v>
      </c>
      <c r="AN867" s="43">
        <v>39</v>
      </c>
      <c r="AO867" s="44">
        <v>42689</v>
      </c>
      <c r="AP867" s="43" t="s">
        <v>12</v>
      </c>
      <c r="AQ867" s="43" t="s">
        <v>591</v>
      </c>
      <c r="AR867" s="43" t="s">
        <v>1564</v>
      </c>
      <c r="AU867" s="43" t="s">
        <v>1563</v>
      </c>
    </row>
    <row r="868" spans="1:47" x14ac:dyDescent="0.25">
      <c r="A868" s="43" t="s">
        <v>1302</v>
      </c>
      <c r="B868" s="43" t="s">
        <v>1238</v>
      </c>
      <c r="C868" s="43">
        <v>2017</v>
      </c>
      <c r="D868" s="43">
        <v>5</v>
      </c>
      <c r="E868" s="44">
        <v>42689</v>
      </c>
      <c r="H868" s="43" t="s">
        <v>2</v>
      </c>
      <c r="I868" s="43" t="s">
        <v>18</v>
      </c>
      <c r="J868" s="43" t="s">
        <v>19</v>
      </c>
      <c r="K868" s="43" t="s">
        <v>4</v>
      </c>
      <c r="M868" s="43" t="s">
        <v>12</v>
      </c>
      <c r="N868" s="43">
        <v>16157.4</v>
      </c>
      <c r="P868" s="43" t="s">
        <v>332</v>
      </c>
      <c r="Q868" s="43" t="s">
        <v>570</v>
      </c>
      <c r="R868" s="43">
        <v>115</v>
      </c>
      <c r="S868" s="43" t="s">
        <v>574</v>
      </c>
      <c r="T868" s="43">
        <v>1</v>
      </c>
      <c r="U868" s="44">
        <v>42684</v>
      </c>
      <c r="V868" s="43" t="s">
        <v>1371</v>
      </c>
      <c r="W868" s="43" t="s">
        <v>332</v>
      </c>
      <c r="X868" s="43" t="s">
        <v>0</v>
      </c>
      <c r="AM868" s="43" t="s">
        <v>574</v>
      </c>
      <c r="AN868" s="43">
        <v>1</v>
      </c>
      <c r="AO868" s="44">
        <v>42684</v>
      </c>
      <c r="AP868" s="43" t="s">
        <v>1371</v>
      </c>
      <c r="AQ868" s="43" t="s">
        <v>574</v>
      </c>
      <c r="AR868" s="43" t="s">
        <v>1561</v>
      </c>
      <c r="AS868" s="43" t="s">
        <v>1579</v>
      </c>
      <c r="AU868" s="43" t="s">
        <v>1563</v>
      </c>
    </row>
    <row r="869" spans="1:47" x14ac:dyDescent="0.25">
      <c r="A869" s="43" t="s">
        <v>1302</v>
      </c>
      <c r="B869" s="43" t="s">
        <v>1238</v>
      </c>
      <c r="C869" s="43">
        <v>2017</v>
      </c>
      <c r="D869" s="43">
        <v>5</v>
      </c>
      <c r="E869" s="44">
        <v>42690</v>
      </c>
      <c r="H869" s="43" t="s">
        <v>2</v>
      </c>
      <c r="J869" s="43" t="s">
        <v>8</v>
      </c>
      <c r="K869" s="43" t="s">
        <v>4</v>
      </c>
      <c r="M869" s="43" t="s">
        <v>29</v>
      </c>
      <c r="N869" s="43">
        <v>-8738.92</v>
      </c>
      <c r="P869" s="43" t="s">
        <v>28</v>
      </c>
      <c r="Q869" s="43" t="s">
        <v>599</v>
      </c>
      <c r="R869" s="43">
        <v>62</v>
      </c>
      <c r="AM869" s="43" t="s">
        <v>599</v>
      </c>
      <c r="AN869" s="43">
        <v>62</v>
      </c>
      <c r="AO869" s="44">
        <v>42690</v>
      </c>
      <c r="AP869" s="43" t="s">
        <v>29</v>
      </c>
      <c r="AQ869" s="43" t="s">
        <v>579</v>
      </c>
      <c r="AR869" s="43" t="s">
        <v>1564</v>
      </c>
      <c r="AU869" s="43" t="s">
        <v>1563</v>
      </c>
    </row>
    <row r="870" spans="1:47" x14ac:dyDescent="0.25">
      <c r="A870" s="43" t="s">
        <v>1302</v>
      </c>
      <c r="B870" s="43" t="s">
        <v>1238</v>
      </c>
      <c r="C870" s="43">
        <v>2017</v>
      </c>
      <c r="D870" s="43">
        <v>5</v>
      </c>
      <c r="E870" s="44">
        <v>42690</v>
      </c>
      <c r="H870" s="43" t="s">
        <v>2</v>
      </c>
      <c r="J870" s="43" t="s">
        <v>8</v>
      </c>
      <c r="K870" s="43" t="s">
        <v>441</v>
      </c>
      <c r="M870" s="43" t="s">
        <v>598</v>
      </c>
      <c r="N870" s="43">
        <v>184569</v>
      </c>
      <c r="P870" s="43" t="s">
        <v>28</v>
      </c>
      <c r="Q870" s="43" t="s">
        <v>595</v>
      </c>
      <c r="R870" s="43">
        <v>11</v>
      </c>
      <c r="AM870" s="43" t="s">
        <v>595</v>
      </c>
      <c r="AN870" s="43">
        <v>11</v>
      </c>
      <c r="AO870" s="44">
        <v>42690</v>
      </c>
      <c r="AP870" s="43" t="s">
        <v>598</v>
      </c>
      <c r="AR870" s="43" t="s">
        <v>1564</v>
      </c>
      <c r="AU870" s="43" t="s">
        <v>1568</v>
      </c>
    </row>
    <row r="871" spans="1:47" x14ac:dyDescent="0.25">
      <c r="A871" s="43" t="s">
        <v>1302</v>
      </c>
      <c r="B871" s="43" t="s">
        <v>1238</v>
      </c>
      <c r="C871" s="43">
        <v>2017</v>
      </c>
      <c r="D871" s="43">
        <v>5</v>
      </c>
      <c r="E871" s="44">
        <v>42690</v>
      </c>
      <c r="H871" s="43" t="s">
        <v>2</v>
      </c>
      <c r="J871" s="43" t="s">
        <v>10</v>
      </c>
      <c r="K871" s="43" t="s">
        <v>4</v>
      </c>
      <c r="M871" s="43" t="s">
        <v>29</v>
      </c>
      <c r="N871" s="43">
        <v>2533.31</v>
      </c>
      <c r="P871" s="43" t="s">
        <v>12</v>
      </c>
      <c r="Q871" s="43" t="s">
        <v>599</v>
      </c>
      <c r="R871" s="43">
        <v>122</v>
      </c>
      <c r="AM871" s="43" t="s">
        <v>599</v>
      </c>
      <c r="AN871" s="43">
        <v>122</v>
      </c>
      <c r="AO871" s="44">
        <v>42690</v>
      </c>
      <c r="AP871" s="43" t="s">
        <v>29</v>
      </c>
      <c r="AQ871" s="43" t="s">
        <v>591</v>
      </c>
      <c r="AR871" s="43" t="s">
        <v>1564</v>
      </c>
      <c r="AU871" s="43" t="s">
        <v>1563</v>
      </c>
    </row>
    <row r="872" spans="1:47" x14ac:dyDescent="0.25">
      <c r="A872" s="43" t="s">
        <v>1302</v>
      </c>
      <c r="B872" s="43" t="s">
        <v>1238</v>
      </c>
      <c r="C872" s="43">
        <v>2017</v>
      </c>
      <c r="D872" s="43">
        <v>5</v>
      </c>
      <c r="E872" s="44">
        <v>42690</v>
      </c>
      <c r="H872" s="43" t="s">
        <v>2</v>
      </c>
      <c r="J872" s="43" t="s">
        <v>10</v>
      </c>
      <c r="K872" s="43" t="s">
        <v>4</v>
      </c>
      <c r="M872" s="43" t="s">
        <v>29</v>
      </c>
      <c r="N872" s="43">
        <v>4708</v>
      </c>
      <c r="P872" s="43" t="s">
        <v>12</v>
      </c>
      <c r="Q872" s="43" t="s">
        <v>599</v>
      </c>
      <c r="R872" s="43">
        <v>96</v>
      </c>
      <c r="AM872" s="43" t="s">
        <v>599</v>
      </c>
      <c r="AN872" s="43">
        <v>96</v>
      </c>
      <c r="AO872" s="44">
        <v>42690</v>
      </c>
      <c r="AP872" s="43" t="s">
        <v>29</v>
      </c>
      <c r="AQ872" s="43" t="s">
        <v>581</v>
      </c>
      <c r="AR872" s="43" t="s">
        <v>1564</v>
      </c>
      <c r="AU872" s="43" t="s">
        <v>1563</v>
      </c>
    </row>
    <row r="873" spans="1:47" x14ac:dyDescent="0.25">
      <c r="A873" s="43" t="s">
        <v>1302</v>
      </c>
      <c r="B873" s="43" t="s">
        <v>1238</v>
      </c>
      <c r="C873" s="43">
        <v>2017</v>
      </c>
      <c r="D873" s="43">
        <v>5</v>
      </c>
      <c r="E873" s="44">
        <v>42690</v>
      </c>
      <c r="H873" s="43" t="s">
        <v>2</v>
      </c>
      <c r="J873" s="43" t="s">
        <v>10</v>
      </c>
      <c r="K873" s="43" t="s">
        <v>4</v>
      </c>
      <c r="M873" s="43" t="s">
        <v>29</v>
      </c>
      <c r="N873" s="43">
        <v>6237.5</v>
      </c>
      <c r="P873" s="43" t="s">
        <v>12</v>
      </c>
      <c r="Q873" s="43" t="s">
        <v>599</v>
      </c>
      <c r="R873" s="43">
        <v>93</v>
      </c>
      <c r="AM873" s="43" t="s">
        <v>599</v>
      </c>
      <c r="AN873" s="43">
        <v>93</v>
      </c>
      <c r="AO873" s="44">
        <v>42690</v>
      </c>
      <c r="AP873" s="43" t="s">
        <v>29</v>
      </c>
      <c r="AQ873" s="43" t="s">
        <v>578</v>
      </c>
      <c r="AR873" s="43" t="s">
        <v>1564</v>
      </c>
      <c r="AU873" s="43" t="s">
        <v>1563</v>
      </c>
    </row>
    <row r="874" spans="1:47" x14ac:dyDescent="0.25">
      <c r="A874" s="43" t="s">
        <v>1302</v>
      </c>
      <c r="B874" s="43" t="s">
        <v>1238</v>
      </c>
      <c r="C874" s="43">
        <v>2017</v>
      </c>
      <c r="D874" s="43">
        <v>5</v>
      </c>
      <c r="E874" s="44">
        <v>42690</v>
      </c>
      <c r="H874" s="43" t="s">
        <v>2</v>
      </c>
      <c r="J874" s="43" t="s">
        <v>10</v>
      </c>
      <c r="K874" s="43" t="s">
        <v>4</v>
      </c>
      <c r="M874" s="43" t="s">
        <v>29</v>
      </c>
      <c r="N874" s="43">
        <v>6973.1</v>
      </c>
      <c r="P874" s="43" t="s">
        <v>12</v>
      </c>
      <c r="Q874" s="43" t="s">
        <v>599</v>
      </c>
      <c r="R874" s="43">
        <v>91</v>
      </c>
      <c r="AM874" s="43" t="s">
        <v>599</v>
      </c>
      <c r="AN874" s="43">
        <v>91</v>
      </c>
      <c r="AO874" s="44">
        <v>42690</v>
      </c>
      <c r="AP874" s="43" t="s">
        <v>29</v>
      </c>
      <c r="AQ874" s="43" t="s">
        <v>576</v>
      </c>
      <c r="AR874" s="43" t="s">
        <v>1564</v>
      </c>
      <c r="AU874" s="43" t="s">
        <v>1563</v>
      </c>
    </row>
    <row r="875" spans="1:47" x14ac:dyDescent="0.25">
      <c r="A875" s="43" t="s">
        <v>1302</v>
      </c>
      <c r="B875" s="43" t="s">
        <v>1238</v>
      </c>
      <c r="C875" s="43">
        <v>2017</v>
      </c>
      <c r="D875" s="43">
        <v>5</v>
      </c>
      <c r="E875" s="44">
        <v>42690</v>
      </c>
      <c r="H875" s="43" t="s">
        <v>2</v>
      </c>
      <c r="J875" s="43" t="s">
        <v>10</v>
      </c>
      <c r="K875" s="43" t="s">
        <v>4</v>
      </c>
      <c r="M875" s="43" t="s">
        <v>29</v>
      </c>
      <c r="N875" s="43">
        <v>8738.92</v>
      </c>
      <c r="P875" s="43" t="s">
        <v>12</v>
      </c>
      <c r="Q875" s="43" t="s">
        <v>599</v>
      </c>
      <c r="R875" s="43">
        <v>94</v>
      </c>
      <c r="AM875" s="43" t="s">
        <v>599</v>
      </c>
      <c r="AN875" s="43">
        <v>94</v>
      </c>
      <c r="AO875" s="44">
        <v>42690</v>
      </c>
      <c r="AP875" s="43" t="s">
        <v>29</v>
      </c>
      <c r="AQ875" s="43" t="s">
        <v>579</v>
      </c>
      <c r="AR875" s="43" t="s">
        <v>1564</v>
      </c>
      <c r="AU875" s="43" t="s">
        <v>1563</v>
      </c>
    </row>
    <row r="876" spans="1:47" x14ac:dyDescent="0.25">
      <c r="A876" s="43" t="s">
        <v>1302</v>
      </c>
      <c r="B876" s="43" t="s">
        <v>1238</v>
      </c>
      <c r="C876" s="43">
        <v>2017</v>
      </c>
      <c r="D876" s="43">
        <v>5</v>
      </c>
      <c r="E876" s="44">
        <v>42703</v>
      </c>
      <c r="H876" s="43" t="s">
        <v>2</v>
      </c>
      <c r="J876" s="43" t="s">
        <v>8</v>
      </c>
      <c r="K876" s="43" t="s">
        <v>4</v>
      </c>
      <c r="M876" s="43" t="s">
        <v>619</v>
      </c>
      <c r="N876" s="43">
        <v>-9712.89</v>
      </c>
      <c r="P876" s="43" t="s">
        <v>28</v>
      </c>
      <c r="Q876" s="43" t="s">
        <v>617</v>
      </c>
      <c r="R876" s="43">
        <v>11</v>
      </c>
      <c r="AM876" s="43" t="s">
        <v>617</v>
      </c>
      <c r="AN876" s="43">
        <v>11</v>
      </c>
      <c r="AO876" s="44">
        <v>42703</v>
      </c>
      <c r="AP876" s="43" t="s">
        <v>619</v>
      </c>
      <c r="AR876" s="43" t="s">
        <v>1564</v>
      </c>
      <c r="AU876" s="43" t="s">
        <v>1617</v>
      </c>
    </row>
    <row r="877" spans="1:47" x14ac:dyDescent="0.25">
      <c r="A877" s="43" t="s">
        <v>1302</v>
      </c>
      <c r="B877" s="43" t="s">
        <v>1238</v>
      </c>
      <c r="C877" s="43">
        <v>2017</v>
      </c>
      <c r="D877" s="43">
        <v>5</v>
      </c>
      <c r="E877" s="44">
        <v>42703</v>
      </c>
      <c r="H877" s="43" t="s">
        <v>2</v>
      </c>
      <c r="J877" s="43" t="s">
        <v>137</v>
      </c>
      <c r="K877" s="43" t="s">
        <v>4</v>
      </c>
      <c r="M877" s="43" t="s">
        <v>619</v>
      </c>
      <c r="N877" s="43">
        <v>9712.89</v>
      </c>
      <c r="P877" s="43" t="s">
        <v>406</v>
      </c>
      <c r="Q877" s="43" t="s">
        <v>617</v>
      </c>
      <c r="R877" s="43">
        <v>5</v>
      </c>
      <c r="AM877" s="43" t="s">
        <v>617</v>
      </c>
      <c r="AN877" s="43">
        <v>5</v>
      </c>
      <c r="AO877" s="44">
        <v>42703</v>
      </c>
      <c r="AP877" s="43" t="s">
        <v>619</v>
      </c>
      <c r="AQ877" s="43" t="s">
        <v>618</v>
      </c>
      <c r="AR877" s="43" t="s">
        <v>1561</v>
      </c>
      <c r="AU877" s="43" t="s">
        <v>1617</v>
      </c>
    </row>
    <row r="878" spans="1:47" x14ac:dyDescent="0.25">
      <c r="A878" s="43" t="s">
        <v>1302</v>
      </c>
      <c r="B878" s="43" t="s">
        <v>1238</v>
      </c>
      <c r="C878" s="43">
        <v>2017</v>
      </c>
      <c r="D878" s="43">
        <v>5</v>
      </c>
      <c r="E878" s="44">
        <v>42704</v>
      </c>
      <c r="H878" s="43" t="s">
        <v>2</v>
      </c>
      <c r="J878" s="43" t="s">
        <v>140</v>
      </c>
      <c r="K878" s="43" t="s">
        <v>4</v>
      </c>
      <c r="M878" s="43" t="s">
        <v>12</v>
      </c>
      <c r="N878" s="43">
        <v>12668.72</v>
      </c>
      <c r="P878" s="43" t="s">
        <v>626</v>
      </c>
      <c r="Q878" s="43" t="s">
        <v>624</v>
      </c>
      <c r="R878" s="43">
        <v>46</v>
      </c>
      <c r="S878" s="43" t="s">
        <v>625</v>
      </c>
      <c r="T878" s="43">
        <v>1</v>
      </c>
      <c r="U878" s="44">
        <v>42703</v>
      </c>
      <c r="V878" s="43" t="s">
        <v>1388</v>
      </c>
      <c r="W878" s="43" t="s">
        <v>626</v>
      </c>
      <c r="X878" s="43" t="s">
        <v>0</v>
      </c>
      <c r="AM878" s="43" t="s">
        <v>625</v>
      </c>
      <c r="AN878" s="43">
        <v>1</v>
      </c>
      <c r="AO878" s="44">
        <v>42703</v>
      </c>
      <c r="AP878" s="43" t="s">
        <v>1388</v>
      </c>
      <c r="AQ878" s="43" t="s">
        <v>625</v>
      </c>
      <c r="AR878" s="43" t="s">
        <v>1561</v>
      </c>
      <c r="AS878" s="43" t="s">
        <v>1580</v>
      </c>
      <c r="AU878" s="43" t="s">
        <v>1563</v>
      </c>
    </row>
    <row r="879" spans="1:47" x14ac:dyDescent="0.25">
      <c r="A879" s="43" t="s">
        <v>1302</v>
      </c>
      <c r="B879" s="43" t="s">
        <v>1238</v>
      </c>
      <c r="C879" s="43">
        <v>2017</v>
      </c>
      <c r="D879" s="43">
        <v>4</v>
      </c>
      <c r="E879" s="44">
        <v>42669</v>
      </c>
      <c r="H879" s="43" t="s">
        <v>2</v>
      </c>
      <c r="J879" s="43" t="s">
        <v>8</v>
      </c>
      <c r="K879" s="43" t="s">
        <v>4</v>
      </c>
      <c r="M879" s="43" t="s">
        <v>29</v>
      </c>
      <c r="N879" s="43">
        <v>-5804.12</v>
      </c>
      <c r="P879" s="43" t="s">
        <v>28</v>
      </c>
      <c r="Q879" s="43" t="s">
        <v>521</v>
      </c>
      <c r="R879" s="43">
        <v>2</v>
      </c>
      <c r="AM879" s="43" t="s">
        <v>521</v>
      </c>
      <c r="AN879" s="43">
        <v>2</v>
      </c>
      <c r="AO879" s="44">
        <v>42669</v>
      </c>
      <c r="AP879" s="43" t="s">
        <v>29</v>
      </c>
      <c r="AQ879" s="43" t="s">
        <v>508</v>
      </c>
      <c r="AR879" s="43" t="s">
        <v>1564</v>
      </c>
      <c r="AU879" s="43" t="s">
        <v>1563</v>
      </c>
    </row>
    <row r="880" spans="1:47" x14ac:dyDescent="0.25">
      <c r="A880" s="43" t="s">
        <v>1302</v>
      </c>
      <c r="B880" s="43" t="s">
        <v>1238</v>
      </c>
      <c r="C880" s="43">
        <v>2017</v>
      </c>
      <c r="D880" s="43">
        <v>4</v>
      </c>
      <c r="E880" s="44">
        <v>42669</v>
      </c>
      <c r="H880" s="43" t="s">
        <v>2</v>
      </c>
      <c r="I880" s="43" t="s">
        <v>18</v>
      </c>
      <c r="J880" s="43" t="s">
        <v>19</v>
      </c>
      <c r="K880" s="43" t="s">
        <v>4</v>
      </c>
      <c r="M880" s="43" t="s">
        <v>12</v>
      </c>
      <c r="N880" s="43">
        <v>9000.08</v>
      </c>
      <c r="P880" s="43" t="s">
        <v>292</v>
      </c>
      <c r="Q880" s="43" t="s">
        <v>522</v>
      </c>
      <c r="R880" s="43">
        <v>117</v>
      </c>
      <c r="S880" s="43" t="s">
        <v>524</v>
      </c>
      <c r="T880" s="43">
        <v>1</v>
      </c>
      <c r="U880" s="44">
        <v>42664</v>
      </c>
      <c r="V880" s="43" t="s">
        <v>1377</v>
      </c>
      <c r="W880" s="43" t="s">
        <v>292</v>
      </c>
      <c r="X880" s="43" t="s">
        <v>0</v>
      </c>
      <c r="AM880" s="43" t="s">
        <v>524</v>
      </c>
      <c r="AN880" s="43">
        <v>1</v>
      </c>
      <c r="AO880" s="44">
        <v>42664</v>
      </c>
      <c r="AP880" s="43" t="s">
        <v>1377</v>
      </c>
      <c r="AQ880" s="43" t="s">
        <v>524</v>
      </c>
      <c r="AR880" s="43" t="s">
        <v>1561</v>
      </c>
      <c r="AS880" s="43" t="s">
        <v>1610</v>
      </c>
      <c r="AU880" s="43" t="s">
        <v>1563</v>
      </c>
    </row>
    <row r="881" spans="1:47" x14ac:dyDescent="0.25">
      <c r="A881" s="43" t="s">
        <v>1302</v>
      </c>
      <c r="B881" s="43" t="s">
        <v>1238</v>
      </c>
      <c r="C881" s="43">
        <v>2017</v>
      </c>
      <c r="D881" s="43">
        <v>4</v>
      </c>
      <c r="E881" s="44">
        <v>42670</v>
      </c>
      <c r="H881" s="43" t="s">
        <v>2</v>
      </c>
      <c r="J881" s="43" t="s">
        <v>8</v>
      </c>
      <c r="K881" s="43" t="s">
        <v>4</v>
      </c>
      <c r="M881" s="43" t="s">
        <v>29</v>
      </c>
      <c r="N881" s="43">
        <v>-4547.5</v>
      </c>
      <c r="P881" s="43" t="s">
        <v>28</v>
      </c>
      <c r="Q881" s="43" t="s">
        <v>539</v>
      </c>
      <c r="R881" s="43">
        <v>35</v>
      </c>
      <c r="AM881" s="43" t="s">
        <v>539</v>
      </c>
      <c r="AN881" s="43">
        <v>35</v>
      </c>
      <c r="AO881" s="44">
        <v>42670</v>
      </c>
      <c r="AP881" s="43" t="s">
        <v>29</v>
      </c>
      <c r="AQ881" s="43" t="s">
        <v>530</v>
      </c>
      <c r="AR881" s="43" t="s">
        <v>1564</v>
      </c>
      <c r="AU881" s="43" t="s">
        <v>1563</v>
      </c>
    </row>
    <row r="882" spans="1:47" x14ac:dyDescent="0.25">
      <c r="A882" s="43" t="s">
        <v>1302</v>
      </c>
      <c r="B882" s="43" t="s">
        <v>1238</v>
      </c>
      <c r="C882" s="43">
        <v>2017</v>
      </c>
      <c r="D882" s="43">
        <v>4</v>
      </c>
      <c r="E882" s="44">
        <v>42670</v>
      </c>
      <c r="H882" s="43" t="s">
        <v>2</v>
      </c>
      <c r="J882" s="43" t="s">
        <v>10</v>
      </c>
      <c r="K882" s="43" t="s">
        <v>4</v>
      </c>
      <c r="M882" s="43" t="s">
        <v>29</v>
      </c>
      <c r="N882" s="43">
        <v>3328.28</v>
      </c>
      <c r="P882" s="43" t="s">
        <v>12</v>
      </c>
      <c r="Q882" s="43" t="s">
        <v>539</v>
      </c>
      <c r="R882" s="43">
        <v>106</v>
      </c>
      <c r="AM882" s="43" t="s">
        <v>539</v>
      </c>
      <c r="AN882" s="43">
        <v>106</v>
      </c>
      <c r="AO882" s="44">
        <v>42670</v>
      </c>
      <c r="AP882" s="43" t="s">
        <v>29</v>
      </c>
      <c r="AQ882" s="43" t="s">
        <v>529</v>
      </c>
      <c r="AR882" s="43" t="s">
        <v>1564</v>
      </c>
      <c r="AU882" s="43" t="s">
        <v>1563</v>
      </c>
    </row>
    <row r="883" spans="1:47" x14ac:dyDescent="0.25">
      <c r="A883" s="43" t="s">
        <v>1302</v>
      </c>
      <c r="B883" s="43" t="s">
        <v>1238</v>
      </c>
      <c r="C883" s="43">
        <v>2017</v>
      </c>
      <c r="D883" s="43">
        <v>4</v>
      </c>
      <c r="E883" s="44">
        <v>42670</v>
      </c>
      <c r="H883" s="43" t="s">
        <v>2</v>
      </c>
      <c r="J883" s="43" t="s">
        <v>10</v>
      </c>
      <c r="K883" s="43" t="s">
        <v>4</v>
      </c>
      <c r="M883" s="43" t="s">
        <v>29</v>
      </c>
      <c r="N883" s="43">
        <v>9000.08</v>
      </c>
      <c r="P883" s="43" t="s">
        <v>12</v>
      </c>
      <c r="Q883" s="43" t="s">
        <v>539</v>
      </c>
      <c r="R883" s="43">
        <v>101</v>
      </c>
      <c r="AM883" s="43" t="s">
        <v>539</v>
      </c>
      <c r="AN883" s="43">
        <v>101</v>
      </c>
      <c r="AO883" s="44">
        <v>42670</v>
      </c>
      <c r="AP883" s="43" t="s">
        <v>29</v>
      </c>
      <c r="AQ883" s="43" t="s">
        <v>524</v>
      </c>
      <c r="AR883" s="43" t="s">
        <v>1564</v>
      </c>
      <c r="AU883" s="43" t="s">
        <v>1563</v>
      </c>
    </row>
    <row r="884" spans="1:47" x14ac:dyDescent="0.25">
      <c r="A884" s="43" t="s">
        <v>1302</v>
      </c>
      <c r="B884" s="43" t="s">
        <v>1238</v>
      </c>
      <c r="C884" s="43">
        <v>2017</v>
      </c>
      <c r="D884" s="43">
        <v>4</v>
      </c>
      <c r="E884" s="44">
        <v>42671</v>
      </c>
      <c r="H884" s="43" t="s">
        <v>2</v>
      </c>
      <c r="I884" s="43" t="s">
        <v>18</v>
      </c>
      <c r="J884" s="43" t="s">
        <v>546</v>
      </c>
      <c r="K884" s="43" t="s">
        <v>37</v>
      </c>
      <c r="M884" s="43" t="s">
        <v>542</v>
      </c>
      <c r="N884" s="43">
        <v>117.23</v>
      </c>
      <c r="P884" s="43" t="s">
        <v>547</v>
      </c>
      <c r="Q884" s="43" t="s">
        <v>540</v>
      </c>
      <c r="R884" s="43">
        <v>86</v>
      </c>
      <c r="AM884" s="43" t="s">
        <v>540</v>
      </c>
      <c r="AN884" s="43">
        <v>86</v>
      </c>
      <c r="AO884" s="44">
        <v>42671</v>
      </c>
      <c r="AP884" s="43" t="s">
        <v>542</v>
      </c>
      <c r="AQ884" s="43" t="s">
        <v>545</v>
      </c>
      <c r="AR884" s="43" t="s">
        <v>1572</v>
      </c>
      <c r="AU884" s="43" t="s">
        <v>1567</v>
      </c>
    </row>
    <row r="885" spans="1:47" x14ac:dyDescent="0.25">
      <c r="A885" s="43" t="s">
        <v>1302</v>
      </c>
      <c r="B885" s="43" t="s">
        <v>1238</v>
      </c>
      <c r="C885" s="43">
        <v>2017</v>
      </c>
      <c r="D885" s="43">
        <v>4</v>
      </c>
      <c r="E885" s="44">
        <v>42674</v>
      </c>
      <c r="H885" s="43" t="s">
        <v>2</v>
      </c>
      <c r="I885" s="43" t="s">
        <v>18</v>
      </c>
      <c r="J885" s="43" t="s">
        <v>49</v>
      </c>
      <c r="K885" s="43" t="s">
        <v>37</v>
      </c>
      <c r="M885" s="43" t="s">
        <v>550</v>
      </c>
      <c r="N885" s="43">
        <v>158.91</v>
      </c>
      <c r="P885" s="43" t="s">
        <v>68</v>
      </c>
      <c r="Q885" s="43" t="s">
        <v>548</v>
      </c>
      <c r="R885" s="43">
        <v>77</v>
      </c>
      <c r="AM885" s="43" t="s">
        <v>548</v>
      </c>
      <c r="AN885" s="43">
        <v>77</v>
      </c>
      <c r="AO885" s="44">
        <v>42674</v>
      </c>
      <c r="AP885" s="43" t="s">
        <v>550</v>
      </c>
      <c r="AQ885" s="43" t="s">
        <v>550</v>
      </c>
      <c r="AR885" s="43" t="s">
        <v>1572</v>
      </c>
      <c r="AU885" s="43" t="s">
        <v>1567</v>
      </c>
    </row>
    <row r="886" spans="1:47" x14ac:dyDescent="0.25">
      <c r="A886" s="43" t="s">
        <v>1302</v>
      </c>
      <c r="B886" s="43" t="s">
        <v>1238</v>
      </c>
      <c r="C886" s="43">
        <v>2017</v>
      </c>
      <c r="D886" s="43">
        <v>4</v>
      </c>
      <c r="E886" s="44">
        <v>42674</v>
      </c>
      <c r="H886" s="43" t="s">
        <v>2</v>
      </c>
      <c r="I886" s="43" t="s">
        <v>18</v>
      </c>
      <c r="J886" s="43" t="s">
        <v>41</v>
      </c>
      <c r="K886" s="43" t="s">
        <v>37</v>
      </c>
      <c r="M886" s="43" t="s">
        <v>550</v>
      </c>
      <c r="N886" s="43">
        <v>13466.86</v>
      </c>
      <c r="P886" s="43" t="s">
        <v>62</v>
      </c>
      <c r="Q886" s="43" t="s">
        <v>548</v>
      </c>
      <c r="R886" s="43">
        <v>140</v>
      </c>
      <c r="AM886" s="43" t="s">
        <v>548</v>
      </c>
      <c r="AN886" s="43">
        <v>140</v>
      </c>
      <c r="AO886" s="44">
        <v>42674</v>
      </c>
      <c r="AP886" s="43" t="s">
        <v>550</v>
      </c>
      <c r="AQ886" s="43" t="s">
        <v>550</v>
      </c>
      <c r="AR886" s="43" t="s">
        <v>1572</v>
      </c>
      <c r="AU886" s="43" t="s">
        <v>1567</v>
      </c>
    </row>
    <row r="887" spans="1:47" x14ac:dyDescent="0.25">
      <c r="A887" s="43" t="s">
        <v>1302</v>
      </c>
      <c r="B887" s="43" t="s">
        <v>1238</v>
      </c>
      <c r="C887" s="43">
        <v>2017</v>
      </c>
      <c r="D887" s="43">
        <v>5</v>
      </c>
      <c r="E887" s="44">
        <v>42682</v>
      </c>
      <c r="H887" s="43" t="s">
        <v>2</v>
      </c>
      <c r="J887" s="43" t="s">
        <v>10</v>
      </c>
      <c r="K887" s="43" t="s">
        <v>37</v>
      </c>
      <c r="M887" s="43" t="s">
        <v>561</v>
      </c>
      <c r="N887" s="43">
        <v>-40.5</v>
      </c>
      <c r="P887" s="43" t="s">
        <v>560</v>
      </c>
      <c r="Q887" s="43" t="s">
        <v>557</v>
      </c>
      <c r="R887" s="43">
        <v>152</v>
      </c>
      <c r="AM887" s="43" t="s">
        <v>557</v>
      </c>
      <c r="AN887" s="43">
        <v>152</v>
      </c>
      <c r="AO887" s="44">
        <v>42682</v>
      </c>
      <c r="AP887" s="43" t="s">
        <v>561</v>
      </c>
      <c r="AQ887" s="43" t="s">
        <v>563</v>
      </c>
      <c r="AR887" s="43" t="s">
        <v>1564</v>
      </c>
      <c r="AU887" s="43" t="s">
        <v>1622</v>
      </c>
    </row>
    <row r="888" spans="1:47" x14ac:dyDescent="0.25">
      <c r="A888" s="43" t="s">
        <v>1302</v>
      </c>
      <c r="B888" s="43" t="s">
        <v>1238</v>
      </c>
      <c r="C888" s="43">
        <v>2017</v>
      </c>
      <c r="D888" s="43">
        <v>5</v>
      </c>
      <c r="E888" s="44">
        <v>42682</v>
      </c>
      <c r="H888" s="43" t="s">
        <v>2</v>
      </c>
      <c r="J888" s="43" t="s">
        <v>10</v>
      </c>
      <c r="K888" s="43" t="s">
        <v>37</v>
      </c>
      <c r="M888" s="43" t="s">
        <v>561</v>
      </c>
      <c r="N888" s="43">
        <v>-3.75</v>
      </c>
      <c r="P888" s="43" t="s">
        <v>560</v>
      </c>
      <c r="Q888" s="43" t="s">
        <v>557</v>
      </c>
      <c r="R888" s="43">
        <v>166</v>
      </c>
      <c r="AM888" s="43" t="s">
        <v>557</v>
      </c>
      <c r="AN888" s="43">
        <v>166</v>
      </c>
      <c r="AO888" s="44">
        <v>42682</v>
      </c>
      <c r="AP888" s="43" t="s">
        <v>561</v>
      </c>
      <c r="AQ888" s="43" t="s">
        <v>563</v>
      </c>
      <c r="AR888" s="43" t="s">
        <v>1564</v>
      </c>
      <c r="AU888" s="43" t="s">
        <v>1622</v>
      </c>
    </row>
    <row r="889" spans="1:47" x14ac:dyDescent="0.25">
      <c r="A889" s="43" t="s">
        <v>1302</v>
      </c>
      <c r="B889" s="43" t="s">
        <v>1238</v>
      </c>
      <c r="C889" s="43">
        <v>2017</v>
      </c>
      <c r="D889" s="43">
        <v>5</v>
      </c>
      <c r="E889" s="44">
        <v>42683</v>
      </c>
      <c r="H889" s="43" t="s">
        <v>2</v>
      </c>
      <c r="J889" s="43" t="s">
        <v>8</v>
      </c>
      <c r="K889" s="43" t="s">
        <v>37</v>
      </c>
      <c r="M889" s="43" t="s">
        <v>29</v>
      </c>
      <c r="N889" s="43">
        <v>-111.24</v>
      </c>
      <c r="P889" s="43" t="s">
        <v>28</v>
      </c>
      <c r="Q889" s="43" t="s">
        <v>567</v>
      </c>
      <c r="R889" s="43">
        <v>8</v>
      </c>
      <c r="AM889" s="43" t="s">
        <v>567</v>
      </c>
      <c r="AN889" s="43">
        <v>8</v>
      </c>
      <c r="AO889" s="44">
        <v>42683</v>
      </c>
      <c r="AP889" s="43" t="s">
        <v>29</v>
      </c>
      <c r="AQ889" s="43" t="s">
        <v>566</v>
      </c>
      <c r="AR889" s="43" t="s">
        <v>1564</v>
      </c>
      <c r="AU889" s="43" t="s">
        <v>1563</v>
      </c>
    </row>
    <row r="890" spans="1:47" x14ac:dyDescent="0.25">
      <c r="A890" s="43" t="s">
        <v>1302</v>
      </c>
      <c r="B890" s="43" t="s">
        <v>1238</v>
      </c>
      <c r="C890" s="43">
        <v>2017</v>
      </c>
      <c r="D890" s="43">
        <v>5</v>
      </c>
      <c r="E890" s="44">
        <v>42683</v>
      </c>
      <c r="H890" s="43" t="s">
        <v>2</v>
      </c>
      <c r="J890" s="43" t="s">
        <v>10</v>
      </c>
      <c r="K890" s="43" t="s">
        <v>37</v>
      </c>
      <c r="M890" s="43" t="s">
        <v>569</v>
      </c>
      <c r="N890" s="43">
        <v>19.5</v>
      </c>
      <c r="P890" s="43" t="s">
        <v>560</v>
      </c>
      <c r="Q890" s="43" t="s">
        <v>568</v>
      </c>
      <c r="R890" s="43">
        <v>163</v>
      </c>
      <c r="AM890" s="43" t="s">
        <v>568</v>
      </c>
      <c r="AN890" s="43">
        <v>163</v>
      </c>
      <c r="AO890" s="44">
        <v>42683</v>
      </c>
      <c r="AP890" s="43" t="s">
        <v>569</v>
      </c>
      <c r="AQ890" s="43" t="s">
        <v>563</v>
      </c>
      <c r="AR890" s="43" t="s">
        <v>1564</v>
      </c>
      <c r="AU890" s="43" t="s">
        <v>1622</v>
      </c>
    </row>
    <row r="891" spans="1:47" x14ac:dyDescent="0.25">
      <c r="A891" s="43" t="s">
        <v>1302</v>
      </c>
      <c r="B891" s="43" t="s">
        <v>1238</v>
      </c>
      <c r="C891" s="43">
        <v>2017</v>
      </c>
      <c r="D891" s="43">
        <v>5</v>
      </c>
      <c r="E891" s="44">
        <v>42683</v>
      </c>
      <c r="H891" s="43" t="s">
        <v>2</v>
      </c>
      <c r="J891" s="43" t="s">
        <v>10</v>
      </c>
      <c r="K891" s="43" t="s">
        <v>37</v>
      </c>
      <c r="M891" s="43" t="s">
        <v>569</v>
      </c>
      <c r="N891" s="43">
        <v>40.5</v>
      </c>
      <c r="P891" s="43" t="s">
        <v>560</v>
      </c>
      <c r="Q891" s="43" t="s">
        <v>568</v>
      </c>
      <c r="R891" s="43">
        <v>151</v>
      </c>
      <c r="AM891" s="43" t="s">
        <v>568</v>
      </c>
      <c r="AN891" s="43">
        <v>151</v>
      </c>
      <c r="AO891" s="44">
        <v>42683</v>
      </c>
      <c r="AP891" s="43" t="s">
        <v>569</v>
      </c>
      <c r="AQ891" s="43" t="s">
        <v>563</v>
      </c>
      <c r="AR891" s="43" t="s">
        <v>1564</v>
      </c>
      <c r="AU891" s="43" t="s">
        <v>1622</v>
      </c>
    </row>
    <row r="892" spans="1:47" x14ac:dyDescent="0.25">
      <c r="A892" s="43" t="s">
        <v>1302</v>
      </c>
      <c r="B892" s="43" t="s">
        <v>1238</v>
      </c>
      <c r="C892" s="43">
        <v>2017</v>
      </c>
      <c r="D892" s="43">
        <v>5</v>
      </c>
      <c r="E892" s="44">
        <v>42689</v>
      </c>
      <c r="H892" s="43" t="s">
        <v>2</v>
      </c>
      <c r="J892" s="43" t="s">
        <v>10</v>
      </c>
      <c r="K892" s="43" t="s">
        <v>4</v>
      </c>
      <c r="M892" s="43" t="s">
        <v>12</v>
      </c>
      <c r="N892" s="43">
        <v>-16157.4</v>
      </c>
      <c r="P892" s="43" t="s">
        <v>12</v>
      </c>
      <c r="Q892" s="43" t="s">
        <v>570</v>
      </c>
      <c r="R892" s="43">
        <v>4</v>
      </c>
      <c r="AM892" s="43" t="s">
        <v>570</v>
      </c>
      <c r="AN892" s="43">
        <v>4</v>
      </c>
      <c r="AO892" s="44">
        <v>42689</v>
      </c>
      <c r="AP892" s="43" t="s">
        <v>12</v>
      </c>
      <c r="AQ892" s="43" t="s">
        <v>574</v>
      </c>
      <c r="AR892" s="43" t="s">
        <v>1564</v>
      </c>
      <c r="AU892" s="43" t="s">
        <v>1563</v>
      </c>
    </row>
    <row r="893" spans="1:47" x14ac:dyDescent="0.25">
      <c r="A893" s="43" t="s">
        <v>1302</v>
      </c>
      <c r="B893" s="43" t="s">
        <v>1238</v>
      </c>
      <c r="C893" s="43">
        <v>2017</v>
      </c>
      <c r="D893" s="43">
        <v>5</v>
      </c>
      <c r="E893" s="44">
        <v>42689</v>
      </c>
      <c r="H893" s="43" t="s">
        <v>2</v>
      </c>
      <c r="J893" s="43" t="s">
        <v>10</v>
      </c>
      <c r="K893" s="43" t="s">
        <v>4</v>
      </c>
      <c r="M893" s="43" t="s">
        <v>12</v>
      </c>
      <c r="N893" s="43">
        <v>-10000</v>
      </c>
      <c r="P893" s="43" t="s">
        <v>12</v>
      </c>
      <c r="Q893" s="43" t="s">
        <v>570</v>
      </c>
      <c r="R893" s="43">
        <v>1</v>
      </c>
      <c r="AM893" s="43" t="s">
        <v>570</v>
      </c>
      <c r="AN893" s="43">
        <v>1</v>
      </c>
      <c r="AO893" s="44">
        <v>42689</v>
      </c>
      <c r="AP893" s="43" t="s">
        <v>12</v>
      </c>
      <c r="AQ893" s="43" t="s">
        <v>571</v>
      </c>
      <c r="AR893" s="43" t="s">
        <v>1564</v>
      </c>
      <c r="AU893" s="43" t="s">
        <v>1563</v>
      </c>
    </row>
    <row r="894" spans="1:47" x14ac:dyDescent="0.25">
      <c r="A894" s="43" t="s">
        <v>1302</v>
      </c>
      <c r="B894" s="43" t="s">
        <v>1238</v>
      </c>
      <c r="C894" s="43">
        <v>2017</v>
      </c>
      <c r="D894" s="43">
        <v>5</v>
      </c>
      <c r="E894" s="44">
        <v>42689</v>
      </c>
      <c r="H894" s="43" t="s">
        <v>2</v>
      </c>
      <c r="J894" s="43" t="s">
        <v>10</v>
      </c>
      <c r="K894" s="43" t="s">
        <v>4</v>
      </c>
      <c r="M894" s="43" t="s">
        <v>12</v>
      </c>
      <c r="N894" s="43">
        <v>-8738.92</v>
      </c>
      <c r="P894" s="43" t="s">
        <v>12</v>
      </c>
      <c r="Q894" s="43" t="s">
        <v>570</v>
      </c>
      <c r="R894" s="43">
        <v>9</v>
      </c>
      <c r="AM894" s="43" t="s">
        <v>570</v>
      </c>
      <c r="AN894" s="43">
        <v>9</v>
      </c>
      <c r="AO894" s="44">
        <v>42689</v>
      </c>
      <c r="AP894" s="43" t="s">
        <v>12</v>
      </c>
      <c r="AQ894" s="43" t="s">
        <v>579</v>
      </c>
      <c r="AR894" s="43" t="s">
        <v>1564</v>
      </c>
      <c r="AU894" s="43" t="s">
        <v>1563</v>
      </c>
    </row>
    <row r="895" spans="1:47" x14ac:dyDescent="0.25">
      <c r="A895" s="43" t="s">
        <v>1302</v>
      </c>
      <c r="B895" s="43" t="s">
        <v>1238</v>
      </c>
      <c r="C895" s="43">
        <v>2017</v>
      </c>
      <c r="D895" s="43">
        <v>5</v>
      </c>
      <c r="E895" s="44">
        <v>42689</v>
      </c>
      <c r="H895" s="43" t="s">
        <v>2</v>
      </c>
      <c r="I895" s="43" t="s">
        <v>18</v>
      </c>
      <c r="J895" s="43" t="s">
        <v>19</v>
      </c>
      <c r="K895" s="43" t="s">
        <v>4</v>
      </c>
      <c r="M895" s="43" t="s">
        <v>12</v>
      </c>
      <c r="N895" s="43">
        <v>3237.7</v>
      </c>
      <c r="P895" s="43" t="s">
        <v>337</v>
      </c>
      <c r="Q895" s="43" t="s">
        <v>570</v>
      </c>
      <c r="R895" s="43">
        <v>124</v>
      </c>
      <c r="S895" s="43" t="s">
        <v>583</v>
      </c>
      <c r="T895" s="43">
        <v>1</v>
      </c>
      <c r="U895" s="44">
        <v>42684</v>
      </c>
      <c r="V895" s="43" t="s">
        <v>1400</v>
      </c>
      <c r="W895" s="43" t="s">
        <v>337</v>
      </c>
      <c r="X895" s="43" t="s">
        <v>0</v>
      </c>
      <c r="AM895" s="43" t="s">
        <v>583</v>
      </c>
      <c r="AN895" s="43">
        <v>1</v>
      </c>
      <c r="AO895" s="44">
        <v>42684</v>
      </c>
      <c r="AP895" s="43" t="s">
        <v>1400</v>
      </c>
      <c r="AQ895" s="43" t="s">
        <v>583</v>
      </c>
      <c r="AR895" s="43" t="s">
        <v>1561</v>
      </c>
      <c r="AS895" s="43" t="s">
        <v>1612</v>
      </c>
      <c r="AU895" s="43" t="s">
        <v>1563</v>
      </c>
    </row>
    <row r="896" spans="1:47" x14ac:dyDescent="0.25">
      <c r="A896" s="43" t="s">
        <v>1302</v>
      </c>
      <c r="B896" s="43" t="s">
        <v>1238</v>
      </c>
      <c r="C896" s="43">
        <v>2017</v>
      </c>
      <c r="D896" s="43">
        <v>5</v>
      </c>
      <c r="E896" s="44">
        <v>42689</v>
      </c>
      <c r="H896" s="43" t="s">
        <v>2</v>
      </c>
      <c r="I896" s="43" t="s">
        <v>18</v>
      </c>
      <c r="J896" s="43" t="s">
        <v>19</v>
      </c>
      <c r="K896" s="43" t="s">
        <v>4</v>
      </c>
      <c r="M896" s="43" t="s">
        <v>12</v>
      </c>
      <c r="N896" s="43">
        <v>4262.3100000000004</v>
      </c>
      <c r="P896" s="43" t="s">
        <v>594</v>
      </c>
      <c r="Q896" s="43" t="s">
        <v>570</v>
      </c>
      <c r="R896" s="43">
        <v>129</v>
      </c>
      <c r="S896" s="43" t="s">
        <v>588</v>
      </c>
      <c r="T896" s="43">
        <v>1</v>
      </c>
      <c r="U896" s="44">
        <v>42684</v>
      </c>
      <c r="V896" s="43" t="s">
        <v>1396</v>
      </c>
      <c r="W896" s="43" t="s">
        <v>594</v>
      </c>
      <c r="X896" s="43" t="s">
        <v>0</v>
      </c>
      <c r="AM896" s="43" t="s">
        <v>588</v>
      </c>
      <c r="AN896" s="43">
        <v>1</v>
      </c>
      <c r="AO896" s="44">
        <v>42684</v>
      </c>
      <c r="AP896" s="43" t="s">
        <v>1396</v>
      </c>
      <c r="AQ896" s="43" t="s">
        <v>588</v>
      </c>
      <c r="AR896" s="43" t="s">
        <v>1561</v>
      </c>
      <c r="AS896" s="43" t="s">
        <v>1614</v>
      </c>
      <c r="AU896" s="43" t="s">
        <v>1563</v>
      </c>
    </row>
    <row r="897" spans="1:47" x14ac:dyDescent="0.25">
      <c r="A897" s="43" t="s">
        <v>1302</v>
      </c>
      <c r="B897" s="43" t="s">
        <v>1238</v>
      </c>
      <c r="C897" s="43">
        <v>2017</v>
      </c>
      <c r="D897" s="43">
        <v>5</v>
      </c>
      <c r="E897" s="44">
        <v>42689</v>
      </c>
      <c r="H897" s="43" t="s">
        <v>2</v>
      </c>
      <c r="I897" s="43" t="s">
        <v>18</v>
      </c>
      <c r="J897" s="43" t="s">
        <v>19</v>
      </c>
      <c r="K897" s="43" t="s">
        <v>4</v>
      </c>
      <c r="M897" s="43" t="s">
        <v>12</v>
      </c>
      <c r="N897" s="43">
        <v>6220.5</v>
      </c>
      <c r="P897" s="43" t="s">
        <v>593</v>
      </c>
      <c r="Q897" s="43" t="s">
        <v>570</v>
      </c>
      <c r="R897" s="43">
        <v>116</v>
      </c>
      <c r="S897" s="43" t="s">
        <v>575</v>
      </c>
      <c r="T897" s="43">
        <v>1</v>
      </c>
      <c r="U897" s="44">
        <v>42684</v>
      </c>
      <c r="V897" s="43" t="s">
        <v>1343</v>
      </c>
      <c r="W897" s="43" t="s">
        <v>593</v>
      </c>
      <c r="X897" s="43" t="s">
        <v>0</v>
      </c>
      <c r="AM897" s="43" t="s">
        <v>575</v>
      </c>
      <c r="AN897" s="43">
        <v>1</v>
      </c>
      <c r="AO897" s="44">
        <v>42684</v>
      </c>
      <c r="AP897" s="43" t="s">
        <v>1343</v>
      </c>
      <c r="AQ897" s="43" t="s">
        <v>575</v>
      </c>
      <c r="AR897" s="43" t="s">
        <v>1561</v>
      </c>
      <c r="AS897" s="43" t="s">
        <v>1595</v>
      </c>
      <c r="AU897" s="43" t="s">
        <v>1563</v>
      </c>
    </row>
    <row r="898" spans="1:47" x14ac:dyDescent="0.25">
      <c r="A898" s="43" t="s">
        <v>1302</v>
      </c>
      <c r="B898" s="43" t="s">
        <v>1238</v>
      </c>
      <c r="C898" s="43">
        <v>2017</v>
      </c>
      <c r="D898" s="43">
        <v>5</v>
      </c>
      <c r="E898" s="44">
        <v>42689</v>
      </c>
      <c r="H898" s="43" t="s">
        <v>2</v>
      </c>
      <c r="I898" s="43" t="s">
        <v>18</v>
      </c>
      <c r="J898" s="43" t="s">
        <v>19</v>
      </c>
      <c r="K898" s="43" t="s">
        <v>4</v>
      </c>
      <c r="M898" s="43" t="s">
        <v>12</v>
      </c>
      <c r="N898" s="43">
        <v>6837.5</v>
      </c>
      <c r="P898" s="43" t="s">
        <v>132</v>
      </c>
      <c r="Q898" s="43" t="s">
        <v>570</v>
      </c>
      <c r="R898" s="43">
        <v>127</v>
      </c>
      <c r="S898" s="43" t="s">
        <v>586</v>
      </c>
      <c r="T898" s="43">
        <v>1</v>
      </c>
      <c r="U898" s="44">
        <v>42684</v>
      </c>
      <c r="V898" s="43" t="s">
        <v>1384</v>
      </c>
      <c r="W898" s="43" t="s">
        <v>132</v>
      </c>
      <c r="X898" s="43" t="s">
        <v>0</v>
      </c>
      <c r="AM898" s="43" t="s">
        <v>586</v>
      </c>
      <c r="AN898" s="43">
        <v>1</v>
      </c>
      <c r="AO898" s="44">
        <v>42684</v>
      </c>
      <c r="AP898" s="43" t="s">
        <v>1384</v>
      </c>
      <c r="AQ898" s="43" t="s">
        <v>586</v>
      </c>
      <c r="AR898" s="43" t="s">
        <v>1561</v>
      </c>
      <c r="AS898" s="43" t="s">
        <v>1590</v>
      </c>
      <c r="AU898" s="43" t="s">
        <v>1563</v>
      </c>
    </row>
    <row r="899" spans="1:47" x14ac:dyDescent="0.25">
      <c r="A899" s="43" t="s">
        <v>1302</v>
      </c>
      <c r="B899" s="43" t="s">
        <v>1238</v>
      </c>
      <c r="C899" s="43">
        <v>2017</v>
      </c>
      <c r="D899" s="43">
        <v>5</v>
      </c>
      <c r="E899" s="44">
        <v>42689</v>
      </c>
      <c r="H899" s="43" t="s">
        <v>2</v>
      </c>
      <c r="I899" s="43" t="s">
        <v>18</v>
      </c>
      <c r="J899" s="43" t="s">
        <v>19</v>
      </c>
      <c r="K899" s="43" t="s">
        <v>4</v>
      </c>
      <c r="M899" s="43" t="s">
        <v>12</v>
      </c>
      <c r="N899" s="43">
        <v>6987.4</v>
      </c>
      <c r="P899" s="43" t="s">
        <v>519</v>
      </c>
      <c r="Q899" s="43" t="s">
        <v>570</v>
      </c>
      <c r="R899" s="43">
        <v>123</v>
      </c>
      <c r="S899" s="43" t="s">
        <v>582</v>
      </c>
      <c r="T899" s="43">
        <v>1</v>
      </c>
      <c r="U899" s="44">
        <v>42684</v>
      </c>
      <c r="V899" s="43" t="s">
        <v>1391</v>
      </c>
      <c r="W899" s="43" t="s">
        <v>519</v>
      </c>
      <c r="X899" s="43" t="s">
        <v>0</v>
      </c>
      <c r="AM899" s="43" t="s">
        <v>582</v>
      </c>
      <c r="AN899" s="43">
        <v>1</v>
      </c>
      <c r="AO899" s="44">
        <v>42684</v>
      </c>
      <c r="AP899" s="43" t="s">
        <v>1391</v>
      </c>
      <c r="AQ899" s="43" t="s">
        <v>582</v>
      </c>
      <c r="AR899" s="43" t="s">
        <v>1561</v>
      </c>
      <c r="AS899" s="43" t="s">
        <v>1589</v>
      </c>
      <c r="AU899" s="43" t="s">
        <v>1563</v>
      </c>
    </row>
    <row r="900" spans="1:47" x14ac:dyDescent="0.25">
      <c r="A900" s="43" t="s">
        <v>1302</v>
      </c>
      <c r="B900" s="43" t="s">
        <v>1238</v>
      </c>
      <c r="C900" s="43">
        <v>2017</v>
      </c>
      <c r="D900" s="43">
        <v>6</v>
      </c>
      <c r="E900" s="44">
        <v>42725</v>
      </c>
      <c r="H900" s="43" t="s">
        <v>2</v>
      </c>
      <c r="J900" s="43" t="s">
        <v>10</v>
      </c>
      <c r="K900" s="43" t="s">
        <v>37</v>
      </c>
      <c r="M900" s="43" t="s">
        <v>569</v>
      </c>
      <c r="N900" s="43">
        <v>3.75</v>
      </c>
      <c r="P900" s="43" t="s">
        <v>657</v>
      </c>
      <c r="Q900" s="43" t="s">
        <v>658</v>
      </c>
      <c r="R900" s="43">
        <v>23</v>
      </c>
      <c r="AM900" s="43" t="s">
        <v>658</v>
      </c>
      <c r="AN900" s="43">
        <v>23</v>
      </c>
      <c r="AO900" s="44">
        <v>42725</v>
      </c>
      <c r="AP900" s="43" t="s">
        <v>569</v>
      </c>
      <c r="AQ900" s="43" t="s">
        <v>656</v>
      </c>
      <c r="AR900" s="43" t="s">
        <v>1564</v>
      </c>
      <c r="AU900" s="43" t="s">
        <v>1622</v>
      </c>
    </row>
    <row r="901" spans="1:47" x14ac:dyDescent="0.25">
      <c r="A901" s="43" t="s">
        <v>1302</v>
      </c>
      <c r="B901" s="43" t="s">
        <v>1238</v>
      </c>
      <c r="C901" s="43">
        <v>2017</v>
      </c>
      <c r="D901" s="43">
        <v>6</v>
      </c>
      <c r="E901" s="44">
        <v>42725</v>
      </c>
      <c r="H901" s="43" t="s">
        <v>2</v>
      </c>
      <c r="I901" s="43" t="s">
        <v>18</v>
      </c>
      <c r="J901" s="43" t="s">
        <v>558</v>
      </c>
      <c r="K901" s="43" t="s">
        <v>37</v>
      </c>
      <c r="M901" s="43" t="s">
        <v>12</v>
      </c>
      <c r="N901" s="43">
        <v>217.08</v>
      </c>
      <c r="P901" s="43" t="s">
        <v>652</v>
      </c>
      <c r="Q901" s="43" t="s">
        <v>649</v>
      </c>
      <c r="R901" s="43">
        <v>22</v>
      </c>
      <c r="S901" s="43" t="s">
        <v>651</v>
      </c>
      <c r="T901" s="43">
        <v>1</v>
      </c>
      <c r="U901" s="44">
        <v>42725</v>
      </c>
      <c r="V901" s="43" t="s">
        <v>1408</v>
      </c>
      <c r="W901" s="43" t="s">
        <v>652</v>
      </c>
      <c r="X901" s="43" t="s">
        <v>0</v>
      </c>
      <c r="AM901" s="43" t="s">
        <v>651</v>
      </c>
      <c r="AN901" s="43">
        <v>1</v>
      </c>
      <c r="AO901" s="44">
        <v>42725</v>
      </c>
      <c r="AP901" s="43" t="s">
        <v>1408</v>
      </c>
      <c r="AQ901" s="43" t="s">
        <v>651</v>
      </c>
      <c r="AR901" s="43" t="s">
        <v>1566</v>
      </c>
      <c r="AU901" s="43" t="s">
        <v>1563</v>
      </c>
    </row>
    <row r="902" spans="1:47" x14ac:dyDescent="0.25">
      <c r="A902" s="43" t="s">
        <v>1302</v>
      </c>
      <c r="B902" s="43" t="s">
        <v>1238</v>
      </c>
      <c r="C902" s="43">
        <v>2017</v>
      </c>
      <c r="D902" s="43">
        <v>6</v>
      </c>
      <c r="E902" s="44">
        <v>42725</v>
      </c>
      <c r="H902" s="43" t="s">
        <v>2</v>
      </c>
      <c r="I902" s="43" t="s">
        <v>18</v>
      </c>
      <c r="J902" s="43" t="s">
        <v>562</v>
      </c>
      <c r="K902" s="43" t="s">
        <v>37</v>
      </c>
      <c r="M902" s="43" t="s">
        <v>561</v>
      </c>
      <c r="N902" s="43">
        <v>3.75</v>
      </c>
      <c r="P902" s="43" t="s">
        <v>657</v>
      </c>
      <c r="Q902" s="43" t="s">
        <v>654</v>
      </c>
      <c r="R902" s="43">
        <v>23</v>
      </c>
      <c r="AD902" s="43" t="s">
        <v>656</v>
      </c>
      <c r="AE902" s="43">
        <v>4</v>
      </c>
      <c r="AF902" s="44">
        <v>42725</v>
      </c>
      <c r="AG902" s="43" t="s">
        <v>657</v>
      </c>
      <c r="AH902" s="43" t="s">
        <v>1501</v>
      </c>
      <c r="AI902" s="43" t="s">
        <v>0</v>
      </c>
      <c r="AJ902" s="43" t="s">
        <v>1513</v>
      </c>
      <c r="AK902" s="43" t="s">
        <v>1515</v>
      </c>
      <c r="AM902" s="43" t="s">
        <v>656</v>
      </c>
      <c r="AN902" s="43">
        <v>4</v>
      </c>
      <c r="AO902" s="44">
        <v>42725</v>
      </c>
      <c r="AP902" s="43" t="s">
        <v>657</v>
      </c>
      <c r="AQ902" s="43" t="s">
        <v>656</v>
      </c>
      <c r="AR902" s="43" t="s">
        <v>1566</v>
      </c>
      <c r="AU902" s="43" t="s">
        <v>1622</v>
      </c>
    </row>
    <row r="903" spans="1:47" x14ac:dyDescent="0.25">
      <c r="A903" s="43" t="s">
        <v>1302</v>
      </c>
      <c r="B903" s="43" t="s">
        <v>1238</v>
      </c>
      <c r="C903" s="43">
        <v>2017</v>
      </c>
      <c r="D903" s="43">
        <v>6</v>
      </c>
      <c r="E903" s="44">
        <v>42726</v>
      </c>
      <c r="H903" s="43" t="s">
        <v>2</v>
      </c>
      <c r="J903" s="43" t="s">
        <v>8</v>
      </c>
      <c r="K903" s="43" t="s">
        <v>4</v>
      </c>
      <c r="M903" s="43" t="s">
        <v>29</v>
      </c>
      <c r="N903" s="43">
        <v>-7808.75</v>
      </c>
      <c r="P903" s="43" t="s">
        <v>28</v>
      </c>
      <c r="Q903" s="43" t="s">
        <v>659</v>
      </c>
      <c r="R903" s="43">
        <v>3</v>
      </c>
      <c r="AM903" s="43" t="s">
        <v>659</v>
      </c>
      <c r="AN903" s="43">
        <v>3</v>
      </c>
      <c r="AO903" s="44">
        <v>42726</v>
      </c>
      <c r="AP903" s="43" t="s">
        <v>29</v>
      </c>
      <c r="AQ903" s="43" t="s">
        <v>650</v>
      </c>
      <c r="AR903" s="43" t="s">
        <v>1564</v>
      </c>
      <c r="AU903" s="43" t="s">
        <v>1563</v>
      </c>
    </row>
    <row r="904" spans="1:47" x14ac:dyDescent="0.25">
      <c r="A904" s="43" t="s">
        <v>1302</v>
      </c>
      <c r="B904" s="43" t="s">
        <v>1238</v>
      </c>
      <c r="C904" s="43">
        <v>2017</v>
      </c>
      <c r="D904" s="43">
        <v>6</v>
      </c>
      <c r="E904" s="44">
        <v>42726</v>
      </c>
      <c r="H904" s="43" t="s">
        <v>2</v>
      </c>
      <c r="J904" s="43" t="s">
        <v>8</v>
      </c>
      <c r="K904" s="43" t="s">
        <v>37</v>
      </c>
      <c r="M904" s="43" t="s">
        <v>29</v>
      </c>
      <c r="N904" s="43">
        <v>-217.08</v>
      </c>
      <c r="P904" s="43" t="s">
        <v>28</v>
      </c>
      <c r="Q904" s="43" t="s">
        <v>659</v>
      </c>
      <c r="R904" s="43">
        <v>14</v>
      </c>
      <c r="AM904" s="43" t="s">
        <v>659</v>
      </c>
      <c r="AN904" s="43">
        <v>14</v>
      </c>
      <c r="AO904" s="44">
        <v>42726</v>
      </c>
      <c r="AP904" s="43" t="s">
        <v>29</v>
      </c>
      <c r="AQ904" s="43" t="s">
        <v>651</v>
      </c>
      <c r="AR904" s="43" t="s">
        <v>1564</v>
      </c>
      <c r="AU904" s="43" t="s">
        <v>1563</v>
      </c>
    </row>
    <row r="905" spans="1:47" x14ac:dyDescent="0.25">
      <c r="A905" s="43" t="s">
        <v>1302</v>
      </c>
      <c r="B905" s="43" t="s">
        <v>1238</v>
      </c>
      <c r="C905" s="43">
        <v>2017</v>
      </c>
      <c r="D905" s="43">
        <v>7</v>
      </c>
      <c r="E905" s="44">
        <v>42747</v>
      </c>
      <c r="H905" s="43" t="s">
        <v>2</v>
      </c>
      <c r="J905" s="43" t="s">
        <v>10</v>
      </c>
      <c r="K905" s="43" t="s">
        <v>4</v>
      </c>
      <c r="M905" s="43" t="s">
        <v>12</v>
      </c>
      <c r="N905" s="43">
        <v>-12218.72</v>
      </c>
      <c r="P905" s="43" t="s">
        <v>12</v>
      </c>
      <c r="Q905" s="43" t="s">
        <v>678</v>
      </c>
      <c r="R905" s="43">
        <v>29</v>
      </c>
      <c r="AM905" s="43" t="s">
        <v>678</v>
      </c>
      <c r="AN905" s="43">
        <v>29</v>
      </c>
      <c r="AO905" s="44">
        <v>42747</v>
      </c>
      <c r="AP905" s="43" t="s">
        <v>12</v>
      </c>
      <c r="AQ905" s="43" t="s">
        <v>688</v>
      </c>
      <c r="AR905" s="43" t="s">
        <v>1564</v>
      </c>
      <c r="AU905" s="43" t="s">
        <v>1563</v>
      </c>
    </row>
    <row r="906" spans="1:47" x14ac:dyDescent="0.25">
      <c r="A906" s="43" t="s">
        <v>1302</v>
      </c>
      <c r="B906" s="43" t="s">
        <v>1238</v>
      </c>
      <c r="C906" s="43">
        <v>2017</v>
      </c>
      <c r="D906" s="43">
        <v>7</v>
      </c>
      <c r="E906" s="44">
        <v>42747</v>
      </c>
      <c r="H906" s="43" t="s">
        <v>2</v>
      </c>
      <c r="I906" s="43" t="s">
        <v>18</v>
      </c>
      <c r="J906" s="43" t="s">
        <v>19</v>
      </c>
      <c r="K906" s="43" t="s">
        <v>4</v>
      </c>
      <c r="M906" s="43" t="s">
        <v>12</v>
      </c>
      <c r="N906" s="43">
        <v>4057.56</v>
      </c>
      <c r="P906" s="43" t="s">
        <v>425</v>
      </c>
      <c r="Q906" s="43" t="s">
        <v>678</v>
      </c>
      <c r="R906" s="43">
        <v>137</v>
      </c>
      <c r="S906" s="43" t="s">
        <v>689</v>
      </c>
      <c r="T906" s="43">
        <v>1</v>
      </c>
      <c r="U906" s="44">
        <v>42746</v>
      </c>
      <c r="V906" s="43" t="s">
        <v>1402</v>
      </c>
      <c r="W906" s="43" t="s">
        <v>425</v>
      </c>
      <c r="X906" s="43" t="s">
        <v>0</v>
      </c>
      <c r="AM906" s="43" t="s">
        <v>689</v>
      </c>
      <c r="AN906" s="43">
        <v>1</v>
      </c>
      <c r="AO906" s="44">
        <v>42746</v>
      </c>
      <c r="AP906" s="43" t="s">
        <v>1402</v>
      </c>
      <c r="AQ906" s="43" t="s">
        <v>689</v>
      </c>
      <c r="AR906" s="43" t="s">
        <v>1561</v>
      </c>
      <c r="AS906" s="43" t="s">
        <v>1613</v>
      </c>
      <c r="AU906" s="43" t="s">
        <v>1563</v>
      </c>
    </row>
    <row r="907" spans="1:47" x14ac:dyDescent="0.25">
      <c r="A907" s="43" t="s">
        <v>1302</v>
      </c>
      <c r="B907" s="43" t="s">
        <v>1238</v>
      </c>
      <c r="C907" s="43">
        <v>2017</v>
      </c>
      <c r="D907" s="43">
        <v>7</v>
      </c>
      <c r="E907" s="44">
        <v>42747</v>
      </c>
      <c r="H907" s="43" t="s">
        <v>2</v>
      </c>
      <c r="I907" s="43" t="s">
        <v>18</v>
      </c>
      <c r="J907" s="43" t="s">
        <v>19</v>
      </c>
      <c r="K907" s="43" t="s">
        <v>4</v>
      </c>
      <c r="M907" s="43" t="s">
        <v>12</v>
      </c>
      <c r="N907" s="43">
        <v>4295.68</v>
      </c>
      <c r="P907" s="43" t="s">
        <v>124</v>
      </c>
      <c r="Q907" s="43" t="s">
        <v>678</v>
      </c>
      <c r="R907" s="43">
        <v>136</v>
      </c>
      <c r="S907" s="43" t="s">
        <v>687</v>
      </c>
      <c r="T907" s="43">
        <v>1</v>
      </c>
      <c r="U907" s="44">
        <v>42746</v>
      </c>
      <c r="V907" s="43" t="s">
        <v>1340</v>
      </c>
      <c r="W907" s="43" t="s">
        <v>124</v>
      </c>
      <c r="X907" s="43" t="s">
        <v>0</v>
      </c>
      <c r="AM907" s="43" t="s">
        <v>687</v>
      </c>
      <c r="AN907" s="43">
        <v>1</v>
      </c>
      <c r="AO907" s="44">
        <v>42746</v>
      </c>
      <c r="AP907" s="43" t="s">
        <v>1340</v>
      </c>
      <c r="AQ907" s="43" t="s">
        <v>687</v>
      </c>
      <c r="AR907" s="43" t="s">
        <v>1561</v>
      </c>
      <c r="AS907" s="43" t="s">
        <v>1583</v>
      </c>
      <c r="AU907" s="43" t="s">
        <v>1563</v>
      </c>
    </row>
    <row r="908" spans="1:47" x14ac:dyDescent="0.25">
      <c r="A908" s="43" t="s">
        <v>1302</v>
      </c>
      <c r="B908" s="43" t="s">
        <v>1238</v>
      </c>
      <c r="C908" s="43">
        <v>2017</v>
      </c>
      <c r="D908" s="43">
        <v>7</v>
      </c>
      <c r="E908" s="44">
        <v>42748</v>
      </c>
      <c r="H908" s="43" t="s">
        <v>2</v>
      </c>
      <c r="J908" s="43" t="s">
        <v>8</v>
      </c>
      <c r="K908" s="43" t="s">
        <v>4</v>
      </c>
      <c r="M908" s="43" t="s">
        <v>29</v>
      </c>
      <c r="N908" s="43">
        <v>-12218.72</v>
      </c>
      <c r="P908" s="43" t="s">
        <v>28</v>
      </c>
      <c r="Q908" s="43" t="s">
        <v>690</v>
      </c>
      <c r="R908" s="43">
        <v>3</v>
      </c>
      <c r="AM908" s="43" t="s">
        <v>690</v>
      </c>
      <c r="AN908" s="43">
        <v>3</v>
      </c>
      <c r="AO908" s="44">
        <v>42748</v>
      </c>
      <c r="AP908" s="43" t="s">
        <v>29</v>
      </c>
      <c r="AQ908" s="43" t="s">
        <v>688</v>
      </c>
      <c r="AR908" s="43" t="s">
        <v>1564</v>
      </c>
      <c r="AU908" s="43" t="s">
        <v>1563</v>
      </c>
    </row>
    <row r="909" spans="1:47" x14ac:dyDescent="0.25">
      <c r="A909" s="43" t="s">
        <v>1302</v>
      </c>
      <c r="B909" s="43" t="s">
        <v>1238</v>
      </c>
      <c r="C909" s="43">
        <v>2017</v>
      </c>
      <c r="D909" s="43">
        <v>7</v>
      </c>
      <c r="E909" s="44">
        <v>42748</v>
      </c>
      <c r="H909" s="43" t="s">
        <v>2</v>
      </c>
      <c r="J909" s="43" t="s">
        <v>10</v>
      </c>
      <c r="K909" s="43" t="s">
        <v>4</v>
      </c>
      <c r="M909" s="43" t="s">
        <v>29</v>
      </c>
      <c r="N909" s="43">
        <v>1627.91</v>
      </c>
      <c r="P909" s="43" t="s">
        <v>12</v>
      </c>
      <c r="Q909" s="43" t="s">
        <v>690</v>
      </c>
      <c r="R909" s="43">
        <v>138</v>
      </c>
      <c r="AM909" s="43" t="s">
        <v>690</v>
      </c>
      <c r="AN909" s="43">
        <v>138</v>
      </c>
      <c r="AO909" s="44">
        <v>42748</v>
      </c>
      <c r="AP909" s="43" t="s">
        <v>29</v>
      </c>
      <c r="AQ909" s="43" t="s">
        <v>684</v>
      </c>
      <c r="AR909" s="43" t="s">
        <v>1564</v>
      </c>
      <c r="AU909" s="43" t="s">
        <v>1563</v>
      </c>
    </row>
    <row r="910" spans="1:47" x14ac:dyDescent="0.25">
      <c r="A910" s="43" t="s">
        <v>1302</v>
      </c>
      <c r="B910" s="43" t="s">
        <v>1238</v>
      </c>
      <c r="C910" s="43">
        <v>2017</v>
      </c>
      <c r="D910" s="43">
        <v>4</v>
      </c>
      <c r="E910" s="44">
        <v>42669</v>
      </c>
      <c r="H910" s="43" t="s">
        <v>2</v>
      </c>
      <c r="J910" s="43" t="s">
        <v>8</v>
      </c>
      <c r="K910" s="43" t="s">
        <v>4</v>
      </c>
      <c r="M910" s="43" t="s">
        <v>29</v>
      </c>
      <c r="N910" s="43">
        <v>-7546</v>
      </c>
      <c r="P910" s="43" t="s">
        <v>28</v>
      </c>
      <c r="Q910" s="43" t="s">
        <v>521</v>
      </c>
      <c r="R910" s="43">
        <v>10</v>
      </c>
      <c r="AM910" s="43" t="s">
        <v>521</v>
      </c>
      <c r="AN910" s="43">
        <v>10</v>
      </c>
      <c r="AO910" s="44">
        <v>42669</v>
      </c>
      <c r="AP910" s="43" t="s">
        <v>29</v>
      </c>
      <c r="AQ910" s="43" t="s">
        <v>513</v>
      </c>
      <c r="AR910" s="43" t="s">
        <v>1564</v>
      </c>
      <c r="AU910" s="43" t="s">
        <v>1563</v>
      </c>
    </row>
    <row r="911" spans="1:47" x14ac:dyDescent="0.25">
      <c r="A911" s="43" t="s">
        <v>1302</v>
      </c>
      <c r="B911" s="43" t="s">
        <v>1238</v>
      </c>
      <c r="C911" s="43">
        <v>2017</v>
      </c>
      <c r="D911" s="43">
        <v>4</v>
      </c>
      <c r="E911" s="44">
        <v>42669</v>
      </c>
      <c r="H911" s="43" t="s">
        <v>2</v>
      </c>
      <c r="J911" s="43" t="s">
        <v>8</v>
      </c>
      <c r="K911" s="43" t="s">
        <v>4</v>
      </c>
      <c r="M911" s="43" t="s">
        <v>29</v>
      </c>
      <c r="N911" s="43">
        <v>-3355</v>
      </c>
      <c r="P911" s="43" t="s">
        <v>28</v>
      </c>
      <c r="Q911" s="43" t="s">
        <v>521</v>
      </c>
      <c r="R911" s="43">
        <v>7</v>
      </c>
      <c r="AM911" s="43" t="s">
        <v>521</v>
      </c>
      <c r="AN911" s="43">
        <v>7</v>
      </c>
      <c r="AO911" s="44">
        <v>42669</v>
      </c>
      <c r="AP911" s="43" t="s">
        <v>29</v>
      </c>
      <c r="AQ911" s="43" t="s">
        <v>510</v>
      </c>
      <c r="AR911" s="43" t="s">
        <v>1564</v>
      </c>
      <c r="AU911" s="43" t="s">
        <v>1563</v>
      </c>
    </row>
    <row r="912" spans="1:47" x14ac:dyDescent="0.25">
      <c r="A912" s="43" t="s">
        <v>1302</v>
      </c>
      <c r="B912" s="43" t="s">
        <v>1238</v>
      </c>
      <c r="C912" s="43">
        <v>2017</v>
      </c>
      <c r="D912" s="43">
        <v>4</v>
      </c>
      <c r="E912" s="44">
        <v>42669</v>
      </c>
      <c r="H912" s="43" t="s">
        <v>2</v>
      </c>
      <c r="J912" s="43" t="s">
        <v>10</v>
      </c>
      <c r="K912" s="43" t="s">
        <v>4</v>
      </c>
      <c r="M912" s="43" t="s">
        <v>12</v>
      </c>
      <c r="N912" s="43">
        <v>-3320.79</v>
      </c>
      <c r="P912" s="43" t="s">
        <v>12</v>
      </c>
      <c r="Q912" s="43" t="s">
        <v>522</v>
      </c>
      <c r="R912" s="43">
        <v>70</v>
      </c>
      <c r="AM912" s="43" t="s">
        <v>522</v>
      </c>
      <c r="AN912" s="43">
        <v>70</v>
      </c>
      <c r="AO912" s="44">
        <v>42669</v>
      </c>
      <c r="AP912" s="43" t="s">
        <v>12</v>
      </c>
      <c r="AQ912" s="43" t="s">
        <v>534</v>
      </c>
      <c r="AR912" s="43" t="s">
        <v>1564</v>
      </c>
      <c r="AU912" s="43" t="s">
        <v>1563</v>
      </c>
    </row>
    <row r="913" spans="1:47" x14ac:dyDescent="0.25">
      <c r="A913" s="43" t="s">
        <v>1302</v>
      </c>
      <c r="B913" s="43" t="s">
        <v>1238</v>
      </c>
      <c r="C913" s="43">
        <v>2017</v>
      </c>
      <c r="D913" s="43">
        <v>4</v>
      </c>
      <c r="E913" s="44">
        <v>42669</v>
      </c>
      <c r="H913" s="43" t="s">
        <v>2</v>
      </c>
      <c r="J913" s="43" t="s">
        <v>10</v>
      </c>
      <c r="K913" s="43" t="s">
        <v>4</v>
      </c>
      <c r="M913" s="43" t="s">
        <v>12</v>
      </c>
      <c r="N913" s="43">
        <v>-3185.82</v>
      </c>
      <c r="P913" s="43" t="s">
        <v>12</v>
      </c>
      <c r="Q913" s="43" t="s">
        <v>522</v>
      </c>
      <c r="R913" s="43">
        <v>39</v>
      </c>
      <c r="AM913" s="43" t="s">
        <v>522</v>
      </c>
      <c r="AN913" s="43">
        <v>39</v>
      </c>
      <c r="AO913" s="44">
        <v>42669</v>
      </c>
      <c r="AP913" s="43" t="s">
        <v>12</v>
      </c>
      <c r="AQ913" s="43" t="s">
        <v>528</v>
      </c>
      <c r="AR913" s="43" t="s">
        <v>1564</v>
      </c>
      <c r="AU913" s="43" t="s">
        <v>1563</v>
      </c>
    </row>
    <row r="914" spans="1:47" x14ac:dyDescent="0.25">
      <c r="A914" s="43" t="s">
        <v>1302</v>
      </c>
      <c r="B914" s="43" t="s">
        <v>1238</v>
      </c>
      <c r="C914" s="43">
        <v>2017</v>
      </c>
      <c r="D914" s="43">
        <v>4</v>
      </c>
      <c r="E914" s="44">
        <v>42669</v>
      </c>
      <c r="H914" s="43" t="s">
        <v>2</v>
      </c>
      <c r="J914" s="43" t="s">
        <v>10</v>
      </c>
      <c r="K914" s="43" t="s">
        <v>4</v>
      </c>
      <c r="M914" s="43" t="s">
        <v>29</v>
      </c>
      <c r="N914" s="43">
        <v>5804.12</v>
      </c>
      <c r="P914" s="43" t="s">
        <v>12</v>
      </c>
      <c r="Q914" s="43" t="s">
        <v>521</v>
      </c>
      <c r="R914" s="43">
        <v>94</v>
      </c>
      <c r="AM914" s="43" t="s">
        <v>521</v>
      </c>
      <c r="AN914" s="43">
        <v>94</v>
      </c>
      <c r="AO914" s="44">
        <v>42669</v>
      </c>
      <c r="AP914" s="43" t="s">
        <v>29</v>
      </c>
      <c r="AQ914" s="43" t="s">
        <v>508</v>
      </c>
      <c r="AR914" s="43" t="s">
        <v>1564</v>
      </c>
      <c r="AU914" s="43" t="s">
        <v>1563</v>
      </c>
    </row>
    <row r="915" spans="1:47" x14ac:dyDescent="0.25">
      <c r="A915" s="43" t="s">
        <v>1302</v>
      </c>
      <c r="B915" s="43" t="s">
        <v>1238</v>
      </c>
      <c r="C915" s="43">
        <v>2017</v>
      </c>
      <c r="D915" s="43">
        <v>4</v>
      </c>
      <c r="E915" s="44">
        <v>42669</v>
      </c>
      <c r="H915" s="43" t="s">
        <v>2</v>
      </c>
      <c r="J915" s="43" t="s">
        <v>10</v>
      </c>
      <c r="K915" s="43" t="s">
        <v>4</v>
      </c>
      <c r="M915" s="43" t="s">
        <v>29</v>
      </c>
      <c r="N915" s="43">
        <v>6129</v>
      </c>
      <c r="P915" s="43" t="s">
        <v>12</v>
      </c>
      <c r="Q915" s="43" t="s">
        <v>521</v>
      </c>
      <c r="R915" s="43">
        <v>95</v>
      </c>
      <c r="AM915" s="43" t="s">
        <v>521</v>
      </c>
      <c r="AN915" s="43">
        <v>95</v>
      </c>
      <c r="AO915" s="44">
        <v>42669</v>
      </c>
      <c r="AP915" s="43" t="s">
        <v>29</v>
      </c>
      <c r="AQ915" s="43" t="s">
        <v>509</v>
      </c>
      <c r="AR915" s="43" t="s">
        <v>1564</v>
      </c>
      <c r="AU915" s="43" t="s">
        <v>1563</v>
      </c>
    </row>
    <row r="916" spans="1:47" x14ac:dyDescent="0.25">
      <c r="A916" s="43" t="s">
        <v>1302</v>
      </c>
      <c r="B916" s="43" t="s">
        <v>1238</v>
      </c>
      <c r="C916" s="43">
        <v>2017</v>
      </c>
      <c r="D916" s="43">
        <v>4</v>
      </c>
      <c r="E916" s="44">
        <v>42669</v>
      </c>
      <c r="H916" s="43" t="s">
        <v>2</v>
      </c>
      <c r="J916" s="43" t="s">
        <v>10</v>
      </c>
      <c r="K916" s="43" t="s">
        <v>4</v>
      </c>
      <c r="M916" s="43" t="s">
        <v>29</v>
      </c>
      <c r="N916" s="43">
        <v>10922.44</v>
      </c>
      <c r="P916" s="43" t="s">
        <v>12</v>
      </c>
      <c r="Q916" s="43" t="s">
        <v>521</v>
      </c>
      <c r="R916" s="43">
        <v>51</v>
      </c>
      <c r="AM916" s="43" t="s">
        <v>521</v>
      </c>
      <c r="AN916" s="43">
        <v>51</v>
      </c>
      <c r="AO916" s="44">
        <v>42669</v>
      </c>
      <c r="AP916" s="43" t="s">
        <v>29</v>
      </c>
      <c r="AQ916" s="43" t="s">
        <v>511</v>
      </c>
      <c r="AR916" s="43" t="s">
        <v>1564</v>
      </c>
      <c r="AU916" s="43" t="s">
        <v>1563</v>
      </c>
    </row>
    <row r="917" spans="1:47" x14ac:dyDescent="0.25">
      <c r="A917" s="43" t="s">
        <v>1302</v>
      </c>
      <c r="B917" s="43" t="s">
        <v>1238</v>
      </c>
      <c r="C917" s="43">
        <v>2017</v>
      </c>
      <c r="D917" s="43">
        <v>4</v>
      </c>
      <c r="E917" s="44">
        <v>42669</v>
      </c>
      <c r="H917" s="43" t="s">
        <v>2</v>
      </c>
      <c r="I917" s="43" t="s">
        <v>18</v>
      </c>
      <c r="J917" s="43" t="s">
        <v>19</v>
      </c>
      <c r="K917" s="43" t="s">
        <v>4</v>
      </c>
      <c r="M917" s="43" t="s">
        <v>12</v>
      </c>
      <c r="N917" s="43">
        <v>2886.89</v>
      </c>
      <c r="P917" s="43" t="s">
        <v>536</v>
      </c>
      <c r="Q917" s="43" t="s">
        <v>522</v>
      </c>
      <c r="R917" s="43">
        <v>112</v>
      </c>
      <c r="S917" s="43" t="s">
        <v>523</v>
      </c>
      <c r="T917" s="43">
        <v>1</v>
      </c>
      <c r="U917" s="44">
        <v>42664</v>
      </c>
      <c r="V917" s="43" t="s">
        <v>1373</v>
      </c>
      <c r="W917" s="43" t="s">
        <v>536</v>
      </c>
      <c r="X917" s="43" t="s">
        <v>0</v>
      </c>
      <c r="AM917" s="43" t="s">
        <v>523</v>
      </c>
      <c r="AN917" s="43">
        <v>1</v>
      </c>
      <c r="AO917" s="44">
        <v>42664</v>
      </c>
      <c r="AP917" s="43" t="s">
        <v>1373</v>
      </c>
      <c r="AQ917" s="43" t="s">
        <v>523</v>
      </c>
      <c r="AR917" s="43" t="s">
        <v>1561</v>
      </c>
      <c r="AS917" s="43" t="s">
        <v>1594</v>
      </c>
      <c r="AU917" s="43" t="s">
        <v>1563</v>
      </c>
    </row>
    <row r="918" spans="1:47" x14ac:dyDescent="0.25">
      <c r="A918" s="43" t="s">
        <v>1302</v>
      </c>
      <c r="B918" s="43" t="s">
        <v>1238</v>
      </c>
      <c r="C918" s="43">
        <v>2017</v>
      </c>
      <c r="D918" s="43">
        <v>4</v>
      </c>
      <c r="E918" s="44">
        <v>42669</v>
      </c>
      <c r="H918" s="43" t="s">
        <v>2</v>
      </c>
      <c r="I918" s="43" t="s">
        <v>18</v>
      </c>
      <c r="J918" s="43" t="s">
        <v>19</v>
      </c>
      <c r="K918" s="43" t="s">
        <v>4</v>
      </c>
      <c r="M918" s="43" t="s">
        <v>12</v>
      </c>
      <c r="N918" s="43">
        <v>3185.82</v>
      </c>
      <c r="P918" s="43" t="s">
        <v>293</v>
      </c>
      <c r="Q918" s="43" t="s">
        <v>522</v>
      </c>
      <c r="R918" s="43">
        <v>121</v>
      </c>
      <c r="S918" s="43" t="s">
        <v>528</v>
      </c>
      <c r="T918" s="43">
        <v>1</v>
      </c>
      <c r="U918" s="44">
        <v>42664</v>
      </c>
      <c r="V918" s="43" t="s">
        <v>1381</v>
      </c>
      <c r="W918" s="43" t="s">
        <v>293</v>
      </c>
      <c r="X918" s="43" t="s">
        <v>0</v>
      </c>
      <c r="AM918" s="43" t="s">
        <v>528</v>
      </c>
      <c r="AN918" s="43">
        <v>1</v>
      </c>
      <c r="AO918" s="44">
        <v>42664</v>
      </c>
      <c r="AP918" s="43" t="s">
        <v>1381</v>
      </c>
      <c r="AQ918" s="43" t="s">
        <v>528</v>
      </c>
      <c r="AR918" s="43" t="s">
        <v>1561</v>
      </c>
      <c r="AS918" s="43" t="s">
        <v>1593</v>
      </c>
      <c r="AU918" s="43" t="s">
        <v>1563</v>
      </c>
    </row>
    <row r="919" spans="1:47" x14ac:dyDescent="0.25">
      <c r="A919" s="43" t="s">
        <v>1302</v>
      </c>
      <c r="B919" s="43" t="s">
        <v>1238</v>
      </c>
      <c r="C919" s="43">
        <v>2017</v>
      </c>
      <c r="D919" s="43">
        <v>4</v>
      </c>
      <c r="E919" s="44">
        <v>42669</v>
      </c>
      <c r="H919" s="43" t="s">
        <v>2</v>
      </c>
      <c r="I919" s="43" t="s">
        <v>18</v>
      </c>
      <c r="J919" s="43" t="s">
        <v>19</v>
      </c>
      <c r="K919" s="43" t="s">
        <v>4</v>
      </c>
      <c r="M919" s="43" t="s">
        <v>12</v>
      </c>
      <c r="N919" s="43">
        <v>3320.79</v>
      </c>
      <c r="P919" s="43" t="s">
        <v>396</v>
      </c>
      <c r="Q919" s="43" t="s">
        <v>522</v>
      </c>
      <c r="R919" s="43">
        <v>82</v>
      </c>
      <c r="S919" s="43" t="s">
        <v>534</v>
      </c>
      <c r="T919" s="43">
        <v>1</v>
      </c>
      <c r="U919" s="44">
        <v>42664</v>
      </c>
      <c r="V919" s="43" t="s">
        <v>1406</v>
      </c>
      <c r="W919" s="43" t="s">
        <v>396</v>
      </c>
      <c r="X919" s="43" t="s">
        <v>0</v>
      </c>
      <c r="AM919" s="43" t="s">
        <v>534</v>
      </c>
      <c r="AN919" s="43">
        <v>1</v>
      </c>
      <c r="AO919" s="44">
        <v>42664</v>
      </c>
      <c r="AP919" s="43" t="s">
        <v>1406</v>
      </c>
      <c r="AQ919" s="43" t="s">
        <v>534</v>
      </c>
      <c r="AR919" s="43" t="s">
        <v>1561</v>
      </c>
      <c r="AS919" s="43" t="s">
        <v>1589</v>
      </c>
      <c r="AU919" s="43" t="s">
        <v>1563</v>
      </c>
    </row>
    <row r="920" spans="1:47" x14ac:dyDescent="0.25">
      <c r="A920" s="43" t="s">
        <v>1302</v>
      </c>
      <c r="B920" s="43" t="s">
        <v>1238</v>
      </c>
      <c r="C920" s="43">
        <v>2017</v>
      </c>
      <c r="D920" s="43">
        <v>2</v>
      </c>
      <c r="E920" s="44">
        <v>42593</v>
      </c>
      <c r="H920" s="43" t="s">
        <v>2</v>
      </c>
      <c r="J920" s="43" t="s">
        <v>10</v>
      </c>
      <c r="K920" s="43" t="s">
        <v>4</v>
      </c>
      <c r="M920" s="43" t="s">
        <v>29</v>
      </c>
      <c r="N920" s="43">
        <v>4887</v>
      </c>
      <c r="P920" s="43" t="s">
        <v>12</v>
      </c>
      <c r="Q920" s="43" t="s">
        <v>376</v>
      </c>
      <c r="R920" s="43">
        <v>152</v>
      </c>
      <c r="AM920" s="43" t="s">
        <v>376</v>
      </c>
      <c r="AN920" s="43">
        <v>152</v>
      </c>
      <c r="AO920" s="44">
        <v>42593</v>
      </c>
      <c r="AP920" s="43" t="s">
        <v>29</v>
      </c>
      <c r="AQ920" s="43" t="s">
        <v>352</v>
      </c>
      <c r="AR920" s="43" t="s">
        <v>1564</v>
      </c>
      <c r="AU920" s="43" t="s">
        <v>1563</v>
      </c>
    </row>
    <row r="921" spans="1:47" x14ac:dyDescent="0.25">
      <c r="A921" s="43" t="s">
        <v>1302</v>
      </c>
      <c r="B921" s="43" t="s">
        <v>1238</v>
      </c>
      <c r="C921" s="43">
        <v>2017</v>
      </c>
      <c r="D921" s="43">
        <v>2</v>
      </c>
      <c r="E921" s="44">
        <v>42593</v>
      </c>
      <c r="H921" s="43" t="s">
        <v>2</v>
      </c>
      <c r="J921" s="43" t="s">
        <v>10</v>
      </c>
      <c r="K921" s="43" t="s">
        <v>4</v>
      </c>
      <c r="M921" s="43" t="s">
        <v>29</v>
      </c>
      <c r="N921" s="43">
        <v>6237.5</v>
      </c>
      <c r="P921" s="43" t="s">
        <v>12</v>
      </c>
      <c r="Q921" s="43" t="s">
        <v>376</v>
      </c>
      <c r="R921" s="43">
        <v>172</v>
      </c>
      <c r="AM921" s="43" t="s">
        <v>376</v>
      </c>
      <c r="AN921" s="43">
        <v>172</v>
      </c>
      <c r="AO921" s="44">
        <v>42593</v>
      </c>
      <c r="AP921" s="43" t="s">
        <v>29</v>
      </c>
      <c r="AQ921" s="43" t="s">
        <v>360</v>
      </c>
      <c r="AR921" s="43" t="s">
        <v>1564</v>
      </c>
      <c r="AU921" s="43" t="s">
        <v>1563</v>
      </c>
    </row>
    <row r="922" spans="1:47" x14ac:dyDescent="0.25">
      <c r="A922" s="43" t="s">
        <v>1302</v>
      </c>
      <c r="B922" s="43" t="s">
        <v>1238</v>
      </c>
      <c r="C922" s="43">
        <v>2017</v>
      </c>
      <c r="D922" s="43">
        <v>2</v>
      </c>
      <c r="E922" s="44">
        <v>42593</v>
      </c>
      <c r="H922" s="43" t="s">
        <v>2</v>
      </c>
      <c r="J922" s="43" t="s">
        <v>10</v>
      </c>
      <c r="K922" s="43" t="s">
        <v>4</v>
      </c>
      <c r="M922" s="43" t="s">
        <v>29</v>
      </c>
      <c r="N922" s="43">
        <v>7672.24</v>
      </c>
      <c r="P922" s="43" t="s">
        <v>12</v>
      </c>
      <c r="Q922" s="43" t="s">
        <v>376</v>
      </c>
      <c r="R922" s="43">
        <v>153</v>
      </c>
      <c r="AM922" s="43" t="s">
        <v>376</v>
      </c>
      <c r="AN922" s="43">
        <v>153</v>
      </c>
      <c r="AO922" s="44">
        <v>42593</v>
      </c>
      <c r="AP922" s="43" t="s">
        <v>29</v>
      </c>
      <c r="AQ922" s="43" t="s">
        <v>353</v>
      </c>
      <c r="AR922" s="43" t="s">
        <v>1564</v>
      </c>
      <c r="AU922" s="43" t="s">
        <v>1563</v>
      </c>
    </row>
    <row r="923" spans="1:47" x14ac:dyDescent="0.25">
      <c r="A923" s="43" t="s">
        <v>1302</v>
      </c>
      <c r="B923" s="43" t="s">
        <v>1238</v>
      </c>
      <c r="C923" s="43">
        <v>2017</v>
      </c>
      <c r="D923" s="43">
        <v>2</v>
      </c>
      <c r="E923" s="44">
        <v>42593</v>
      </c>
      <c r="H923" s="43" t="s">
        <v>2</v>
      </c>
      <c r="J923" s="43" t="s">
        <v>10</v>
      </c>
      <c r="K923" s="43" t="s">
        <v>4</v>
      </c>
      <c r="M923" s="43" t="s">
        <v>29</v>
      </c>
      <c r="N923" s="43">
        <v>13760</v>
      </c>
      <c r="P923" s="43" t="s">
        <v>12</v>
      </c>
      <c r="Q923" s="43" t="s">
        <v>376</v>
      </c>
      <c r="R923" s="43">
        <v>148</v>
      </c>
      <c r="AM923" s="43" t="s">
        <v>376</v>
      </c>
      <c r="AN923" s="43">
        <v>148</v>
      </c>
      <c r="AO923" s="44">
        <v>42593</v>
      </c>
      <c r="AP923" s="43" t="s">
        <v>29</v>
      </c>
      <c r="AQ923" s="43" t="s">
        <v>348</v>
      </c>
      <c r="AR923" s="43" t="s">
        <v>1564</v>
      </c>
      <c r="AU923" s="43" t="s">
        <v>1563</v>
      </c>
    </row>
    <row r="924" spans="1:47" x14ac:dyDescent="0.25">
      <c r="A924" s="43" t="s">
        <v>1302</v>
      </c>
      <c r="B924" s="43" t="s">
        <v>1238</v>
      </c>
      <c r="C924" s="43">
        <v>2017</v>
      </c>
      <c r="D924" s="43">
        <v>2</v>
      </c>
      <c r="E924" s="44">
        <v>42604</v>
      </c>
      <c r="H924" s="43" t="s">
        <v>2</v>
      </c>
      <c r="J924" s="43" t="s">
        <v>3</v>
      </c>
      <c r="K924" s="43" t="s">
        <v>37</v>
      </c>
      <c r="M924" s="43" t="s">
        <v>7</v>
      </c>
      <c r="N924" s="43">
        <v>-14700</v>
      </c>
      <c r="P924" s="43" t="s">
        <v>379</v>
      </c>
      <c r="Q924" s="43" t="s">
        <v>377</v>
      </c>
      <c r="R924" s="43">
        <v>20</v>
      </c>
      <c r="Y924" s="43" t="s">
        <v>1463</v>
      </c>
      <c r="Z924" s="43">
        <v>4</v>
      </c>
      <c r="AA924" s="44">
        <v>42604</v>
      </c>
      <c r="AB924" s="43" t="s">
        <v>378</v>
      </c>
      <c r="AC924" s="43" t="s">
        <v>1442</v>
      </c>
      <c r="AM924" s="43" t="s">
        <v>1463</v>
      </c>
      <c r="AN924" s="43">
        <v>4</v>
      </c>
      <c r="AO924" s="44">
        <v>42604</v>
      </c>
      <c r="AP924" s="43" t="s">
        <v>378</v>
      </c>
      <c r="AQ924" s="43" t="s">
        <v>378</v>
      </c>
      <c r="AR924" s="43" t="s">
        <v>1572</v>
      </c>
      <c r="AU924" s="43" t="s">
        <v>1570</v>
      </c>
    </row>
    <row r="925" spans="1:47" x14ac:dyDescent="0.25">
      <c r="A925" s="43" t="s">
        <v>1302</v>
      </c>
      <c r="B925" s="43" t="s">
        <v>1238</v>
      </c>
      <c r="C925" s="43">
        <v>2017</v>
      </c>
      <c r="D925" s="43">
        <v>2</v>
      </c>
      <c r="E925" s="44">
        <v>42611</v>
      </c>
      <c r="H925" s="43" t="s">
        <v>2</v>
      </c>
      <c r="J925" s="43" t="s">
        <v>10</v>
      </c>
      <c r="K925" s="43" t="s">
        <v>4</v>
      </c>
      <c r="M925" s="43" t="s">
        <v>12</v>
      </c>
      <c r="N925" s="43">
        <v>-7930</v>
      </c>
      <c r="P925" s="43" t="s">
        <v>12</v>
      </c>
      <c r="Q925" s="43" t="s">
        <v>390</v>
      </c>
      <c r="R925" s="43">
        <v>12</v>
      </c>
      <c r="AM925" s="43" t="s">
        <v>390</v>
      </c>
      <c r="AN925" s="43">
        <v>12</v>
      </c>
      <c r="AO925" s="44">
        <v>42611</v>
      </c>
      <c r="AP925" s="43" t="s">
        <v>12</v>
      </c>
      <c r="AQ925" s="43" t="s">
        <v>395</v>
      </c>
      <c r="AR925" s="43" t="s">
        <v>1564</v>
      </c>
      <c r="AU925" s="43" t="s">
        <v>1563</v>
      </c>
    </row>
    <row r="926" spans="1:47" x14ac:dyDescent="0.25">
      <c r="A926" s="43" t="s">
        <v>1302</v>
      </c>
      <c r="B926" s="43" t="s">
        <v>1238</v>
      </c>
      <c r="C926" s="43">
        <v>2017</v>
      </c>
      <c r="D926" s="43">
        <v>2</v>
      </c>
      <c r="E926" s="44">
        <v>42611</v>
      </c>
      <c r="H926" s="43" t="s">
        <v>2</v>
      </c>
      <c r="J926" s="43" t="s">
        <v>10</v>
      </c>
      <c r="K926" s="43" t="s">
        <v>4</v>
      </c>
      <c r="M926" s="43" t="s">
        <v>12</v>
      </c>
      <c r="N926" s="43">
        <v>-4500</v>
      </c>
      <c r="P926" s="43" t="s">
        <v>12</v>
      </c>
      <c r="Q926" s="43" t="s">
        <v>390</v>
      </c>
      <c r="R926" s="43">
        <v>10</v>
      </c>
      <c r="AM926" s="43" t="s">
        <v>390</v>
      </c>
      <c r="AN926" s="43">
        <v>10</v>
      </c>
      <c r="AO926" s="44">
        <v>42611</v>
      </c>
      <c r="AP926" s="43" t="s">
        <v>12</v>
      </c>
      <c r="AQ926" s="43" t="s">
        <v>393</v>
      </c>
      <c r="AR926" s="43" t="s">
        <v>1564</v>
      </c>
      <c r="AU926" s="43" t="s">
        <v>1563</v>
      </c>
    </row>
    <row r="927" spans="1:47" x14ac:dyDescent="0.25">
      <c r="A927" s="43" t="s">
        <v>1302</v>
      </c>
      <c r="B927" s="43" t="s">
        <v>1238</v>
      </c>
      <c r="C927" s="43">
        <v>2017</v>
      </c>
      <c r="D927" s="43">
        <v>2</v>
      </c>
      <c r="E927" s="44">
        <v>42611</v>
      </c>
      <c r="H927" s="43" t="s">
        <v>2</v>
      </c>
      <c r="I927" s="43" t="s">
        <v>18</v>
      </c>
      <c r="J927" s="43" t="s">
        <v>47</v>
      </c>
      <c r="K927" s="43" t="s">
        <v>37</v>
      </c>
      <c r="M927" s="43" t="s">
        <v>385</v>
      </c>
      <c r="N927" s="43">
        <v>71.69</v>
      </c>
      <c r="P927" s="43" t="s">
        <v>66</v>
      </c>
      <c r="Q927" s="43" t="s">
        <v>383</v>
      </c>
      <c r="R927" s="43">
        <v>32</v>
      </c>
      <c r="AM927" s="43" t="s">
        <v>383</v>
      </c>
      <c r="AN927" s="43">
        <v>32</v>
      </c>
      <c r="AO927" s="44">
        <v>42611</v>
      </c>
      <c r="AP927" s="43" t="s">
        <v>385</v>
      </c>
      <c r="AQ927" s="43" t="s">
        <v>384</v>
      </c>
      <c r="AR927" s="43" t="s">
        <v>1572</v>
      </c>
      <c r="AU927" s="43" t="s">
        <v>1567</v>
      </c>
    </row>
    <row r="928" spans="1:47" x14ac:dyDescent="0.25">
      <c r="A928" s="43" t="s">
        <v>1302</v>
      </c>
      <c r="B928" s="43" t="s">
        <v>1238</v>
      </c>
      <c r="C928" s="43">
        <v>2017</v>
      </c>
      <c r="D928" s="43">
        <v>2</v>
      </c>
      <c r="E928" s="44">
        <v>42611</v>
      </c>
      <c r="H928" s="43" t="s">
        <v>2</v>
      </c>
      <c r="I928" s="43" t="s">
        <v>18</v>
      </c>
      <c r="J928" s="43" t="s">
        <v>50</v>
      </c>
      <c r="K928" s="43" t="s">
        <v>37</v>
      </c>
      <c r="M928" s="43" t="s">
        <v>385</v>
      </c>
      <c r="N928" s="43">
        <v>36.119999999999997</v>
      </c>
      <c r="P928" s="43" t="s">
        <v>69</v>
      </c>
      <c r="Q928" s="43" t="s">
        <v>383</v>
      </c>
      <c r="R928" s="43">
        <v>76</v>
      </c>
      <c r="AM928" s="43" t="s">
        <v>383</v>
      </c>
      <c r="AN928" s="43">
        <v>76</v>
      </c>
      <c r="AO928" s="44">
        <v>42611</v>
      </c>
      <c r="AP928" s="43" t="s">
        <v>385</v>
      </c>
      <c r="AQ928" s="43" t="s">
        <v>384</v>
      </c>
      <c r="AR928" s="43" t="s">
        <v>1572</v>
      </c>
      <c r="AU928" s="43" t="s">
        <v>1567</v>
      </c>
    </row>
    <row r="929" spans="1:47" x14ac:dyDescent="0.25">
      <c r="A929" s="43" t="s">
        <v>1302</v>
      </c>
      <c r="B929" s="43" t="s">
        <v>1238</v>
      </c>
      <c r="C929" s="43">
        <v>2017</v>
      </c>
      <c r="D929" s="43">
        <v>2</v>
      </c>
      <c r="E929" s="44">
        <v>42611</v>
      </c>
      <c r="H929" s="43" t="s">
        <v>2</v>
      </c>
      <c r="I929" s="43" t="s">
        <v>18</v>
      </c>
      <c r="J929" s="43" t="s">
        <v>388</v>
      </c>
      <c r="K929" s="43" t="s">
        <v>37</v>
      </c>
      <c r="M929" s="43" t="s">
        <v>385</v>
      </c>
      <c r="N929" s="43">
        <v>16.41</v>
      </c>
      <c r="P929" s="43" t="s">
        <v>389</v>
      </c>
      <c r="Q929" s="43" t="s">
        <v>383</v>
      </c>
      <c r="R929" s="43">
        <v>105</v>
      </c>
      <c r="AM929" s="43" t="s">
        <v>383</v>
      </c>
      <c r="AN929" s="43">
        <v>105</v>
      </c>
      <c r="AO929" s="44">
        <v>42611</v>
      </c>
      <c r="AP929" s="43" t="s">
        <v>385</v>
      </c>
      <c r="AQ929" s="43" t="s">
        <v>384</v>
      </c>
      <c r="AR929" s="43" t="s">
        <v>1572</v>
      </c>
      <c r="AU929" s="43" t="s">
        <v>1567</v>
      </c>
    </row>
    <row r="930" spans="1:47" x14ac:dyDescent="0.25">
      <c r="A930" s="43" t="s">
        <v>1302</v>
      </c>
      <c r="B930" s="43" t="s">
        <v>1238</v>
      </c>
      <c r="C930" s="43">
        <v>2017</v>
      </c>
      <c r="D930" s="43">
        <v>2</v>
      </c>
      <c r="E930" s="44">
        <v>42612</v>
      </c>
      <c r="H930" s="43" t="s">
        <v>2</v>
      </c>
      <c r="J930" s="43" t="s">
        <v>8</v>
      </c>
      <c r="K930" s="43" t="s">
        <v>4</v>
      </c>
      <c r="M930" s="43" t="s">
        <v>29</v>
      </c>
      <c r="N930" s="43">
        <v>-7930</v>
      </c>
      <c r="P930" s="43" t="s">
        <v>28</v>
      </c>
      <c r="Q930" s="43" t="s">
        <v>400</v>
      </c>
      <c r="R930" s="43">
        <v>16</v>
      </c>
      <c r="AM930" s="43" t="s">
        <v>400</v>
      </c>
      <c r="AN930" s="43">
        <v>16</v>
      </c>
      <c r="AO930" s="44">
        <v>42612</v>
      </c>
      <c r="AP930" s="43" t="s">
        <v>29</v>
      </c>
      <c r="AQ930" s="43" t="s">
        <v>395</v>
      </c>
      <c r="AR930" s="43" t="s">
        <v>1564</v>
      </c>
      <c r="AU930" s="43" t="s">
        <v>1563</v>
      </c>
    </row>
    <row r="931" spans="1:47" x14ac:dyDescent="0.25">
      <c r="A931" s="43" t="s">
        <v>1302</v>
      </c>
      <c r="B931" s="43" t="s">
        <v>1238</v>
      </c>
      <c r="C931" s="43">
        <v>2017</v>
      </c>
      <c r="D931" s="43">
        <v>5</v>
      </c>
      <c r="E931" s="44">
        <v>42704</v>
      </c>
      <c r="H931" s="43" t="s">
        <v>2</v>
      </c>
      <c r="I931" s="43" t="s">
        <v>18</v>
      </c>
      <c r="J931" s="43" t="s">
        <v>46</v>
      </c>
      <c r="K931" s="43" t="s">
        <v>37</v>
      </c>
      <c r="M931" s="43" t="s">
        <v>622</v>
      </c>
      <c r="N931" s="43">
        <v>838.91</v>
      </c>
      <c r="P931" s="43" t="s">
        <v>65</v>
      </c>
      <c r="Q931" s="43" t="s">
        <v>620</v>
      </c>
      <c r="R931" s="43">
        <v>16</v>
      </c>
      <c r="AM931" s="43" t="s">
        <v>620</v>
      </c>
      <c r="AN931" s="43">
        <v>16</v>
      </c>
      <c r="AO931" s="44">
        <v>42704</v>
      </c>
      <c r="AP931" s="43" t="s">
        <v>622</v>
      </c>
      <c r="AQ931" s="43" t="s">
        <v>623</v>
      </c>
      <c r="AR931" s="43" t="s">
        <v>1572</v>
      </c>
      <c r="AU931" s="43" t="s">
        <v>1567</v>
      </c>
    </row>
    <row r="932" spans="1:47" x14ac:dyDescent="0.25">
      <c r="A932" s="43" t="s">
        <v>1302</v>
      </c>
      <c r="B932" s="43" t="s">
        <v>1238</v>
      </c>
      <c r="C932" s="43">
        <v>2017</v>
      </c>
      <c r="D932" s="43">
        <v>6</v>
      </c>
      <c r="E932" s="44">
        <v>42712</v>
      </c>
      <c r="H932" s="43" t="s">
        <v>2</v>
      </c>
      <c r="J932" s="43" t="s">
        <v>8</v>
      </c>
      <c r="K932" s="43" t="s">
        <v>4</v>
      </c>
      <c r="M932" s="43" t="s">
        <v>7</v>
      </c>
      <c r="N932" s="43">
        <v>27226.07</v>
      </c>
      <c r="P932" s="43" t="s">
        <v>630</v>
      </c>
      <c r="Q932" s="43" t="s">
        <v>628</v>
      </c>
      <c r="R932" s="43">
        <v>23</v>
      </c>
      <c r="AM932" s="43" t="s">
        <v>628</v>
      </c>
      <c r="AN932" s="43">
        <v>23</v>
      </c>
      <c r="AO932" s="44">
        <v>42712</v>
      </c>
      <c r="AP932" s="43" t="s">
        <v>7</v>
      </c>
      <c r="AQ932" s="43" t="s">
        <v>629</v>
      </c>
      <c r="AR932" s="43" t="s">
        <v>1564</v>
      </c>
      <c r="AU932" s="43" t="s">
        <v>1570</v>
      </c>
    </row>
    <row r="933" spans="1:47" x14ac:dyDescent="0.25">
      <c r="A933" s="43" t="s">
        <v>1302</v>
      </c>
      <c r="B933" s="43" t="s">
        <v>1238</v>
      </c>
      <c r="C933" s="43">
        <v>2017</v>
      </c>
      <c r="D933" s="43">
        <v>6</v>
      </c>
      <c r="E933" s="44">
        <v>42713</v>
      </c>
      <c r="H933" s="43" t="s">
        <v>2</v>
      </c>
      <c r="I933" s="43" t="s">
        <v>18</v>
      </c>
      <c r="J933" s="43" t="s">
        <v>19</v>
      </c>
      <c r="K933" s="43" t="s">
        <v>4</v>
      </c>
      <c r="M933" s="43" t="s">
        <v>12</v>
      </c>
      <c r="N933" s="43">
        <v>5264.73</v>
      </c>
      <c r="P933" s="43" t="s">
        <v>272</v>
      </c>
      <c r="Q933" s="43" t="s">
        <v>631</v>
      </c>
      <c r="R933" s="43">
        <v>86</v>
      </c>
      <c r="S933" s="43" t="s">
        <v>633</v>
      </c>
      <c r="T933" s="43">
        <v>1</v>
      </c>
      <c r="U933" s="44">
        <v>42710</v>
      </c>
      <c r="V933" s="43" t="s">
        <v>1386</v>
      </c>
      <c r="W933" s="43" t="s">
        <v>272</v>
      </c>
      <c r="X933" s="43" t="s">
        <v>0</v>
      </c>
      <c r="AM933" s="43" t="s">
        <v>633</v>
      </c>
      <c r="AN933" s="43">
        <v>1</v>
      </c>
      <c r="AO933" s="44">
        <v>42710</v>
      </c>
      <c r="AP933" s="43" t="s">
        <v>1386</v>
      </c>
      <c r="AQ933" s="43" t="s">
        <v>633</v>
      </c>
      <c r="AR933" s="43" t="s">
        <v>1561</v>
      </c>
      <c r="AS933" s="43" t="s">
        <v>1604</v>
      </c>
      <c r="AU933" s="43" t="s">
        <v>1563</v>
      </c>
    </row>
    <row r="934" spans="1:47" x14ac:dyDescent="0.25">
      <c r="A934" s="43" t="s">
        <v>1302</v>
      </c>
      <c r="B934" s="43" t="s">
        <v>1238</v>
      </c>
      <c r="C934" s="43">
        <v>2017</v>
      </c>
      <c r="D934" s="43">
        <v>6</v>
      </c>
      <c r="E934" s="44">
        <v>42716</v>
      </c>
      <c r="H934" s="43" t="s">
        <v>2</v>
      </c>
      <c r="J934" s="43" t="s">
        <v>8</v>
      </c>
      <c r="K934" s="43" t="s">
        <v>37</v>
      </c>
      <c r="M934" s="43" t="s">
        <v>7</v>
      </c>
      <c r="N934" s="43">
        <v>13999.12</v>
      </c>
      <c r="P934" s="43" t="s">
        <v>642</v>
      </c>
      <c r="Q934" s="43" t="s">
        <v>640</v>
      </c>
      <c r="R934" s="43">
        <v>34</v>
      </c>
      <c r="AM934" s="43" t="s">
        <v>640</v>
      </c>
      <c r="AN934" s="43">
        <v>34</v>
      </c>
      <c r="AO934" s="44">
        <v>42716</v>
      </c>
      <c r="AP934" s="43" t="s">
        <v>7</v>
      </c>
      <c r="AQ934" s="43" t="s">
        <v>641</v>
      </c>
      <c r="AR934" s="43" t="s">
        <v>1564</v>
      </c>
      <c r="AU934" s="43" t="s">
        <v>1570</v>
      </c>
    </row>
    <row r="935" spans="1:47" x14ac:dyDescent="0.25">
      <c r="A935" s="43" t="s">
        <v>1302</v>
      </c>
      <c r="B935" s="43" t="s">
        <v>1238</v>
      </c>
      <c r="C935" s="43">
        <v>2017</v>
      </c>
      <c r="D935" s="43">
        <v>6</v>
      </c>
      <c r="E935" s="44">
        <v>42725</v>
      </c>
      <c r="H935" s="43" t="s">
        <v>2</v>
      </c>
      <c r="J935" s="43" t="s">
        <v>10</v>
      </c>
      <c r="K935" s="43" t="s">
        <v>37</v>
      </c>
      <c r="M935" s="43" t="s">
        <v>569</v>
      </c>
      <c r="N935" s="43">
        <v>3.75</v>
      </c>
      <c r="P935" s="43" t="s">
        <v>657</v>
      </c>
      <c r="Q935" s="43" t="s">
        <v>658</v>
      </c>
      <c r="R935" s="43">
        <v>25</v>
      </c>
      <c r="AM935" s="43" t="s">
        <v>658</v>
      </c>
      <c r="AN935" s="43">
        <v>25</v>
      </c>
      <c r="AO935" s="44">
        <v>42725</v>
      </c>
      <c r="AP935" s="43" t="s">
        <v>569</v>
      </c>
      <c r="AQ935" s="43" t="s">
        <v>656</v>
      </c>
      <c r="AR935" s="43" t="s">
        <v>1564</v>
      </c>
      <c r="AU935" s="43" t="s">
        <v>1622</v>
      </c>
    </row>
    <row r="936" spans="1:47" x14ac:dyDescent="0.25">
      <c r="A936" s="43" t="s">
        <v>1302</v>
      </c>
      <c r="B936" s="43" t="s">
        <v>1238</v>
      </c>
      <c r="C936" s="43">
        <v>2017</v>
      </c>
      <c r="D936" s="43">
        <v>6</v>
      </c>
      <c r="E936" s="44">
        <v>42726</v>
      </c>
      <c r="H936" s="43" t="s">
        <v>2</v>
      </c>
      <c r="J936" s="43" t="s">
        <v>10</v>
      </c>
      <c r="K936" s="43" t="s">
        <v>37</v>
      </c>
      <c r="M936" s="43" t="s">
        <v>29</v>
      </c>
      <c r="N936" s="43">
        <v>217.08</v>
      </c>
      <c r="P936" s="43" t="s">
        <v>12</v>
      </c>
      <c r="Q936" s="43" t="s">
        <v>659</v>
      </c>
      <c r="R936" s="43">
        <v>35</v>
      </c>
      <c r="AM936" s="43" t="s">
        <v>659</v>
      </c>
      <c r="AN936" s="43">
        <v>35</v>
      </c>
      <c r="AO936" s="44">
        <v>42726</v>
      </c>
      <c r="AP936" s="43" t="s">
        <v>29</v>
      </c>
      <c r="AQ936" s="43" t="s">
        <v>651</v>
      </c>
      <c r="AR936" s="43" t="s">
        <v>1564</v>
      </c>
      <c r="AU936" s="43" t="s">
        <v>1563</v>
      </c>
    </row>
    <row r="937" spans="1:47" x14ac:dyDescent="0.25">
      <c r="A937" s="43" t="s">
        <v>1302</v>
      </c>
      <c r="B937" s="43" t="s">
        <v>1238</v>
      </c>
      <c r="C937" s="43">
        <v>2017</v>
      </c>
      <c r="D937" s="43">
        <v>6</v>
      </c>
      <c r="E937" s="44">
        <v>42731</v>
      </c>
      <c r="H937" s="43" t="s">
        <v>2</v>
      </c>
      <c r="J937" s="43" t="s">
        <v>8</v>
      </c>
      <c r="K937" s="43" t="s">
        <v>37</v>
      </c>
      <c r="M937" s="43" t="s">
        <v>7</v>
      </c>
      <c r="N937" s="43">
        <v>17800</v>
      </c>
      <c r="P937" s="43" t="s">
        <v>669</v>
      </c>
      <c r="Q937" s="43" t="s">
        <v>667</v>
      </c>
      <c r="R937" s="43">
        <v>28</v>
      </c>
      <c r="AM937" s="43" t="s">
        <v>667</v>
      </c>
      <c r="AN937" s="43">
        <v>28</v>
      </c>
      <c r="AO937" s="44">
        <v>42731</v>
      </c>
      <c r="AP937" s="43" t="s">
        <v>7</v>
      </c>
      <c r="AQ937" s="43" t="s">
        <v>668</v>
      </c>
      <c r="AR937" s="43" t="s">
        <v>1564</v>
      </c>
      <c r="AU937" s="43" t="s">
        <v>1570</v>
      </c>
    </row>
    <row r="938" spans="1:47" x14ac:dyDescent="0.25">
      <c r="A938" s="43" t="s">
        <v>1302</v>
      </c>
      <c r="B938" s="43" t="s">
        <v>1238</v>
      </c>
      <c r="C938" s="43">
        <v>2017</v>
      </c>
      <c r="D938" s="43">
        <v>6</v>
      </c>
      <c r="E938" s="44">
        <v>42731</v>
      </c>
      <c r="H938" s="43" t="s">
        <v>2</v>
      </c>
      <c r="J938" s="43" t="s">
        <v>8</v>
      </c>
      <c r="K938" s="43" t="s">
        <v>441</v>
      </c>
      <c r="M938" s="43" t="s">
        <v>665</v>
      </c>
      <c r="N938" s="43">
        <v>48.93</v>
      </c>
      <c r="P938" s="43" t="s">
        <v>28</v>
      </c>
      <c r="Q938" s="43" t="s">
        <v>662</v>
      </c>
      <c r="R938" s="43">
        <v>46</v>
      </c>
      <c r="AM938" s="43" t="s">
        <v>662</v>
      </c>
      <c r="AN938" s="43">
        <v>46</v>
      </c>
      <c r="AO938" s="44">
        <v>42731</v>
      </c>
      <c r="AP938" s="43" t="s">
        <v>665</v>
      </c>
      <c r="AR938" s="43" t="s">
        <v>1564</v>
      </c>
      <c r="AU938" s="43" t="s">
        <v>1567</v>
      </c>
    </row>
    <row r="939" spans="1:47" x14ac:dyDescent="0.25">
      <c r="A939" s="43" t="s">
        <v>1302</v>
      </c>
      <c r="B939" s="43" t="s">
        <v>1238</v>
      </c>
      <c r="C939" s="43">
        <v>2017</v>
      </c>
      <c r="D939" s="43">
        <v>6</v>
      </c>
      <c r="E939" s="44">
        <v>42731</v>
      </c>
      <c r="H939" s="43" t="s">
        <v>2</v>
      </c>
      <c r="I939" s="43" t="s">
        <v>18</v>
      </c>
      <c r="J939" s="43" t="s">
        <v>645</v>
      </c>
      <c r="K939" s="43" t="s">
        <v>441</v>
      </c>
      <c r="M939" s="43" t="s">
        <v>665</v>
      </c>
      <c r="N939" s="43">
        <v>-15.72</v>
      </c>
      <c r="P939" s="43" t="s">
        <v>664</v>
      </c>
      <c r="Q939" s="43" t="s">
        <v>662</v>
      </c>
      <c r="R939" s="43">
        <v>15</v>
      </c>
      <c r="AM939" s="43" t="s">
        <v>662</v>
      </c>
      <c r="AN939" s="43">
        <v>15</v>
      </c>
      <c r="AO939" s="44">
        <v>42731</v>
      </c>
      <c r="AP939" s="43" t="s">
        <v>665</v>
      </c>
      <c r="AQ939" s="43" t="s">
        <v>663</v>
      </c>
      <c r="AR939" s="43" t="s">
        <v>1566</v>
      </c>
      <c r="AU939" s="43" t="s">
        <v>1567</v>
      </c>
    </row>
    <row r="940" spans="1:47" x14ac:dyDescent="0.25">
      <c r="A940" s="43" t="s">
        <v>1302</v>
      </c>
      <c r="B940" s="43" t="s">
        <v>1238</v>
      </c>
      <c r="C940" s="43">
        <v>2017</v>
      </c>
      <c r="D940" s="43">
        <v>6</v>
      </c>
      <c r="E940" s="44">
        <v>42733</v>
      </c>
      <c r="H940" s="43" t="s">
        <v>2</v>
      </c>
      <c r="I940" s="43" t="s">
        <v>18</v>
      </c>
      <c r="J940" s="43" t="s">
        <v>386</v>
      </c>
      <c r="K940" s="43" t="s">
        <v>37</v>
      </c>
      <c r="M940" s="43" t="s">
        <v>672</v>
      </c>
      <c r="N940" s="43">
        <v>63.2</v>
      </c>
      <c r="P940" s="43" t="s">
        <v>387</v>
      </c>
      <c r="Q940" s="43" t="s">
        <v>670</v>
      </c>
      <c r="R940" s="43">
        <v>102</v>
      </c>
      <c r="AM940" s="43" t="s">
        <v>670</v>
      </c>
      <c r="AN940" s="43">
        <v>102</v>
      </c>
      <c r="AO940" s="44">
        <v>42733</v>
      </c>
      <c r="AP940" s="43" t="s">
        <v>672</v>
      </c>
      <c r="AQ940" s="43" t="s">
        <v>673</v>
      </c>
      <c r="AR940" s="43" t="s">
        <v>1572</v>
      </c>
      <c r="AU940" s="43" t="s">
        <v>1567</v>
      </c>
    </row>
    <row r="941" spans="1:47" x14ac:dyDescent="0.25">
      <c r="A941" s="43" t="s">
        <v>1302</v>
      </c>
      <c r="B941" s="43" t="s">
        <v>1238</v>
      </c>
      <c r="C941" s="43">
        <v>2017</v>
      </c>
      <c r="D941" s="43">
        <v>5</v>
      </c>
      <c r="E941" s="44">
        <v>42689</v>
      </c>
      <c r="H941" s="43" t="s">
        <v>2</v>
      </c>
      <c r="I941" s="43" t="s">
        <v>18</v>
      </c>
      <c r="J941" s="43" t="s">
        <v>19</v>
      </c>
      <c r="K941" s="43" t="s">
        <v>4</v>
      </c>
      <c r="M941" s="43" t="s">
        <v>12</v>
      </c>
      <c r="N941" s="43">
        <v>6087.96</v>
      </c>
      <c r="P941" s="43" t="s">
        <v>592</v>
      </c>
      <c r="Q941" s="43" t="s">
        <v>570</v>
      </c>
      <c r="R941" s="43">
        <v>114</v>
      </c>
      <c r="S941" s="43" t="s">
        <v>573</v>
      </c>
      <c r="T941" s="43">
        <v>1</v>
      </c>
      <c r="U941" s="44">
        <v>42684</v>
      </c>
      <c r="V941" s="43" t="s">
        <v>1405</v>
      </c>
      <c r="W941" s="43" t="s">
        <v>592</v>
      </c>
      <c r="X941" s="43" t="s">
        <v>0</v>
      </c>
      <c r="AM941" s="43" t="s">
        <v>573</v>
      </c>
      <c r="AN941" s="43">
        <v>1</v>
      </c>
      <c r="AO941" s="44">
        <v>42684</v>
      </c>
      <c r="AP941" s="43" t="s">
        <v>1405</v>
      </c>
      <c r="AQ941" s="43" t="s">
        <v>573</v>
      </c>
      <c r="AR941" s="43" t="s">
        <v>1561</v>
      </c>
      <c r="AS941" s="43" t="s">
        <v>1616</v>
      </c>
      <c r="AU941" s="43" t="s">
        <v>1563</v>
      </c>
    </row>
    <row r="942" spans="1:47" x14ac:dyDescent="0.25">
      <c r="A942" s="43" t="s">
        <v>1302</v>
      </c>
      <c r="B942" s="43" t="s">
        <v>1238</v>
      </c>
      <c r="C942" s="43">
        <v>2017</v>
      </c>
      <c r="D942" s="43">
        <v>5</v>
      </c>
      <c r="E942" s="44">
        <v>42689</v>
      </c>
      <c r="H942" s="43" t="s">
        <v>2</v>
      </c>
      <c r="I942" s="43" t="s">
        <v>18</v>
      </c>
      <c r="J942" s="43" t="s">
        <v>19</v>
      </c>
      <c r="K942" s="43" t="s">
        <v>4</v>
      </c>
      <c r="M942" s="43" t="s">
        <v>12</v>
      </c>
      <c r="N942" s="43">
        <v>8738.92</v>
      </c>
      <c r="P942" s="43" t="s">
        <v>125</v>
      </c>
      <c r="Q942" s="43" t="s">
        <v>570</v>
      </c>
      <c r="R942" s="43">
        <v>120</v>
      </c>
      <c r="S942" s="43" t="s">
        <v>579</v>
      </c>
      <c r="T942" s="43">
        <v>1</v>
      </c>
      <c r="U942" s="44">
        <v>42684</v>
      </c>
      <c r="V942" s="43" t="s">
        <v>1365</v>
      </c>
      <c r="W942" s="43" t="s">
        <v>125</v>
      </c>
      <c r="X942" s="43" t="s">
        <v>0</v>
      </c>
      <c r="AM942" s="43" t="s">
        <v>579</v>
      </c>
      <c r="AN942" s="43">
        <v>1</v>
      </c>
      <c r="AO942" s="44">
        <v>42684</v>
      </c>
      <c r="AP942" s="43" t="s">
        <v>1365</v>
      </c>
      <c r="AQ942" s="43" t="s">
        <v>579</v>
      </c>
      <c r="AR942" s="43" t="s">
        <v>1561</v>
      </c>
      <c r="AS942" s="43" t="s">
        <v>1591</v>
      </c>
      <c r="AU942" s="43" t="s">
        <v>1563</v>
      </c>
    </row>
    <row r="943" spans="1:47" x14ac:dyDescent="0.25">
      <c r="A943" s="43" t="s">
        <v>1302</v>
      </c>
      <c r="B943" s="43" t="s">
        <v>1238</v>
      </c>
      <c r="C943" s="43">
        <v>2017</v>
      </c>
      <c r="D943" s="43">
        <v>5</v>
      </c>
      <c r="E943" s="44">
        <v>42689</v>
      </c>
      <c r="H943" s="43" t="s">
        <v>2</v>
      </c>
      <c r="I943" s="43" t="s">
        <v>18</v>
      </c>
      <c r="J943" s="43" t="s">
        <v>19</v>
      </c>
      <c r="K943" s="43" t="s">
        <v>4</v>
      </c>
      <c r="M943" s="43" t="s">
        <v>12</v>
      </c>
      <c r="N943" s="43">
        <v>9520</v>
      </c>
      <c r="P943" s="43" t="s">
        <v>131</v>
      </c>
      <c r="Q943" s="43" t="s">
        <v>570</v>
      </c>
      <c r="R943" s="43">
        <v>126</v>
      </c>
      <c r="S943" s="43" t="s">
        <v>585</v>
      </c>
      <c r="T943" s="43">
        <v>1</v>
      </c>
      <c r="U943" s="44">
        <v>42684</v>
      </c>
      <c r="V943" s="43" t="s">
        <v>1360</v>
      </c>
      <c r="W943" s="43" t="s">
        <v>131</v>
      </c>
      <c r="X943" s="43" t="s">
        <v>0</v>
      </c>
      <c r="AM943" s="43" t="s">
        <v>585</v>
      </c>
      <c r="AN943" s="43">
        <v>1</v>
      </c>
      <c r="AO943" s="44">
        <v>42684</v>
      </c>
      <c r="AP943" s="43" t="s">
        <v>1360</v>
      </c>
      <c r="AQ943" s="43" t="s">
        <v>585</v>
      </c>
      <c r="AR943" s="43" t="s">
        <v>1561</v>
      </c>
      <c r="AS943" s="43" t="s">
        <v>1592</v>
      </c>
      <c r="AU943" s="43" t="s">
        <v>1563</v>
      </c>
    </row>
    <row r="944" spans="1:47" x14ac:dyDescent="0.25">
      <c r="A944" s="43" t="s">
        <v>1302</v>
      </c>
      <c r="B944" s="43" t="s">
        <v>1238</v>
      </c>
      <c r="C944" s="43">
        <v>2017</v>
      </c>
      <c r="D944" s="43">
        <v>5</v>
      </c>
      <c r="E944" s="44">
        <v>42690</v>
      </c>
      <c r="H944" s="43" t="s">
        <v>2</v>
      </c>
      <c r="J944" s="43" t="s">
        <v>8</v>
      </c>
      <c r="K944" s="43" t="s">
        <v>4</v>
      </c>
      <c r="M944" s="43" t="s">
        <v>29</v>
      </c>
      <c r="N944" s="43">
        <v>-9006.75</v>
      </c>
      <c r="P944" s="43" t="s">
        <v>28</v>
      </c>
      <c r="Q944" s="43" t="s">
        <v>599</v>
      </c>
      <c r="R944" s="43">
        <v>60</v>
      </c>
      <c r="AM944" s="43" t="s">
        <v>599</v>
      </c>
      <c r="AN944" s="43">
        <v>60</v>
      </c>
      <c r="AO944" s="44">
        <v>42690</v>
      </c>
      <c r="AP944" s="43" t="s">
        <v>29</v>
      </c>
      <c r="AQ944" s="43" t="s">
        <v>577</v>
      </c>
      <c r="AR944" s="43" t="s">
        <v>1564</v>
      </c>
      <c r="AU944" s="43" t="s">
        <v>1563</v>
      </c>
    </row>
    <row r="945" spans="1:47" x14ac:dyDescent="0.25">
      <c r="A945" s="43" t="s">
        <v>1302</v>
      </c>
      <c r="B945" s="43" t="s">
        <v>1238</v>
      </c>
      <c r="C945" s="43">
        <v>2017</v>
      </c>
      <c r="D945" s="43">
        <v>5</v>
      </c>
      <c r="E945" s="44">
        <v>42690</v>
      </c>
      <c r="H945" s="43" t="s">
        <v>2</v>
      </c>
      <c r="J945" s="43" t="s">
        <v>8</v>
      </c>
      <c r="K945" s="43" t="s">
        <v>4</v>
      </c>
      <c r="M945" s="43" t="s">
        <v>29</v>
      </c>
      <c r="N945" s="43">
        <v>-7571.63</v>
      </c>
      <c r="P945" s="43" t="s">
        <v>28</v>
      </c>
      <c r="Q945" s="43" t="s">
        <v>599</v>
      </c>
      <c r="R945" s="43">
        <v>72</v>
      </c>
      <c r="AM945" s="43" t="s">
        <v>599</v>
      </c>
      <c r="AN945" s="43">
        <v>72</v>
      </c>
      <c r="AO945" s="44">
        <v>42690</v>
      </c>
      <c r="AP945" s="43" t="s">
        <v>29</v>
      </c>
      <c r="AQ945" s="43" t="s">
        <v>589</v>
      </c>
      <c r="AR945" s="43" t="s">
        <v>1564</v>
      </c>
      <c r="AU945" s="43" t="s">
        <v>1563</v>
      </c>
    </row>
    <row r="946" spans="1:47" x14ac:dyDescent="0.25">
      <c r="A946" s="43" t="s">
        <v>1302</v>
      </c>
      <c r="B946" s="43" t="s">
        <v>1238</v>
      </c>
      <c r="C946" s="43">
        <v>2017</v>
      </c>
      <c r="D946" s="43">
        <v>5</v>
      </c>
      <c r="E946" s="44">
        <v>42690</v>
      </c>
      <c r="H946" s="43" t="s">
        <v>2</v>
      </c>
      <c r="J946" s="43" t="s">
        <v>8</v>
      </c>
      <c r="K946" s="43" t="s">
        <v>4</v>
      </c>
      <c r="M946" s="43" t="s">
        <v>29</v>
      </c>
      <c r="N946" s="43">
        <v>-2533.31</v>
      </c>
      <c r="P946" s="43" t="s">
        <v>28</v>
      </c>
      <c r="Q946" s="43" t="s">
        <v>599</v>
      </c>
      <c r="R946" s="43">
        <v>17</v>
      </c>
      <c r="AM946" s="43" t="s">
        <v>599</v>
      </c>
      <c r="AN946" s="43">
        <v>17</v>
      </c>
      <c r="AO946" s="44">
        <v>42690</v>
      </c>
      <c r="AP946" s="43" t="s">
        <v>29</v>
      </c>
      <c r="AQ946" s="43" t="s">
        <v>591</v>
      </c>
      <c r="AR946" s="43" t="s">
        <v>1564</v>
      </c>
      <c r="AU946" s="43" t="s">
        <v>1563</v>
      </c>
    </row>
    <row r="947" spans="1:47" x14ac:dyDescent="0.25">
      <c r="A947" s="43" t="s">
        <v>1302</v>
      </c>
      <c r="B947" s="43" t="s">
        <v>1238</v>
      </c>
      <c r="C947" s="43">
        <v>2017</v>
      </c>
      <c r="D947" s="43">
        <v>5</v>
      </c>
      <c r="E947" s="44">
        <v>42690</v>
      </c>
      <c r="H947" s="43" t="s">
        <v>2</v>
      </c>
      <c r="J947" s="43" t="s">
        <v>8</v>
      </c>
      <c r="K947" s="43" t="s">
        <v>441</v>
      </c>
      <c r="M947" s="43" t="s">
        <v>598</v>
      </c>
      <c r="N947" s="43">
        <v>-184569</v>
      </c>
      <c r="P947" s="43" t="s">
        <v>28</v>
      </c>
      <c r="Q947" s="43" t="s">
        <v>595</v>
      </c>
      <c r="R947" s="43">
        <v>9</v>
      </c>
      <c r="AM947" s="43" t="s">
        <v>595</v>
      </c>
      <c r="AN947" s="43">
        <v>9</v>
      </c>
      <c r="AO947" s="44">
        <v>42690</v>
      </c>
      <c r="AP947" s="43" t="s">
        <v>598</v>
      </c>
      <c r="AR947" s="43" t="s">
        <v>1564</v>
      </c>
      <c r="AU947" s="43" t="s">
        <v>1568</v>
      </c>
    </row>
    <row r="948" spans="1:47" x14ac:dyDescent="0.25">
      <c r="A948" s="43" t="s">
        <v>1302</v>
      </c>
      <c r="B948" s="43" t="s">
        <v>1238</v>
      </c>
      <c r="C948" s="43">
        <v>2017</v>
      </c>
      <c r="D948" s="43">
        <v>5</v>
      </c>
      <c r="E948" s="44">
        <v>42690</v>
      </c>
      <c r="H948" s="43" t="s">
        <v>2</v>
      </c>
      <c r="J948" s="43" t="s">
        <v>10</v>
      </c>
      <c r="K948" s="43" t="s">
        <v>4</v>
      </c>
      <c r="M948" s="43" t="s">
        <v>29</v>
      </c>
      <c r="N948" s="43">
        <v>6087.96</v>
      </c>
      <c r="P948" s="43" t="s">
        <v>12</v>
      </c>
      <c r="Q948" s="43" t="s">
        <v>599</v>
      </c>
      <c r="R948" s="43">
        <v>88</v>
      </c>
      <c r="AM948" s="43" t="s">
        <v>599</v>
      </c>
      <c r="AN948" s="43">
        <v>88</v>
      </c>
      <c r="AO948" s="44">
        <v>42690</v>
      </c>
      <c r="AP948" s="43" t="s">
        <v>29</v>
      </c>
      <c r="AQ948" s="43" t="s">
        <v>573</v>
      </c>
      <c r="AR948" s="43" t="s">
        <v>1564</v>
      </c>
      <c r="AU948" s="43" t="s">
        <v>1563</v>
      </c>
    </row>
    <row r="949" spans="1:47" x14ac:dyDescent="0.25">
      <c r="A949" s="43" t="s">
        <v>1302</v>
      </c>
      <c r="B949" s="43" t="s">
        <v>1238</v>
      </c>
      <c r="C949" s="43">
        <v>2017</v>
      </c>
      <c r="D949" s="43">
        <v>5</v>
      </c>
      <c r="E949" s="44">
        <v>42690</v>
      </c>
      <c r="H949" s="43" t="s">
        <v>2</v>
      </c>
      <c r="J949" s="43" t="s">
        <v>10</v>
      </c>
      <c r="K949" s="43" t="s">
        <v>4</v>
      </c>
      <c r="M949" s="43" t="s">
        <v>29</v>
      </c>
      <c r="N949" s="43">
        <v>6837.5</v>
      </c>
      <c r="P949" s="43" t="s">
        <v>12</v>
      </c>
      <c r="Q949" s="43" t="s">
        <v>599</v>
      </c>
      <c r="R949" s="43">
        <v>101</v>
      </c>
      <c r="AM949" s="43" t="s">
        <v>599</v>
      </c>
      <c r="AN949" s="43">
        <v>101</v>
      </c>
      <c r="AO949" s="44">
        <v>42690</v>
      </c>
      <c r="AP949" s="43" t="s">
        <v>29</v>
      </c>
      <c r="AQ949" s="43" t="s">
        <v>586</v>
      </c>
      <c r="AR949" s="43" t="s">
        <v>1564</v>
      </c>
      <c r="AU949" s="43" t="s">
        <v>1563</v>
      </c>
    </row>
    <row r="950" spans="1:47" x14ac:dyDescent="0.25">
      <c r="A950" s="43" t="s">
        <v>1302</v>
      </c>
      <c r="B950" s="43" t="s">
        <v>1238</v>
      </c>
      <c r="C950" s="43">
        <v>2017</v>
      </c>
      <c r="D950" s="43">
        <v>5</v>
      </c>
      <c r="E950" s="44">
        <v>42697</v>
      </c>
      <c r="H950" s="43" t="s">
        <v>2</v>
      </c>
      <c r="J950" s="43" t="s">
        <v>8</v>
      </c>
      <c r="K950" s="43" t="s">
        <v>4</v>
      </c>
      <c r="M950" s="43" t="s">
        <v>29</v>
      </c>
      <c r="N950" s="43">
        <v>-8992.6200000000008</v>
      </c>
      <c r="P950" s="43" t="s">
        <v>28</v>
      </c>
      <c r="Q950" s="43" t="s">
        <v>610</v>
      </c>
      <c r="R950" s="43">
        <v>7</v>
      </c>
      <c r="AM950" s="43" t="s">
        <v>610</v>
      </c>
      <c r="AN950" s="43">
        <v>7</v>
      </c>
      <c r="AO950" s="44">
        <v>42697</v>
      </c>
      <c r="AP950" s="43" t="s">
        <v>29</v>
      </c>
      <c r="AQ950" s="43" t="s">
        <v>604</v>
      </c>
      <c r="AR950" s="43" t="s">
        <v>1564</v>
      </c>
      <c r="AU950" s="43" t="s">
        <v>1563</v>
      </c>
    </row>
    <row r="951" spans="1:47" x14ac:dyDescent="0.25">
      <c r="A951" s="43" t="s">
        <v>1302</v>
      </c>
      <c r="B951" s="43" t="s">
        <v>1238</v>
      </c>
      <c r="C951" s="43">
        <v>2017</v>
      </c>
      <c r="D951" s="43">
        <v>5</v>
      </c>
      <c r="E951" s="44">
        <v>42690</v>
      </c>
      <c r="H951" s="43" t="s">
        <v>2</v>
      </c>
      <c r="J951" s="43" t="s">
        <v>8</v>
      </c>
      <c r="K951" s="43" t="s">
        <v>4</v>
      </c>
      <c r="M951" s="43" t="s">
        <v>29</v>
      </c>
      <c r="N951" s="43">
        <v>-7930</v>
      </c>
      <c r="P951" s="43" t="s">
        <v>28</v>
      </c>
      <c r="Q951" s="43" t="s">
        <v>599</v>
      </c>
      <c r="R951" s="43">
        <v>73</v>
      </c>
      <c r="AM951" s="43" t="s">
        <v>599</v>
      </c>
      <c r="AN951" s="43">
        <v>73</v>
      </c>
      <c r="AO951" s="44">
        <v>42690</v>
      </c>
      <c r="AP951" s="43" t="s">
        <v>29</v>
      </c>
      <c r="AQ951" s="43" t="s">
        <v>590</v>
      </c>
      <c r="AR951" s="43" t="s">
        <v>1564</v>
      </c>
      <c r="AU951" s="43" t="s">
        <v>1563</v>
      </c>
    </row>
    <row r="952" spans="1:47" x14ac:dyDescent="0.25">
      <c r="A952" s="43" t="s">
        <v>1302</v>
      </c>
      <c r="B952" s="43" t="s">
        <v>1238</v>
      </c>
      <c r="C952" s="43">
        <v>2017</v>
      </c>
      <c r="D952" s="43">
        <v>5</v>
      </c>
      <c r="E952" s="44">
        <v>42690</v>
      </c>
      <c r="H952" s="43" t="s">
        <v>2</v>
      </c>
      <c r="J952" s="43" t="s">
        <v>8</v>
      </c>
      <c r="K952" s="43" t="s">
        <v>4</v>
      </c>
      <c r="M952" s="43" t="s">
        <v>29</v>
      </c>
      <c r="N952" s="43">
        <v>-6837.5</v>
      </c>
      <c r="P952" s="43" t="s">
        <v>28</v>
      </c>
      <c r="Q952" s="43" t="s">
        <v>599</v>
      </c>
      <c r="R952" s="43">
        <v>69</v>
      </c>
      <c r="AM952" s="43" t="s">
        <v>599</v>
      </c>
      <c r="AN952" s="43">
        <v>69</v>
      </c>
      <c r="AO952" s="44">
        <v>42690</v>
      </c>
      <c r="AP952" s="43" t="s">
        <v>29</v>
      </c>
      <c r="AQ952" s="43" t="s">
        <v>586</v>
      </c>
      <c r="AR952" s="43" t="s">
        <v>1564</v>
      </c>
      <c r="AU952" s="43" t="s">
        <v>1563</v>
      </c>
    </row>
    <row r="953" spans="1:47" x14ac:dyDescent="0.25">
      <c r="A953" s="43" t="s">
        <v>1302</v>
      </c>
      <c r="B953" s="43" t="s">
        <v>1238</v>
      </c>
      <c r="C953" s="43">
        <v>2017</v>
      </c>
      <c r="D953" s="43">
        <v>5</v>
      </c>
      <c r="E953" s="44">
        <v>42690</v>
      </c>
      <c r="H953" s="43" t="s">
        <v>2</v>
      </c>
      <c r="J953" s="43" t="s">
        <v>8</v>
      </c>
      <c r="K953" s="43" t="s">
        <v>4</v>
      </c>
      <c r="M953" s="43" t="s">
        <v>29</v>
      </c>
      <c r="N953" s="43">
        <v>-5292.85</v>
      </c>
      <c r="P953" s="43" t="s">
        <v>28</v>
      </c>
      <c r="Q953" s="43" t="s">
        <v>599</v>
      </c>
      <c r="R953" s="43">
        <v>55</v>
      </c>
      <c r="AM953" s="43" t="s">
        <v>599</v>
      </c>
      <c r="AN953" s="43">
        <v>55</v>
      </c>
      <c r="AO953" s="44">
        <v>42690</v>
      </c>
      <c r="AP953" s="43" t="s">
        <v>29</v>
      </c>
      <c r="AQ953" s="43" t="s">
        <v>572</v>
      </c>
      <c r="AR953" s="43" t="s">
        <v>1564</v>
      </c>
      <c r="AU953" s="43" t="s">
        <v>1563</v>
      </c>
    </row>
    <row r="954" spans="1:47" x14ac:dyDescent="0.25">
      <c r="A954" s="43" t="s">
        <v>1302</v>
      </c>
      <c r="B954" s="43" t="s">
        <v>1238</v>
      </c>
      <c r="C954" s="43">
        <v>2017</v>
      </c>
      <c r="D954" s="43">
        <v>5</v>
      </c>
      <c r="E954" s="44">
        <v>42690</v>
      </c>
      <c r="H954" s="43" t="s">
        <v>2</v>
      </c>
      <c r="J954" s="43" t="s">
        <v>10</v>
      </c>
      <c r="K954" s="43" t="s">
        <v>4</v>
      </c>
      <c r="M954" s="43" t="s">
        <v>29</v>
      </c>
      <c r="N954" s="43">
        <v>5292.85</v>
      </c>
      <c r="P954" s="43" t="s">
        <v>12</v>
      </c>
      <c r="Q954" s="43" t="s">
        <v>599</v>
      </c>
      <c r="R954" s="43">
        <v>87</v>
      </c>
      <c r="AM954" s="43" t="s">
        <v>599</v>
      </c>
      <c r="AN954" s="43">
        <v>87</v>
      </c>
      <c r="AO954" s="44">
        <v>42690</v>
      </c>
      <c r="AP954" s="43" t="s">
        <v>29</v>
      </c>
      <c r="AQ954" s="43" t="s">
        <v>572</v>
      </c>
      <c r="AR954" s="43" t="s">
        <v>1564</v>
      </c>
      <c r="AU954" s="43" t="s">
        <v>1563</v>
      </c>
    </row>
    <row r="955" spans="1:47" x14ac:dyDescent="0.25">
      <c r="A955" s="43" t="s">
        <v>1302</v>
      </c>
      <c r="B955" s="43" t="s">
        <v>1238</v>
      </c>
      <c r="C955" s="43">
        <v>2017</v>
      </c>
      <c r="D955" s="43">
        <v>5</v>
      </c>
      <c r="E955" s="44">
        <v>42690</v>
      </c>
      <c r="H955" s="43" t="s">
        <v>2</v>
      </c>
      <c r="I955" s="43" t="s">
        <v>18</v>
      </c>
      <c r="J955" s="43" t="s">
        <v>443</v>
      </c>
      <c r="K955" s="43" t="s">
        <v>441</v>
      </c>
      <c r="M955" s="43" t="s">
        <v>598</v>
      </c>
      <c r="N955" s="43">
        <v>-2400</v>
      </c>
      <c r="P955" s="43" t="s">
        <v>597</v>
      </c>
      <c r="Q955" s="43" t="s">
        <v>595</v>
      </c>
      <c r="R955" s="43">
        <v>1</v>
      </c>
      <c r="AM955" s="43" t="s">
        <v>595</v>
      </c>
      <c r="AN955" s="43">
        <v>1</v>
      </c>
      <c r="AO955" s="44">
        <v>42690</v>
      </c>
      <c r="AP955" s="43" t="s">
        <v>598</v>
      </c>
      <c r="AQ955" s="43" t="s">
        <v>596</v>
      </c>
      <c r="AR955" s="43" t="s">
        <v>1566</v>
      </c>
      <c r="AU955" s="43" t="s">
        <v>1568</v>
      </c>
    </row>
    <row r="956" spans="1:47" x14ac:dyDescent="0.25">
      <c r="A956" s="43" t="s">
        <v>1302</v>
      </c>
      <c r="B956" s="43" t="s">
        <v>1238</v>
      </c>
      <c r="C956" s="43">
        <v>2017</v>
      </c>
      <c r="D956" s="43">
        <v>5</v>
      </c>
      <c r="E956" s="44">
        <v>42695</v>
      </c>
      <c r="H956" s="43" t="s">
        <v>2</v>
      </c>
      <c r="J956" s="43" t="s">
        <v>3</v>
      </c>
      <c r="K956" s="43" t="s">
        <v>4</v>
      </c>
      <c r="M956" s="43" t="s">
        <v>7</v>
      </c>
      <c r="N956" s="43">
        <v>-71598.649999999994</v>
      </c>
      <c r="P956" s="43" t="s">
        <v>602</v>
      </c>
      <c r="Q956" s="43" t="s">
        <v>600</v>
      </c>
      <c r="R956" s="43">
        <v>12</v>
      </c>
      <c r="Y956" s="43" t="s">
        <v>1470</v>
      </c>
      <c r="Z956" s="43">
        <v>4</v>
      </c>
      <c r="AA956" s="44">
        <v>42692</v>
      </c>
      <c r="AB956" s="43" t="s">
        <v>601</v>
      </c>
      <c r="AC956" s="43" t="s">
        <v>1442</v>
      </c>
      <c r="AM956" s="43" t="s">
        <v>1470</v>
      </c>
      <c r="AN956" s="43">
        <v>4</v>
      </c>
      <c r="AO956" s="44">
        <v>42692</v>
      </c>
      <c r="AP956" s="43" t="s">
        <v>601</v>
      </c>
      <c r="AQ956" s="43" t="s">
        <v>601</v>
      </c>
      <c r="AR956" s="43" t="s">
        <v>1561</v>
      </c>
      <c r="AU956" s="43" t="s">
        <v>1570</v>
      </c>
    </row>
    <row r="957" spans="1:47" x14ac:dyDescent="0.25">
      <c r="A957" s="43" t="s">
        <v>1302</v>
      </c>
      <c r="B957" s="43" t="s">
        <v>1238</v>
      </c>
      <c r="C957" s="43">
        <v>2017</v>
      </c>
      <c r="D957" s="43">
        <v>5</v>
      </c>
      <c r="E957" s="44">
        <v>42696</v>
      </c>
      <c r="H957" s="43" t="s">
        <v>2</v>
      </c>
      <c r="I957" s="43" t="s">
        <v>18</v>
      </c>
      <c r="J957" s="43" t="s">
        <v>19</v>
      </c>
      <c r="K957" s="43" t="s">
        <v>4</v>
      </c>
      <c r="M957" s="43" t="s">
        <v>12</v>
      </c>
      <c r="N957" s="43">
        <v>5889.5</v>
      </c>
      <c r="P957" s="43" t="s">
        <v>609</v>
      </c>
      <c r="Q957" s="43" t="s">
        <v>603</v>
      </c>
      <c r="R957" s="43">
        <v>130</v>
      </c>
      <c r="S957" s="43" t="s">
        <v>606</v>
      </c>
      <c r="T957" s="43">
        <v>1</v>
      </c>
      <c r="U957" s="44">
        <v>42691</v>
      </c>
      <c r="V957" s="43" t="s">
        <v>1347</v>
      </c>
      <c r="W957" s="43" t="s">
        <v>609</v>
      </c>
      <c r="X957" s="43" t="s">
        <v>0</v>
      </c>
      <c r="AM957" s="43" t="s">
        <v>606</v>
      </c>
      <c r="AN957" s="43">
        <v>1</v>
      </c>
      <c r="AO957" s="44">
        <v>42691</v>
      </c>
      <c r="AP957" s="43" t="s">
        <v>1347</v>
      </c>
      <c r="AQ957" s="43" t="s">
        <v>606</v>
      </c>
      <c r="AR957" s="43" t="s">
        <v>1561</v>
      </c>
      <c r="AS957" s="43" t="s">
        <v>1573</v>
      </c>
      <c r="AU957" s="43" t="s">
        <v>1563</v>
      </c>
    </row>
    <row r="958" spans="1:47" x14ac:dyDescent="0.25">
      <c r="A958" s="43" t="s">
        <v>1302</v>
      </c>
      <c r="B958" s="43" t="s">
        <v>1238</v>
      </c>
      <c r="C958" s="43">
        <v>2017</v>
      </c>
      <c r="D958" s="43">
        <v>5</v>
      </c>
      <c r="E958" s="44">
        <v>42704</v>
      </c>
      <c r="H958" s="43" t="s">
        <v>2</v>
      </c>
      <c r="I958" s="43" t="s">
        <v>18</v>
      </c>
      <c r="J958" s="43" t="s">
        <v>388</v>
      </c>
      <c r="K958" s="43" t="s">
        <v>37</v>
      </c>
      <c r="M958" s="43" t="s">
        <v>622</v>
      </c>
      <c r="N958" s="43">
        <v>11.57</v>
      </c>
      <c r="P958" s="43" t="s">
        <v>389</v>
      </c>
      <c r="Q958" s="43" t="s">
        <v>620</v>
      </c>
      <c r="R958" s="43">
        <v>100</v>
      </c>
      <c r="AM958" s="43" t="s">
        <v>620</v>
      </c>
      <c r="AN958" s="43">
        <v>100</v>
      </c>
      <c r="AO958" s="44">
        <v>42704</v>
      </c>
      <c r="AP958" s="43" t="s">
        <v>622</v>
      </c>
      <c r="AQ958" s="43" t="s">
        <v>623</v>
      </c>
      <c r="AR958" s="43" t="s">
        <v>1572</v>
      </c>
      <c r="AU958" s="43" t="s">
        <v>1567</v>
      </c>
    </row>
    <row r="959" spans="1:47" x14ac:dyDescent="0.25">
      <c r="A959" s="43" t="s">
        <v>1302</v>
      </c>
      <c r="B959" s="43" t="s">
        <v>1238</v>
      </c>
      <c r="C959" s="43">
        <v>2017</v>
      </c>
      <c r="D959" s="43">
        <v>6</v>
      </c>
      <c r="E959" s="44">
        <v>42713</v>
      </c>
      <c r="H959" s="43" t="s">
        <v>2</v>
      </c>
      <c r="J959" s="43" t="s">
        <v>10</v>
      </c>
      <c r="K959" s="43" t="s">
        <v>4</v>
      </c>
      <c r="M959" s="43" t="s">
        <v>29</v>
      </c>
      <c r="N959" s="43">
        <v>12460</v>
      </c>
      <c r="P959" s="43" t="s">
        <v>12</v>
      </c>
      <c r="Q959" s="43" t="s">
        <v>636</v>
      </c>
      <c r="R959" s="43">
        <v>104</v>
      </c>
      <c r="AM959" s="43" t="s">
        <v>636</v>
      </c>
      <c r="AN959" s="43">
        <v>104</v>
      </c>
      <c r="AO959" s="44">
        <v>42713</v>
      </c>
      <c r="AP959" s="43" t="s">
        <v>29</v>
      </c>
      <c r="AQ959" s="43" t="s">
        <v>634</v>
      </c>
      <c r="AR959" s="43" t="s">
        <v>1564</v>
      </c>
      <c r="AU959" s="43" t="s">
        <v>1563</v>
      </c>
    </row>
    <row r="960" spans="1:47" x14ac:dyDescent="0.25">
      <c r="A960" s="43" t="s">
        <v>1302</v>
      </c>
      <c r="B960" s="43" t="s">
        <v>1238</v>
      </c>
      <c r="C960" s="43">
        <v>2017</v>
      </c>
      <c r="D960" s="43">
        <v>6</v>
      </c>
      <c r="E960" s="44">
        <v>42720</v>
      </c>
      <c r="H960" s="43" t="s">
        <v>2</v>
      </c>
      <c r="I960" s="43" t="s">
        <v>18</v>
      </c>
      <c r="J960" s="43" t="s">
        <v>645</v>
      </c>
      <c r="K960" s="43" t="s">
        <v>441</v>
      </c>
      <c r="M960" s="43" t="s">
        <v>12</v>
      </c>
      <c r="N960" s="43">
        <v>15.72</v>
      </c>
      <c r="P960" s="43" t="s">
        <v>444</v>
      </c>
      <c r="Q960" s="43" t="s">
        <v>643</v>
      </c>
      <c r="R960" s="43">
        <v>35</v>
      </c>
      <c r="S960" s="43" t="s">
        <v>644</v>
      </c>
      <c r="T960" s="43">
        <v>1</v>
      </c>
      <c r="U960" s="44">
        <v>42720</v>
      </c>
      <c r="V960" s="43" t="s">
        <v>1420</v>
      </c>
      <c r="X960" s="43" t="s">
        <v>0</v>
      </c>
      <c r="AM960" s="43" t="s">
        <v>644</v>
      </c>
      <c r="AN960" s="43">
        <v>1</v>
      </c>
      <c r="AO960" s="44">
        <v>42720</v>
      </c>
      <c r="AP960" s="43" t="s">
        <v>1420</v>
      </c>
      <c r="AQ960" s="43" t="s">
        <v>644</v>
      </c>
      <c r="AR960" s="43" t="s">
        <v>1566</v>
      </c>
      <c r="AU960" s="43" t="s">
        <v>1563</v>
      </c>
    </row>
    <row r="961" spans="1:47" x14ac:dyDescent="0.25">
      <c r="A961" s="43" t="s">
        <v>1302</v>
      </c>
      <c r="B961" s="43" t="s">
        <v>1238</v>
      </c>
      <c r="C961" s="43">
        <v>2017</v>
      </c>
      <c r="D961" s="43">
        <v>7</v>
      </c>
      <c r="E961" s="44">
        <v>42748</v>
      </c>
      <c r="H961" s="43" t="s">
        <v>2</v>
      </c>
      <c r="J961" s="43" t="s">
        <v>10</v>
      </c>
      <c r="K961" s="43" t="s">
        <v>4</v>
      </c>
      <c r="M961" s="43" t="s">
        <v>29</v>
      </c>
      <c r="N961" s="43">
        <v>2220.27</v>
      </c>
      <c r="P961" s="43" t="s">
        <v>12</v>
      </c>
      <c r="Q961" s="43" t="s">
        <v>690</v>
      </c>
      <c r="R961" s="43">
        <v>140</v>
      </c>
      <c r="AM961" s="43" t="s">
        <v>690</v>
      </c>
      <c r="AN961" s="43">
        <v>140</v>
      </c>
      <c r="AO961" s="44">
        <v>42748</v>
      </c>
      <c r="AP961" s="43" t="s">
        <v>29</v>
      </c>
      <c r="AQ961" s="43" t="s">
        <v>686</v>
      </c>
      <c r="AR961" s="43" t="s">
        <v>1564</v>
      </c>
      <c r="AU961" s="43" t="s">
        <v>1563</v>
      </c>
    </row>
    <row r="962" spans="1:47" x14ac:dyDescent="0.25">
      <c r="A962" s="43" t="s">
        <v>1302</v>
      </c>
      <c r="B962" s="43" t="s">
        <v>1238</v>
      </c>
      <c r="C962" s="43">
        <v>2017</v>
      </c>
      <c r="D962" s="43">
        <v>7</v>
      </c>
      <c r="E962" s="44">
        <v>42748</v>
      </c>
      <c r="H962" s="43" t="s">
        <v>2</v>
      </c>
      <c r="J962" s="43" t="s">
        <v>10</v>
      </c>
      <c r="K962" s="43" t="s">
        <v>4</v>
      </c>
      <c r="M962" s="43" t="s">
        <v>29</v>
      </c>
      <c r="N962" s="43">
        <v>4295.68</v>
      </c>
      <c r="P962" s="43" t="s">
        <v>12</v>
      </c>
      <c r="Q962" s="43" t="s">
        <v>690</v>
      </c>
      <c r="R962" s="43">
        <v>141</v>
      </c>
      <c r="AM962" s="43" t="s">
        <v>690</v>
      </c>
      <c r="AN962" s="43">
        <v>141</v>
      </c>
      <c r="AO962" s="44">
        <v>42748</v>
      </c>
      <c r="AP962" s="43" t="s">
        <v>29</v>
      </c>
      <c r="AQ962" s="43" t="s">
        <v>687</v>
      </c>
      <c r="AR962" s="43" t="s">
        <v>1564</v>
      </c>
      <c r="AU962" s="43" t="s">
        <v>1563</v>
      </c>
    </row>
    <row r="963" spans="1:47" x14ac:dyDescent="0.25">
      <c r="A963" s="43" t="s">
        <v>1302</v>
      </c>
      <c r="B963" s="43" t="s">
        <v>1238</v>
      </c>
      <c r="C963" s="43">
        <v>2017</v>
      </c>
      <c r="D963" s="43">
        <v>7</v>
      </c>
      <c r="E963" s="44">
        <v>42758</v>
      </c>
      <c r="H963" s="43" t="s">
        <v>2</v>
      </c>
      <c r="J963" s="43" t="s">
        <v>3</v>
      </c>
      <c r="K963" s="43" t="s">
        <v>4</v>
      </c>
      <c r="M963" s="43" t="s">
        <v>7</v>
      </c>
      <c r="N963" s="43">
        <v>-146200.16</v>
      </c>
      <c r="P963" s="43" t="s">
        <v>698</v>
      </c>
      <c r="Q963" s="43" t="s">
        <v>696</v>
      </c>
      <c r="R963" s="43">
        <v>12</v>
      </c>
      <c r="Y963" s="43" t="s">
        <v>1498</v>
      </c>
      <c r="Z963" s="43">
        <v>6</v>
      </c>
      <c r="AA963" s="44">
        <v>42758</v>
      </c>
      <c r="AB963" s="43" t="s">
        <v>697</v>
      </c>
      <c r="AC963" s="43" t="s">
        <v>1442</v>
      </c>
      <c r="AM963" s="43" t="s">
        <v>1498</v>
      </c>
      <c r="AN963" s="43">
        <v>6</v>
      </c>
      <c r="AO963" s="44">
        <v>42758</v>
      </c>
      <c r="AP963" s="43" t="s">
        <v>697</v>
      </c>
      <c r="AQ963" s="43" t="s">
        <v>697</v>
      </c>
      <c r="AR963" s="43" t="s">
        <v>1561</v>
      </c>
      <c r="AU963" s="43" t="s">
        <v>1570</v>
      </c>
    </row>
    <row r="964" spans="1:47" x14ac:dyDescent="0.25">
      <c r="A964" s="43" t="s">
        <v>1302</v>
      </c>
      <c r="B964" s="43" t="s">
        <v>1238</v>
      </c>
      <c r="C964" s="43">
        <v>2017</v>
      </c>
      <c r="D964" s="43">
        <v>7</v>
      </c>
      <c r="E964" s="44">
        <v>42759</v>
      </c>
      <c r="H964" s="43" t="s">
        <v>2</v>
      </c>
      <c r="J964" s="43" t="s">
        <v>8</v>
      </c>
      <c r="K964" s="43" t="s">
        <v>4</v>
      </c>
      <c r="M964" s="43" t="s">
        <v>29</v>
      </c>
      <c r="N964" s="43">
        <v>-7956.9</v>
      </c>
      <c r="P964" s="43" t="s">
        <v>28</v>
      </c>
      <c r="Q964" s="43" t="s">
        <v>713</v>
      </c>
      <c r="R964" s="43">
        <v>32</v>
      </c>
      <c r="AM964" s="43" t="s">
        <v>713</v>
      </c>
      <c r="AN964" s="43">
        <v>32</v>
      </c>
      <c r="AO964" s="44">
        <v>42759</v>
      </c>
      <c r="AP964" s="43" t="s">
        <v>29</v>
      </c>
      <c r="AQ964" s="43" t="s">
        <v>709</v>
      </c>
      <c r="AR964" s="43" t="s">
        <v>1564</v>
      </c>
      <c r="AU964" s="43" t="s">
        <v>1563</v>
      </c>
    </row>
    <row r="965" spans="1:47" x14ac:dyDescent="0.25">
      <c r="A965" s="43" t="s">
        <v>1302</v>
      </c>
      <c r="B965" s="43" t="s">
        <v>1238</v>
      </c>
      <c r="C965" s="43">
        <v>2017</v>
      </c>
      <c r="D965" s="43">
        <v>7</v>
      </c>
      <c r="E965" s="44">
        <v>42759</v>
      </c>
      <c r="H965" s="43" t="s">
        <v>2</v>
      </c>
      <c r="J965" s="43" t="s">
        <v>8</v>
      </c>
      <c r="K965" s="43" t="s">
        <v>4</v>
      </c>
      <c r="M965" s="43" t="s">
        <v>29</v>
      </c>
      <c r="N965" s="43">
        <v>-6868</v>
      </c>
      <c r="P965" s="43" t="s">
        <v>28</v>
      </c>
      <c r="Q965" s="43" t="s">
        <v>713</v>
      </c>
      <c r="R965" s="43">
        <v>30</v>
      </c>
      <c r="AM965" s="43" t="s">
        <v>713</v>
      </c>
      <c r="AN965" s="43">
        <v>30</v>
      </c>
      <c r="AO965" s="44">
        <v>42759</v>
      </c>
      <c r="AP965" s="43" t="s">
        <v>29</v>
      </c>
      <c r="AQ965" s="43" t="s">
        <v>707</v>
      </c>
      <c r="AR965" s="43" t="s">
        <v>1564</v>
      </c>
      <c r="AU965" s="43" t="s">
        <v>1563</v>
      </c>
    </row>
    <row r="966" spans="1:47" x14ac:dyDescent="0.25">
      <c r="A966" s="43" t="s">
        <v>1302</v>
      </c>
      <c r="B966" s="43" t="s">
        <v>1238</v>
      </c>
      <c r="C966" s="43">
        <v>2017</v>
      </c>
      <c r="D966" s="43">
        <v>7</v>
      </c>
      <c r="E966" s="44">
        <v>42759</v>
      </c>
      <c r="H966" s="43" t="s">
        <v>2</v>
      </c>
      <c r="J966" s="43" t="s">
        <v>10</v>
      </c>
      <c r="K966" s="43" t="s">
        <v>4</v>
      </c>
      <c r="M966" s="43" t="s">
        <v>12</v>
      </c>
      <c r="N966" s="43">
        <v>-6868</v>
      </c>
      <c r="P966" s="43" t="s">
        <v>12</v>
      </c>
      <c r="Q966" s="43" t="s">
        <v>699</v>
      </c>
      <c r="R966" s="43">
        <v>23</v>
      </c>
      <c r="AM966" s="43" t="s">
        <v>699</v>
      </c>
      <c r="AN966" s="43">
        <v>23</v>
      </c>
      <c r="AO966" s="44">
        <v>42759</v>
      </c>
      <c r="AP966" s="43" t="s">
        <v>12</v>
      </c>
      <c r="AQ966" s="43" t="s">
        <v>707</v>
      </c>
      <c r="AR966" s="43" t="s">
        <v>1564</v>
      </c>
      <c r="AU966" s="43" t="s">
        <v>1563</v>
      </c>
    </row>
    <row r="967" spans="1:47" x14ac:dyDescent="0.25">
      <c r="A967" s="43" t="s">
        <v>1302</v>
      </c>
      <c r="B967" s="43" t="s">
        <v>1238</v>
      </c>
      <c r="C967" s="43">
        <v>2017</v>
      </c>
      <c r="D967" s="43">
        <v>7</v>
      </c>
      <c r="E967" s="44">
        <v>42759</v>
      </c>
      <c r="H967" s="43" t="s">
        <v>2</v>
      </c>
      <c r="J967" s="43" t="s">
        <v>10</v>
      </c>
      <c r="K967" s="43" t="s">
        <v>4</v>
      </c>
      <c r="M967" s="43" t="s">
        <v>12</v>
      </c>
      <c r="N967" s="43">
        <v>-6468.63</v>
      </c>
      <c r="P967" s="43" t="s">
        <v>12</v>
      </c>
      <c r="Q967" s="43" t="s">
        <v>699</v>
      </c>
      <c r="R967" s="43">
        <v>19</v>
      </c>
      <c r="AM967" s="43" t="s">
        <v>699</v>
      </c>
      <c r="AN967" s="43">
        <v>19</v>
      </c>
      <c r="AO967" s="44">
        <v>42759</v>
      </c>
      <c r="AP967" s="43" t="s">
        <v>12</v>
      </c>
      <c r="AQ967" s="43" t="s">
        <v>703</v>
      </c>
      <c r="AR967" s="43" t="s">
        <v>1564</v>
      </c>
      <c r="AU967" s="43" t="s">
        <v>1563</v>
      </c>
    </row>
    <row r="968" spans="1:47" x14ac:dyDescent="0.25">
      <c r="A968" s="43" t="s">
        <v>1302</v>
      </c>
      <c r="B968" s="43" t="s">
        <v>1238</v>
      </c>
      <c r="C968" s="43">
        <v>2017</v>
      </c>
      <c r="D968" s="43">
        <v>7</v>
      </c>
      <c r="E968" s="44">
        <v>42759</v>
      </c>
      <c r="H968" s="43" t="s">
        <v>2</v>
      </c>
      <c r="J968" s="43" t="s">
        <v>10</v>
      </c>
      <c r="K968" s="43" t="s">
        <v>4</v>
      </c>
      <c r="M968" s="43" t="s">
        <v>12</v>
      </c>
      <c r="N968" s="43">
        <v>-2045.06</v>
      </c>
      <c r="P968" s="43" t="s">
        <v>12</v>
      </c>
      <c r="Q968" s="43" t="s">
        <v>699</v>
      </c>
      <c r="R968" s="43">
        <v>24</v>
      </c>
      <c r="AM968" s="43" t="s">
        <v>699</v>
      </c>
      <c r="AN968" s="43">
        <v>24</v>
      </c>
      <c r="AO968" s="44">
        <v>42759</v>
      </c>
      <c r="AP968" s="43" t="s">
        <v>12</v>
      </c>
      <c r="AQ968" s="43" t="s">
        <v>708</v>
      </c>
      <c r="AR968" s="43" t="s">
        <v>1564</v>
      </c>
      <c r="AU968" s="43" t="s">
        <v>1563</v>
      </c>
    </row>
    <row r="969" spans="1:47" x14ac:dyDescent="0.25">
      <c r="A969" s="43" t="s">
        <v>1302</v>
      </c>
      <c r="B969" s="43" t="s">
        <v>1238</v>
      </c>
      <c r="C969" s="43">
        <v>2017</v>
      </c>
      <c r="D969" s="43">
        <v>7</v>
      </c>
      <c r="E969" s="44">
        <v>42759</v>
      </c>
      <c r="H969" s="43" t="s">
        <v>2</v>
      </c>
      <c r="J969" s="43" t="s">
        <v>10</v>
      </c>
      <c r="K969" s="43" t="s">
        <v>4</v>
      </c>
      <c r="M969" s="43" t="s">
        <v>29</v>
      </c>
      <c r="N969" s="43">
        <v>7956.9</v>
      </c>
      <c r="P969" s="43" t="s">
        <v>12</v>
      </c>
      <c r="Q969" s="43" t="s">
        <v>713</v>
      </c>
      <c r="R969" s="43">
        <v>144</v>
      </c>
      <c r="AM969" s="43" t="s">
        <v>713</v>
      </c>
      <c r="AN969" s="43">
        <v>144</v>
      </c>
      <c r="AO969" s="44">
        <v>42759</v>
      </c>
      <c r="AP969" s="43" t="s">
        <v>29</v>
      </c>
      <c r="AQ969" s="43" t="s">
        <v>709</v>
      </c>
      <c r="AR969" s="43" t="s">
        <v>1564</v>
      </c>
      <c r="AU969" s="43" t="s">
        <v>1563</v>
      </c>
    </row>
    <row r="970" spans="1:47" x14ac:dyDescent="0.25">
      <c r="A970" s="43" t="s">
        <v>1302</v>
      </c>
      <c r="B970" s="43" t="s">
        <v>1238</v>
      </c>
      <c r="C970" s="43">
        <v>2017</v>
      </c>
      <c r="D970" s="43">
        <v>7</v>
      </c>
      <c r="E970" s="44">
        <v>42759</v>
      </c>
      <c r="H970" s="43" t="s">
        <v>2</v>
      </c>
      <c r="I970" s="43" t="s">
        <v>18</v>
      </c>
      <c r="J970" s="43" t="s">
        <v>19</v>
      </c>
      <c r="K970" s="43" t="s">
        <v>4</v>
      </c>
      <c r="M970" s="43" t="s">
        <v>12</v>
      </c>
      <c r="N970" s="43">
        <v>6237.5</v>
      </c>
      <c r="P970" s="43" t="s">
        <v>123</v>
      </c>
      <c r="Q970" s="43" t="s">
        <v>699</v>
      </c>
      <c r="R970" s="43">
        <v>193</v>
      </c>
      <c r="S970" s="43" t="s">
        <v>706</v>
      </c>
      <c r="T970" s="43">
        <v>1</v>
      </c>
      <c r="U970" s="44">
        <v>42756</v>
      </c>
      <c r="V970" s="43" t="s">
        <v>1392</v>
      </c>
      <c r="W970" s="43" t="s">
        <v>123</v>
      </c>
      <c r="X970" s="43" t="s">
        <v>0</v>
      </c>
      <c r="AM970" s="43" t="s">
        <v>706</v>
      </c>
      <c r="AN970" s="43">
        <v>1</v>
      </c>
      <c r="AO970" s="44">
        <v>42756</v>
      </c>
      <c r="AP970" s="43" t="s">
        <v>1392</v>
      </c>
      <c r="AQ970" s="43" t="s">
        <v>706</v>
      </c>
      <c r="AR970" s="43" t="s">
        <v>1561</v>
      </c>
      <c r="AS970" s="43" t="s">
        <v>1599</v>
      </c>
      <c r="AU970" s="43" t="s">
        <v>1563</v>
      </c>
    </row>
    <row r="971" spans="1:47" x14ac:dyDescent="0.25">
      <c r="A971" s="43" t="s">
        <v>1302</v>
      </c>
      <c r="B971" s="43" t="s">
        <v>1238</v>
      </c>
      <c r="C971" s="43">
        <v>2017</v>
      </c>
      <c r="D971" s="43">
        <v>7</v>
      </c>
      <c r="E971" s="44">
        <v>42759</v>
      </c>
      <c r="H971" s="43" t="s">
        <v>2</v>
      </c>
      <c r="I971" s="43" t="s">
        <v>18</v>
      </c>
      <c r="J971" s="43" t="s">
        <v>19</v>
      </c>
      <c r="K971" s="43" t="s">
        <v>4</v>
      </c>
      <c r="M971" s="43" t="s">
        <v>12</v>
      </c>
      <c r="N971" s="43">
        <v>10000</v>
      </c>
      <c r="P971" s="43" t="s">
        <v>117</v>
      </c>
      <c r="Q971" s="43" t="s">
        <v>699</v>
      </c>
      <c r="R971" s="43">
        <v>176</v>
      </c>
      <c r="S971" s="43" t="s">
        <v>711</v>
      </c>
      <c r="T971" s="43">
        <v>1</v>
      </c>
      <c r="U971" s="44">
        <v>42756</v>
      </c>
      <c r="V971" s="43" t="s">
        <v>1358</v>
      </c>
      <c r="W971" s="43" t="s">
        <v>117</v>
      </c>
      <c r="X971" s="43" t="s">
        <v>0</v>
      </c>
      <c r="AM971" s="43" t="s">
        <v>711</v>
      </c>
      <c r="AN971" s="43">
        <v>1</v>
      </c>
      <c r="AO971" s="44">
        <v>42756</v>
      </c>
      <c r="AP971" s="43" t="s">
        <v>1358</v>
      </c>
      <c r="AQ971" s="43" t="s">
        <v>711</v>
      </c>
      <c r="AR971" s="43" t="s">
        <v>1561</v>
      </c>
      <c r="AS971" s="43" t="s">
        <v>1585</v>
      </c>
      <c r="AU971" s="43" t="s">
        <v>1563</v>
      </c>
    </row>
    <row r="972" spans="1:47" x14ac:dyDescent="0.25">
      <c r="A972" s="43" t="s">
        <v>1302</v>
      </c>
      <c r="B972" s="43" t="s">
        <v>1238</v>
      </c>
      <c r="C972" s="43">
        <v>2017</v>
      </c>
      <c r="D972" s="43">
        <v>4</v>
      </c>
      <c r="E972" s="44">
        <v>42669</v>
      </c>
      <c r="H972" s="43" t="s">
        <v>2</v>
      </c>
      <c r="I972" s="43" t="s">
        <v>18</v>
      </c>
      <c r="J972" s="43" t="s">
        <v>19</v>
      </c>
      <c r="K972" s="43" t="s">
        <v>4</v>
      </c>
      <c r="M972" s="43" t="s">
        <v>12</v>
      </c>
      <c r="N972" s="43">
        <v>5464.9</v>
      </c>
      <c r="P972" s="43" t="s">
        <v>537</v>
      </c>
      <c r="Q972" s="43" t="s">
        <v>522</v>
      </c>
      <c r="R972" s="43">
        <v>124</v>
      </c>
      <c r="S972" s="43" t="s">
        <v>531</v>
      </c>
      <c r="T972" s="43">
        <v>1</v>
      </c>
      <c r="U972" s="44">
        <v>42664</v>
      </c>
      <c r="V972" s="43" t="s">
        <v>1373</v>
      </c>
      <c r="W972" s="43" t="s">
        <v>537</v>
      </c>
      <c r="X972" s="43" t="s">
        <v>0</v>
      </c>
      <c r="AM972" s="43" t="s">
        <v>531</v>
      </c>
      <c r="AN972" s="43">
        <v>1</v>
      </c>
      <c r="AO972" s="44">
        <v>42664</v>
      </c>
      <c r="AP972" s="43" t="s">
        <v>1373</v>
      </c>
      <c r="AQ972" s="43" t="s">
        <v>531</v>
      </c>
      <c r="AR972" s="43" t="s">
        <v>1561</v>
      </c>
      <c r="AS972" s="43" t="s">
        <v>1594</v>
      </c>
      <c r="AU972" s="43" t="s">
        <v>1563</v>
      </c>
    </row>
    <row r="973" spans="1:47" x14ac:dyDescent="0.25">
      <c r="A973" s="43" t="s">
        <v>1302</v>
      </c>
      <c r="B973" s="43" t="s">
        <v>1238</v>
      </c>
      <c r="C973" s="43">
        <v>2017</v>
      </c>
      <c r="D973" s="43">
        <v>4</v>
      </c>
      <c r="E973" s="44">
        <v>42670</v>
      </c>
      <c r="H973" s="43" t="s">
        <v>2</v>
      </c>
      <c r="J973" s="43" t="s">
        <v>8</v>
      </c>
      <c r="K973" s="43" t="s">
        <v>4</v>
      </c>
      <c r="M973" s="43" t="s">
        <v>29</v>
      </c>
      <c r="N973" s="43">
        <v>-9000.08</v>
      </c>
      <c r="P973" s="43" t="s">
        <v>28</v>
      </c>
      <c r="Q973" s="43" t="s">
        <v>539</v>
      </c>
      <c r="R973" s="43">
        <v>29</v>
      </c>
      <c r="AM973" s="43" t="s">
        <v>539</v>
      </c>
      <c r="AN973" s="43">
        <v>29</v>
      </c>
      <c r="AO973" s="44">
        <v>42670</v>
      </c>
      <c r="AP973" s="43" t="s">
        <v>29</v>
      </c>
      <c r="AQ973" s="43" t="s">
        <v>524</v>
      </c>
      <c r="AR973" s="43" t="s">
        <v>1564</v>
      </c>
      <c r="AU973" s="43" t="s">
        <v>1563</v>
      </c>
    </row>
    <row r="974" spans="1:47" x14ac:dyDescent="0.25">
      <c r="A974" s="43" t="s">
        <v>1302</v>
      </c>
      <c r="B974" s="43" t="s">
        <v>1238</v>
      </c>
      <c r="C974" s="43">
        <v>2017</v>
      </c>
      <c r="D974" s="43">
        <v>4</v>
      </c>
      <c r="E974" s="44">
        <v>42670</v>
      </c>
      <c r="H974" s="43" t="s">
        <v>2</v>
      </c>
      <c r="J974" s="43" t="s">
        <v>8</v>
      </c>
      <c r="K974" s="43" t="s">
        <v>4</v>
      </c>
      <c r="M974" s="43" t="s">
        <v>29</v>
      </c>
      <c r="N974" s="43">
        <v>-8847.5</v>
      </c>
      <c r="P974" s="43" t="s">
        <v>28</v>
      </c>
      <c r="Q974" s="43" t="s">
        <v>539</v>
      </c>
      <c r="R974" s="43">
        <v>30</v>
      </c>
      <c r="AM974" s="43" t="s">
        <v>539</v>
      </c>
      <c r="AN974" s="43">
        <v>30</v>
      </c>
      <c r="AO974" s="44">
        <v>42670</v>
      </c>
      <c r="AP974" s="43" t="s">
        <v>29</v>
      </c>
      <c r="AQ974" s="43" t="s">
        <v>525</v>
      </c>
      <c r="AR974" s="43" t="s">
        <v>1564</v>
      </c>
      <c r="AU974" s="43" t="s">
        <v>1563</v>
      </c>
    </row>
    <row r="975" spans="1:47" x14ac:dyDescent="0.25">
      <c r="A975" s="43" t="s">
        <v>1302</v>
      </c>
      <c r="B975" s="43" t="s">
        <v>1238</v>
      </c>
      <c r="C975" s="43">
        <v>2017</v>
      </c>
      <c r="D975" s="43">
        <v>4</v>
      </c>
      <c r="E975" s="44">
        <v>42670</v>
      </c>
      <c r="H975" s="43" t="s">
        <v>2</v>
      </c>
      <c r="J975" s="43" t="s">
        <v>8</v>
      </c>
      <c r="K975" s="43" t="s">
        <v>4</v>
      </c>
      <c r="M975" s="43" t="s">
        <v>29</v>
      </c>
      <c r="N975" s="43">
        <v>-3320.79</v>
      </c>
      <c r="P975" s="43" t="s">
        <v>28</v>
      </c>
      <c r="Q975" s="43" t="s">
        <v>539</v>
      </c>
      <c r="R975" s="43">
        <v>27</v>
      </c>
      <c r="AM975" s="43" t="s">
        <v>539</v>
      </c>
      <c r="AN975" s="43">
        <v>27</v>
      </c>
      <c r="AO975" s="44">
        <v>42670</v>
      </c>
      <c r="AP975" s="43" t="s">
        <v>29</v>
      </c>
      <c r="AQ975" s="43" t="s">
        <v>534</v>
      </c>
      <c r="AR975" s="43" t="s">
        <v>1564</v>
      </c>
      <c r="AU975" s="43" t="s">
        <v>1563</v>
      </c>
    </row>
    <row r="976" spans="1:47" x14ac:dyDescent="0.25">
      <c r="A976" s="43" t="s">
        <v>1302</v>
      </c>
      <c r="B976" s="43" t="s">
        <v>1238</v>
      </c>
      <c r="C976" s="43">
        <v>2017</v>
      </c>
      <c r="D976" s="43">
        <v>4</v>
      </c>
      <c r="E976" s="44">
        <v>42670</v>
      </c>
      <c r="H976" s="43" t="s">
        <v>2</v>
      </c>
      <c r="J976" s="43" t="s">
        <v>10</v>
      </c>
      <c r="K976" s="43" t="s">
        <v>4</v>
      </c>
      <c r="M976" s="43" t="s">
        <v>29</v>
      </c>
      <c r="N976" s="43">
        <v>4547.5</v>
      </c>
      <c r="P976" s="43" t="s">
        <v>12</v>
      </c>
      <c r="Q976" s="43" t="s">
        <v>539</v>
      </c>
      <c r="R976" s="43">
        <v>107</v>
      </c>
      <c r="AM976" s="43" t="s">
        <v>539</v>
      </c>
      <c r="AN976" s="43">
        <v>107</v>
      </c>
      <c r="AO976" s="44">
        <v>42670</v>
      </c>
      <c r="AP976" s="43" t="s">
        <v>29</v>
      </c>
      <c r="AQ976" s="43" t="s">
        <v>530</v>
      </c>
      <c r="AR976" s="43" t="s">
        <v>1564</v>
      </c>
      <c r="AU976" s="43" t="s">
        <v>1563</v>
      </c>
    </row>
    <row r="977" spans="1:47" x14ac:dyDescent="0.25">
      <c r="A977" s="43" t="s">
        <v>1302</v>
      </c>
      <c r="B977" s="43" t="s">
        <v>1238</v>
      </c>
      <c r="C977" s="43">
        <v>2017</v>
      </c>
      <c r="D977" s="43">
        <v>4</v>
      </c>
      <c r="E977" s="44">
        <v>42670</v>
      </c>
      <c r="H977" s="43" t="s">
        <v>2</v>
      </c>
      <c r="J977" s="43" t="s">
        <v>10</v>
      </c>
      <c r="K977" s="43" t="s">
        <v>441</v>
      </c>
      <c r="M977" s="43" t="s">
        <v>29</v>
      </c>
      <c r="N977" s="43">
        <v>10000</v>
      </c>
      <c r="P977" s="43" t="s">
        <v>12</v>
      </c>
      <c r="Q977" s="43" t="s">
        <v>539</v>
      </c>
      <c r="R977" s="43">
        <v>94</v>
      </c>
      <c r="AM977" s="43" t="s">
        <v>539</v>
      </c>
      <c r="AN977" s="43">
        <v>94</v>
      </c>
      <c r="AO977" s="44">
        <v>42670</v>
      </c>
      <c r="AP977" s="43" t="s">
        <v>29</v>
      </c>
      <c r="AQ977" s="43" t="s">
        <v>442</v>
      </c>
      <c r="AR977" s="43" t="s">
        <v>1564</v>
      </c>
      <c r="AU977" s="43" t="s">
        <v>1563</v>
      </c>
    </row>
    <row r="978" spans="1:47" x14ac:dyDescent="0.25">
      <c r="A978" s="43" t="s">
        <v>1302</v>
      </c>
      <c r="B978" s="43" t="s">
        <v>1238</v>
      </c>
      <c r="C978" s="43">
        <v>2017</v>
      </c>
      <c r="D978" s="43">
        <v>4</v>
      </c>
      <c r="E978" s="44">
        <v>42671</v>
      </c>
      <c r="H978" s="43" t="s">
        <v>2</v>
      </c>
      <c r="I978" s="43" t="s">
        <v>18</v>
      </c>
      <c r="J978" s="43" t="s">
        <v>543</v>
      </c>
      <c r="K978" s="43" t="s">
        <v>37</v>
      </c>
      <c r="M978" s="43" t="s">
        <v>542</v>
      </c>
      <c r="N978" s="43">
        <v>263.27</v>
      </c>
      <c r="P978" s="43" t="s">
        <v>544</v>
      </c>
      <c r="Q978" s="43" t="s">
        <v>540</v>
      </c>
      <c r="R978" s="43">
        <v>39</v>
      </c>
      <c r="AM978" s="43" t="s">
        <v>540</v>
      </c>
      <c r="AN978" s="43">
        <v>39</v>
      </c>
      <c r="AO978" s="44">
        <v>42671</v>
      </c>
      <c r="AP978" s="43" t="s">
        <v>542</v>
      </c>
      <c r="AQ978" s="43" t="s">
        <v>541</v>
      </c>
      <c r="AR978" s="43" t="s">
        <v>1572</v>
      </c>
      <c r="AU978" s="43" t="s">
        <v>1567</v>
      </c>
    </row>
    <row r="979" spans="1:47" x14ac:dyDescent="0.25">
      <c r="A979" s="43" t="s">
        <v>1302</v>
      </c>
      <c r="B979" s="43" t="s">
        <v>1238</v>
      </c>
      <c r="C979" s="43">
        <v>2017</v>
      </c>
      <c r="D979" s="43">
        <v>4</v>
      </c>
      <c r="E979" s="44">
        <v>42674</v>
      </c>
      <c r="H979" s="43" t="s">
        <v>2</v>
      </c>
      <c r="I979" s="43" t="s">
        <v>18</v>
      </c>
      <c r="J979" s="43" t="s">
        <v>45</v>
      </c>
      <c r="K979" s="43" t="s">
        <v>37</v>
      </c>
      <c r="M979" s="43" t="s">
        <v>550</v>
      </c>
      <c r="N979" s="43">
        <v>1796.47</v>
      </c>
      <c r="P979" s="43" t="s">
        <v>64</v>
      </c>
      <c r="Q979" s="43" t="s">
        <v>548</v>
      </c>
      <c r="R979" s="43">
        <v>2</v>
      </c>
      <c r="AM979" s="43" t="s">
        <v>548</v>
      </c>
      <c r="AN979" s="43">
        <v>2</v>
      </c>
      <c r="AO979" s="44">
        <v>42674</v>
      </c>
      <c r="AP979" s="43" t="s">
        <v>550</v>
      </c>
      <c r="AQ979" s="43" t="s">
        <v>549</v>
      </c>
      <c r="AR979" s="43" t="s">
        <v>1572</v>
      </c>
      <c r="AU979" s="43" t="s">
        <v>1567</v>
      </c>
    </row>
    <row r="980" spans="1:47" x14ac:dyDescent="0.25">
      <c r="A980" s="43" t="s">
        <v>1302</v>
      </c>
      <c r="B980" s="43" t="s">
        <v>1238</v>
      </c>
      <c r="C980" s="43">
        <v>2017</v>
      </c>
      <c r="D980" s="43">
        <v>4</v>
      </c>
      <c r="E980" s="44">
        <v>42674</v>
      </c>
      <c r="H980" s="43" t="s">
        <v>2</v>
      </c>
      <c r="I980" s="43" t="s">
        <v>18</v>
      </c>
      <c r="J980" s="43" t="s">
        <v>50</v>
      </c>
      <c r="K980" s="43" t="s">
        <v>37</v>
      </c>
      <c r="M980" s="43" t="s">
        <v>550</v>
      </c>
      <c r="N980" s="43">
        <v>88.88</v>
      </c>
      <c r="P980" s="43" t="s">
        <v>69</v>
      </c>
      <c r="Q980" s="43" t="s">
        <v>548</v>
      </c>
      <c r="R980" s="43">
        <v>96</v>
      </c>
      <c r="AM980" s="43" t="s">
        <v>548</v>
      </c>
      <c r="AN980" s="43">
        <v>96</v>
      </c>
      <c r="AO980" s="44">
        <v>42674</v>
      </c>
      <c r="AP980" s="43" t="s">
        <v>550</v>
      </c>
      <c r="AQ980" s="43" t="s">
        <v>550</v>
      </c>
      <c r="AR980" s="43" t="s">
        <v>1572</v>
      </c>
      <c r="AU980" s="43" t="s">
        <v>1567</v>
      </c>
    </row>
    <row r="981" spans="1:47" x14ac:dyDescent="0.25">
      <c r="A981" s="43" t="s">
        <v>1302</v>
      </c>
      <c r="B981" s="43" t="s">
        <v>1238</v>
      </c>
      <c r="C981" s="43">
        <v>2017</v>
      </c>
      <c r="D981" s="43">
        <v>5</v>
      </c>
      <c r="E981" s="44">
        <v>42682</v>
      </c>
      <c r="H981" s="43" t="s">
        <v>2</v>
      </c>
      <c r="J981" s="43" t="s">
        <v>8</v>
      </c>
      <c r="K981" s="43" t="s">
        <v>4</v>
      </c>
      <c r="M981" s="43" t="s">
        <v>7</v>
      </c>
      <c r="N981" s="43">
        <v>169778.46</v>
      </c>
      <c r="P981" s="43" t="s">
        <v>556</v>
      </c>
      <c r="Q981" s="43" t="s">
        <v>554</v>
      </c>
      <c r="R981" s="43">
        <v>46</v>
      </c>
      <c r="AM981" s="43" t="s">
        <v>554</v>
      </c>
      <c r="AN981" s="43">
        <v>46</v>
      </c>
      <c r="AO981" s="44">
        <v>42682</v>
      </c>
      <c r="AP981" s="43" t="s">
        <v>7</v>
      </c>
      <c r="AQ981" s="43" t="s">
        <v>555</v>
      </c>
      <c r="AR981" s="43" t="s">
        <v>1564</v>
      </c>
      <c r="AU981" s="43" t="s">
        <v>1570</v>
      </c>
    </row>
    <row r="982" spans="1:47" x14ac:dyDescent="0.25">
      <c r="A982" s="43" t="s">
        <v>1302</v>
      </c>
      <c r="B982" s="43" t="s">
        <v>1238</v>
      </c>
      <c r="C982" s="43">
        <v>2017</v>
      </c>
      <c r="D982" s="43">
        <v>5</v>
      </c>
      <c r="E982" s="44">
        <v>42682</v>
      </c>
      <c r="H982" s="43" t="s">
        <v>2</v>
      </c>
      <c r="J982" s="43" t="s">
        <v>10</v>
      </c>
      <c r="K982" s="43" t="s">
        <v>37</v>
      </c>
      <c r="M982" s="43" t="s">
        <v>561</v>
      </c>
      <c r="N982" s="43">
        <v>-115.56</v>
      </c>
      <c r="P982" s="43" t="s">
        <v>560</v>
      </c>
      <c r="Q982" s="43" t="s">
        <v>557</v>
      </c>
      <c r="R982" s="43">
        <v>160</v>
      </c>
      <c r="AM982" s="43" t="s">
        <v>557</v>
      </c>
      <c r="AN982" s="43">
        <v>160</v>
      </c>
      <c r="AO982" s="44">
        <v>42682</v>
      </c>
      <c r="AP982" s="43" t="s">
        <v>561</v>
      </c>
      <c r="AQ982" s="43" t="s">
        <v>563</v>
      </c>
      <c r="AR982" s="43" t="s">
        <v>1564</v>
      </c>
      <c r="AU982" s="43" t="s">
        <v>1622</v>
      </c>
    </row>
    <row r="983" spans="1:47" x14ac:dyDescent="0.25">
      <c r="A983" s="43" t="s">
        <v>1302</v>
      </c>
      <c r="B983" s="43" t="s">
        <v>1238</v>
      </c>
      <c r="C983" s="43">
        <v>2017</v>
      </c>
      <c r="D983" s="43">
        <v>3</v>
      </c>
      <c r="E983" s="44">
        <v>42627</v>
      </c>
      <c r="H983" s="43" t="s">
        <v>2</v>
      </c>
      <c r="J983" s="43" t="s">
        <v>8</v>
      </c>
      <c r="K983" s="43" t="s">
        <v>4</v>
      </c>
      <c r="M983" s="43" t="s">
        <v>407</v>
      </c>
      <c r="N983" s="43">
        <v>-7439</v>
      </c>
      <c r="P983" s="43" t="s">
        <v>28</v>
      </c>
      <c r="Q983" s="43" t="s">
        <v>404</v>
      </c>
      <c r="R983" s="43">
        <v>9</v>
      </c>
      <c r="AM983" s="43" t="s">
        <v>404</v>
      </c>
      <c r="AN983" s="43">
        <v>9</v>
      </c>
      <c r="AO983" s="44">
        <v>42627</v>
      </c>
      <c r="AP983" s="43" t="s">
        <v>407</v>
      </c>
      <c r="AR983" s="43" t="s">
        <v>1564</v>
      </c>
      <c r="AU983" s="43" t="s">
        <v>1617</v>
      </c>
    </row>
    <row r="984" spans="1:47" x14ac:dyDescent="0.25">
      <c r="A984" s="43" t="s">
        <v>1302</v>
      </c>
      <c r="B984" s="43" t="s">
        <v>1238</v>
      </c>
      <c r="C984" s="43">
        <v>2017</v>
      </c>
      <c r="D984" s="43">
        <v>3</v>
      </c>
      <c r="E984" s="44">
        <v>42627</v>
      </c>
      <c r="H984" s="43" t="s">
        <v>2</v>
      </c>
      <c r="J984" s="43" t="s">
        <v>8</v>
      </c>
      <c r="K984" s="43" t="s">
        <v>37</v>
      </c>
      <c r="M984" s="43" t="s">
        <v>7</v>
      </c>
      <c r="N984" s="43">
        <v>18900</v>
      </c>
      <c r="P984" s="43" t="s">
        <v>415</v>
      </c>
      <c r="Q984" s="43" t="s">
        <v>413</v>
      </c>
      <c r="R984" s="43">
        <v>37</v>
      </c>
      <c r="AM984" s="43" t="s">
        <v>413</v>
      </c>
      <c r="AN984" s="43">
        <v>37</v>
      </c>
      <c r="AO984" s="44">
        <v>42627</v>
      </c>
      <c r="AP984" s="43" t="s">
        <v>7</v>
      </c>
      <c r="AQ984" s="43" t="s">
        <v>414</v>
      </c>
      <c r="AR984" s="43" t="s">
        <v>1564</v>
      </c>
      <c r="AU984" s="43" t="s">
        <v>1570</v>
      </c>
    </row>
    <row r="985" spans="1:47" x14ac:dyDescent="0.25">
      <c r="A985" s="43" t="s">
        <v>1302</v>
      </c>
      <c r="B985" s="43" t="s">
        <v>1238</v>
      </c>
      <c r="C985" s="43">
        <v>2017</v>
      </c>
      <c r="D985" s="43">
        <v>3</v>
      </c>
      <c r="E985" s="44">
        <v>42627</v>
      </c>
      <c r="H985" s="43" t="s">
        <v>2</v>
      </c>
      <c r="J985" s="43" t="s">
        <v>10</v>
      </c>
      <c r="K985" s="43" t="s">
        <v>4</v>
      </c>
      <c r="M985" s="43" t="s">
        <v>12</v>
      </c>
      <c r="N985" s="43">
        <v>-11265.02</v>
      </c>
      <c r="P985" s="43" t="s">
        <v>12</v>
      </c>
      <c r="Q985" s="43" t="s">
        <v>409</v>
      </c>
      <c r="R985" s="43">
        <v>48</v>
      </c>
      <c r="AM985" s="43" t="s">
        <v>409</v>
      </c>
      <c r="AN985" s="43">
        <v>48</v>
      </c>
      <c r="AO985" s="44">
        <v>42627</v>
      </c>
      <c r="AP985" s="43" t="s">
        <v>12</v>
      </c>
      <c r="AQ985" s="43" t="s">
        <v>411</v>
      </c>
      <c r="AR985" s="43" t="s">
        <v>1564</v>
      </c>
      <c r="AU985" s="43" t="s">
        <v>1563</v>
      </c>
    </row>
    <row r="986" spans="1:47" x14ac:dyDescent="0.25">
      <c r="A986" s="43" t="s">
        <v>1302</v>
      </c>
      <c r="B986" s="43" t="s">
        <v>1238</v>
      </c>
      <c r="C986" s="43">
        <v>2017</v>
      </c>
      <c r="D986" s="43">
        <v>3</v>
      </c>
      <c r="E986" s="44">
        <v>42627</v>
      </c>
      <c r="H986" s="43" t="s">
        <v>2</v>
      </c>
      <c r="I986" s="43" t="s">
        <v>18</v>
      </c>
      <c r="J986" s="43" t="s">
        <v>19</v>
      </c>
      <c r="K986" s="43" t="s">
        <v>4</v>
      </c>
      <c r="M986" s="43" t="s">
        <v>12</v>
      </c>
      <c r="N986" s="43">
        <v>11265.02</v>
      </c>
      <c r="P986" s="43" t="s">
        <v>412</v>
      </c>
      <c r="Q986" s="43" t="s">
        <v>409</v>
      </c>
      <c r="R986" s="43">
        <v>71</v>
      </c>
      <c r="S986" s="43" t="s">
        <v>411</v>
      </c>
      <c r="T986" s="43">
        <v>1</v>
      </c>
      <c r="U986" s="44">
        <v>42621</v>
      </c>
      <c r="V986" s="43" t="s">
        <v>1398</v>
      </c>
      <c r="W986" s="43" t="s">
        <v>412</v>
      </c>
      <c r="X986" s="43" t="s">
        <v>0</v>
      </c>
      <c r="AM986" s="43" t="s">
        <v>411</v>
      </c>
      <c r="AN986" s="43">
        <v>1</v>
      </c>
      <c r="AO986" s="44">
        <v>42621</v>
      </c>
      <c r="AP986" s="43" t="s">
        <v>1398</v>
      </c>
      <c r="AQ986" s="43" t="s">
        <v>411</v>
      </c>
      <c r="AR986" s="43" t="s">
        <v>1561</v>
      </c>
      <c r="AS986" s="43" t="s">
        <v>1608</v>
      </c>
      <c r="AU986" s="43" t="s">
        <v>1563</v>
      </c>
    </row>
    <row r="987" spans="1:47" x14ac:dyDescent="0.25">
      <c r="A987" s="43" t="s">
        <v>1302</v>
      </c>
      <c r="B987" s="43" t="s">
        <v>1238</v>
      </c>
      <c r="C987" s="43">
        <v>2017</v>
      </c>
      <c r="D987" s="43">
        <v>3</v>
      </c>
      <c r="E987" s="44">
        <v>42628</v>
      </c>
      <c r="H987" s="43" t="s">
        <v>2</v>
      </c>
      <c r="J987" s="43" t="s">
        <v>8</v>
      </c>
      <c r="K987" s="43" t="s">
        <v>4</v>
      </c>
      <c r="M987" s="43" t="s">
        <v>29</v>
      </c>
      <c r="N987" s="43">
        <v>-11265.02</v>
      </c>
      <c r="P987" s="43" t="s">
        <v>28</v>
      </c>
      <c r="Q987" s="43" t="s">
        <v>416</v>
      </c>
      <c r="R987" s="43">
        <v>33</v>
      </c>
      <c r="AM987" s="43" t="s">
        <v>416</v>
      </c>
      <c r="AN987" s="43">
        <v>33</v>
      </c>
      <c r="AO987" s="44">
        <v>42628</v>
      </c>
      <c r="AP987" s="43" t="s">
        <v>29</v>
      </c>
      <c r="AQ987" s="43" t="s">
        <v>411</v>
      </c>
      <c r="AR987" s="43" t="s">
        <v>1564</v>
      </c>
      <c r="AU987" s="43" t="s">
        <v>1563</v>
      </c>
    </row>
    <row r="988" spans="1:47" x14ac:dyDescent="0.25">
      <c r="A988" s="43" t="s">
        <v>1302</v>
      </c>
      <c r="B988" s="43" t="s">
        <v>1238</v>
      </c>
      <c r="C988" s="43">
        <v>2017</v>
      </c>
      <c r="D988" s="43">
        <v>3</v>
      </c>
      <c r="E988" s="44">
        <v>42628</v>
      </c>
      <c r="H988" s="43" t="s">
        <v>2</v>
      </c>
      <c r="J988" s="43" t="s">
        <v>8</v>
      </c>
      <c r="K988" s="43" t="s">
        <v>4</v>
      </c>
      <c r="M988" s="43" t="s">
        <v>29</v>
      </c>
      <c r="N988" s="43">
        <v>-5817.21</v>
      </c>
      <c r="P988" s="43" t="s">
        <v>28</v>
      </c>
      <c r="Q988" s="43" t="s">
        <v>416</v>
      </c>
      <c r="R988" s="43">
        <v>42</v>
      </c>
      <c r="AM988" s="43" t="s">
        <v>416</v>
      </c>
      <c r="AN988" s="43">
        <v>42</v>
      </c>
      <c r="AO988" s="44">
        <v>42628</v>
      </c>
      <c r="AP988" s="43" t="s">
        <v>29</v>
      </c>
      <c r="AQ988" s="43" t="s">
        <v>410</v>
      </c>
      <c r="AR988" s="43" t="s">
        <v>1564</v>
      </c>
      <c r="AU988" s="43" t="s">
        <v>1563</v>
      </c>
    </row>
    <row r="989" spans="1:47" x14ac:dyDescent="0.25">
      <c r="A989" s="43" t="s">
        <v>1302</v>
      </c>
      <c r="B989" s="43" t="s">
        <v>1238</v>
      </c>
      <c r="C989" s="43">
        <v>2017</v>
      </c>
      <c r="D989" s="43">
        <v>3</v>
      </c>
      <c r="E989" s="44">
        <v>42628</v>
      </c>
      <c r="H989" s="43" t="s">
        <v>2</v>
      </c>
      <c r="J989" s="43" t="s">
        <v>10</v>
      </c>
      <c r="K989" s="43" t="s">
        <v>4</v>
      </c>
      <c r="M989" s="43" t="s">
        <v>29</v>
      </c>
      <c r="N989" s="43">
        <v>5817.21</v>
      </c>
      <c r="P989" s="43" t="s">
        <v>12</v>
      </c>
      <c r="Q989" s="43" t="s">
        <v>416</v>
      </c>
      <c r="R989" s="43">
        <v>98</v>
      </c>
      <c r="AM989" s="43" t="s">
        <v>416</v>
      </c>
      <c r="AN989" s="43">
        <v>98</v>
      </c>
      <c r="AO989" s="44">
        <v>42628</v>
      </c>
      <c r="AP989" s="43" t="s">
        <v>29</v>
      </c>
      <c r="AQ989" s="43" t="s">
        <v>410</v>
      </c>
      <c r="AR989" s="43" t="s">
        <v>1564</v>
      </c>
      <c r="AU989" s="43" t="s">
        <v>1563</v>
      </c>
    </row>
    <row r="990" spans="1:47" x14ac:dyDescent="0.25">
      <c r="A990" s="43" t="s">
        <v>1302</v>
      </c>
      <c r="B990" s="43" t="s">
        <v>1238</v>
      </c>
      <c r="C990" s="43">
        <v>2017</v>
      </c>
      <c r="D990" s="43">
        <v>3</v>
      </c>
      <c r="E990" s="44">
        <v>42639</v>
      </c>
      <c r="H990" s="43" t="s">
        <v>2</v>
      </c>
      <c r="I990" s="43" t="s">
        <v>18</v>
      </c>
      <c r="J990" s="43" t="s">
        <v>19</v>
      </c>
      <c r="K990" s="43" t="s">
        <v>4</v>
      </c>
      <c r="M990" s="43" t="s">
        <v>12</v>
      </c>
      <c r="N990" s="43">
        <v>13481.22</v>
      </c>
      <c r="P990" s="43" t="s">
        <v>425</v>
      </c>
      <c r="Q990" s="43" t="s">
        <v>420</v>
      </c>
      <c r="R990" s="43">
        <v>85</v>
      </c>
      <c r="S990" s="43" t="s">
        <v>421</v>
      </c>
      <c r="T990" s="43">
        <v>1</v>
      </c>
      <c r="U990" s="44">
        <v>42636</v>
      </c>
      <c r="V990" s="43" t="s">
        <v>1402</v>
      </c>
      <c r="W990" s="43" t="s">
        <v>425</v>
      </c>
      <c r="X990" s="43" t="s">
        <v>0</v>
      </c>
      <c r="AM990" s="43" t="s">
        <v>421</v>
      </c>
      <c r="AN990" s="43">
        <v>1</v>
      </c>
      <c r="AO990" s="44">
        <v>42636</v>
      </c>
      <c r="AP990" s="43" t="s">
        <v>1402</v>
      </c>
      <c r="AQ990" s="43" t="s">
        <v>421</v>
      </c>
      <c r="AR990" s="43" t="s">
        <v>1561</v>
      </c>
      <c r="AS990" s="43" t="s">
        <v>1613</v>
      </c>
      <c r="AU990" s="43" t="s">
        <v>1563</v>
      </c>
    </row>
    <row r="991" spans="1:47" x14ac:dyDescent="0.25">
      <c r="A991" s="43" t="s">
        <v>1302</v>
      </c>
      <c r="B991" s="43" t="s">
        <v>1238</v>
      </c>
      <c r="C991" s="43">
        <v>2017</v>
      </c>
      <c r="D991" s="43">
        <v>3</v>
      </c>
      <c r="E991" s="44">
        <v>42639</v>
      </c>
      <c r="H991" s="43" t="s">
        <v>2</v>
      </c>
      <c r="I991" s="43" t="s">
        <v>18</v>
      </c>
      <c r="J991" s="43" t="s">
        <v>19</v>
      </c>
      <c r="K991" s="43" t="s">
        <v>4</v>
      </c>
      <c r="M991" s="43" t="s">
        <v>12</v>
      </c>
      <c r="N991" s="43">
        <v>16439</v>
      </c>
      <c r="P991" s="43" t="s">
        <v>22</v>
      </c>
      <c r="Q991" s="43" t="s">
        <v>420</v>
      </c>
      <c r="R991" s="43">
        <v>91</v>
      </c>
      <c r="S991" s="43" t="s">
        <v>422</v>
      </c>
      <c r="T991" s="43">
        <v>1</v>
      </c>
      <c r="U991" s="44">
        <v>42636</v>
      </c>
      <c r="V991" s="43" t="s">
        <v>1337</v>
      </c>
      <c r="W991" s="43" t="s">
        <v>22</v>
      </c>
      <c r="X991" s="43" t="s">
        <v>0</v>
      </c>
      <c r="AM991" s="43" t="s">
        <v>422</v>
      </c>
      <c r="AN991" s="43">
        <v>1</v>
      </c>
      <c r="AO991" s="44">
        <v>42636</v>
      </c>
      <c r="AP991" s="43" t="s">
        <v>1337</v>
      </c>
      <c r="AQ991" s="43" t="s">
        <v>422</v>
      </c>
      <c r="AR991" s="43" t="s">
        <v>1561</v>
      </c>
      <c r="AS991" s="43" t="s">
        <v>21</v>
      </c>
      <c r="AU991" s="43" t="s">
        <v>1563</v>
      </c>
    </row>
    <row r="992" spans="1:47" x14ac:dyDescent="0.25">
      <c r="A992" s="43" t="s">
        <v>1302</v>
      </c>
      <c r="B992" s="43" t="s">
        <v>1238</v>
      </c>
      <c r="C992" s="43">
        <v>2017</v>
      </c>
      <c r="D992" s="43">
        <v>3</v>
      </c>
      <c r="E992" s="44">
        <v>42643</v>
      </c>
      <c r="H992" s="43" t="s">
        <v>2</v>
      </c>
      <c r="I992" s="43" t="s">
        <v>18</v>
      </c>
      <c r="J992" s="43" t="s">
        <v>48</v>
      </c>
      <c r="K992" s="43" t="s">
        <v>37</v>
      </c>
      <c r="M992" s="43" t="s">
        <v>429</v>
      </c>
      <c r="N992" s="43">
        <v>5210.3999999999996</v>
      </c>
      <c r="P992" s="43" t="s">
        <v>67</v>
      </c>
      <c r="Q992" s="43" t="s">
        <v>427</v>
      </c>
      <c r="R992" s="43">
        <v>47</v>
      </c>
      <c r="AM992" s="43" t="s">
        <v>427</v>
      </c>
      <c r="AN992" s="43">
        <v>47</v>
      </c>
      <c r="AO992" s="44">
        <v>42643</v>
      </c>
      <c r="AP992" s="43" t="s">
        <v>429</v>
      </c>
      <c r="AQ992" s="43" t="s">
        <v>428</v>
      </c>
      <c r="AR992" s="43" t="s">
        <v>1572</v>
      </c>
      <c r="AU992" s="43" t="s">
        <v>1567</v>
      </c>
    </row>
    <row r="993" spans="1:47" x14ac:dyDescent="0.25">
      <c r="A993" s="43" t="s">
        <v>1302</v>
      </c>
      <c r="B993" s="43" t="s">
        <v>1238</v>
      </c>
      <c r="C993" s="43">
        <v>2017</v>
      </c>
      <c r="D993" s="43">
        <v>7</v>
      </c>
      <c r="E993" s="44">
        <v>42747</v>
      </c>
      <c r="H993" s="43" t="s">
        <v>2</v>
      </c>
      <c r="I993" s="43" t="s">
        <v>18</v>
      </c>
      <c r="J993" s="43" t="s">
        <v>19</v>
      </c>
      <c r="K993" s="43" t="s">
        <v>4</v>
      </c>
      <c r="M993" s="43" t="s">
        <v>12</v>
      </c>
      <c r="N993" s="43">
        <v>5443.77</v>
      </c>
      <c r="P993" s="43" t="s">
        <v>134</v>
      </c>
      <c r="Q993" s="43" t="s">
        <v>678</v>
      </c>
      <c r="R993" s="43">
        <v>121</v>
      </c>
      <c r="S993" s="43" t="s">
        <v>680</v>
      </c>
      <c r="T993" s="43">
        <v>1</v>
      </c>
      <c r="U993" s="44">
        <v>42746</v>
      </c>
      <c r="V993" s="43" t="s">
        <v>1359</v>
      </c>
      <c r="W993" s="43" t="s">
        <v>134</v>
      </c>
      <c r="X993" s="43" t="s">
        <v>0</v>
      </c>
      <c r="AM993" s="43" t="s">
        <v>680</v>
      </c>
      <c r="AN993" s="43">
        <v>1</v>
      </c>
      <c r="AO993" s="44">
        <v>42746</v>
      </c>
      <c r="AP993" s="43" t="s">
        <v>1359</v>
      </c>
      <c r="AQ993" s="43" t="s">
        <v>680</v>
      </c>
      <c r="AR993" s="43" t="s">
        <v>1561</v>
      </c>
      <c r="AS993" s="43" t="s">
        <v>1579</v>
      </c>
      <c r="AU993" s="43" t="s">
        <v>1563</v>
      </c>
    </row>
    <row r="994" spans="1:47" x14ac:dyDescent="0.25">
      <c r="A994" s="43" t="s">
        <v>1302</v>
      </c>
      <c r="B994" s="43" t="s">
        <v>1238</v>
      </c>
      <c r="C994" s="43">
        <v>2017</v>
      </c>
      <c r="D994" s="43">
        <v>7</v>
      </c>
      <c r="E994" s="44">
        <v>42748</v>
      </c>
      <c r="H994" s="43" t="s">
        <v>2</v>
      </c>
      <c r="J994" s="43" t="s">
        <v>8</v>
      </c>
      <c r="K994" s="43" t="s">
        <v>4</v>
      </c>
      <c r="M994" s="43" t="s">
        <v>29</v>
      </c>
      <c r="N994" s="43">
        <v>-18319</v>
      </c>
      <c r="P994" s="43" t="s">
        <v>28</v>
      </c>
      <c r="Q994" s="43" t="s">
        <v>690</v>
      </c>
      <c r="R994" s="43">
        <v>49</v>
      </c>
      <c r="AM994" s="43" t="s">
        <v>690</v>
      </c>
      <c r="AN994" s="43">
        <v>49</v>
      </c>
      <c r="AO994" s="44">
        <v>42748</v>
      </c>
      <c r="AP994" s="43" t="s">
        <v>29</v>
      </c>
      <c r="AQ994" s="43" t="s">
        <v>679</v>
      </c>
      <c r="AR994" s="43" t="s">
        <v>1564</v>
      </c>
      <c r="AU994" s="43" t="s">
        <v>1563</v>
      </c>
    </row>
    <row r="995" spans="1:47" x14ac:dyDescent="0.25">
      <c r="A995" s="43" t="s">
        <v>1302</v>
      </c>
      <c r="B995" s="43" t="s">
        <v>1238</v>
      </c>
      <c r="C995" s="43">
        <v>2017</v>
      </c>
      <c r="D995" s="43">
        <v>7</v>
      </c>
      <c r="E995" s="44">
        <v>42748</v>
      </c>
      <c r="H995" s="43" t="s">
        <v>2</v>
      </c>
      <c r="J995" s="43" t="s">
        <v>8</v>
      </c>
      <c r="K995" s="43" t="s">
        <v>4</v>
      </c>
      <c r="M995" s="43" t="s">
        <v>29</v>
      </c>
      <c r="N995" s="43">
        <v>-5889.5</v>
      </c>
      <c r="P995" s="43" t="s">
        <v>28</v>
      </c>
      <c r="Q995" s="43" t="s">
        <v>690</v>
      </c>
      <c r="R995" s="43">
        <v>51</v>
      </c>
      <c r="AM995" s="43" t="s">
        <v>690</v>
      </c>
      <c r="AN995" s="43">
        <v>51</v>
      </c>
      <c r="AO995" s="44">
        <v>42748</v>
      </c>
      <c r="AP995" s="43" t="s">
        <v>29</v>
      </c>
      <c r="AQ995" s="43" t="s">
        <v>682</v>
      </c>
      <c r="AR995" s="43" t="s">
        <v>1564</v>
      </c>
      <c r="AU995" s="43" t="s">
        <v>1563</v>
      </c>
    </row>
    <row r="996" spans="1:47" x14ac:dyDescent="0.25">
      <c r="A996" s="43" t="s">
        <v>1302</v>
      </c>
      <c r="B996" s="43" t="s">
        <v>1238</v>
      </c>
      <c r="C996" s="43">
        <v>2017</v>
      </c>
      <c r="D996" s="43">
        <v>7</v>
      </c>
      <c r="E996" s="44">
        <v>42758</v>
      </c>
      <c r="H996" s="43" t="s">
        <v>2</v>
      </c>
      <c r="J996" s="43" t="s">
        <v>8</v>
      </c>
      <c r="K996" s="43" t="s">
        <v>4</v>
      </c>
      <c r="M996" s="43" t="s">
        <v>7</v>
      </c>
      <c r="N996" s="43">
        <v>146200.16</v>
      </c>
      <c r="P996" s="43" t="s">
        <v>698</v>
      </c>
      <c r="Q996" s="43" t="s">
        <v>696</v>
      </c>
      <c r="R996" s="43">
        <v>6</v>
      </c>
      <c r="AM996" s="43" t="s">
        <v>696</v>
      </c>
      <c r="AN996" s="43">
        <v>6</v>
      </c>
      <c r="AO996" s="44">
        <v>42758</v>
      </c>
      <c r="AP996" s="43" t="s">
        <v>7</v>
      </c>
      <c r="AQ996" s="43" t="s">
        <v>697</v>
      </c>
      <c r="AR996" s="43" t="s">
        <v>1564</v>
      </c>
      <c r="AU996" s="43" t="s">
        <v>1570</v>
      </c>
    </row>
    <row r="997" spans="1:47" x14ac:dyDescent="0.25">
      <c r="A997" s="43" t="s">
        <v>1302</v>
      </c>
      <c r="B997" s="43" t="s">
        <v>1238</v>
      </c>
      <c r="C997" s="43">
        <v>2017</v>
      </c>
      <c r="D997" s="43">
        <v>7</v>
      </c>
      <c r="E997" s="44">
        <v>42759</v>
      </c>
      <c r="H997" s="43" t="s">
        <v>2</v>
      </c>
      <c r="J997" s="43" t="s">
        <v>8</v>
      </c>
      <c r="K997" s="43" t="s">
        <v>4</v>
      </c>
      <c r="M997" s="43" t="s">
        <v>29</v>
      </c>
      <c r="N997" s="43">
        <v>-15862.29</v>
      </c>
      <c r="P997" s="43" t="s">
        <v>28</v>
      </c>
      <c r="Q997" s="43" t="s">
        <v>713</v>
      </c>
      <c r="R997" s="43">
        <v>18</v>
      </c>
      <c r="AM997" s="43" t="s">
        <v>713</v>
      </c>
      <c r="AN997" s="43">
        <v>18</v>
      </c>
      <c r="AO997" s="44">
        <v>42759</v>
      </c>
      <c r="AP997" s="43" t="s">
        <v>29</v>
      </c>
      <c r="AQ997" s="43" t="s">
        <v>700</v>
      </c>
      <c r="AR997" s="43" t="s">
        <v>1564</v>
      </c>
      <c r="AU997" s="43" t="s">
        <v>1563</v>
      </c>
    </row>
    <row r="998" spans="1:47" x14ac:dyDescent="0.25">
      <c r="A998" s="43" t="s">
        <v>1302</v>
      </c>
      <c r="B998" s="43" t="s">
        <v>1238</v>
      </c>
      <c r="C998" s="43">
        <v>2017</v>
      </c>
      <c r="D998" s="43">
        <v>7</v>
      </c>
      <c r="E998" s="44">
        <v>42759</v>
      </c>
      <c r="H998" s="43" t="s">
        <v>2</v>
      </c>
      <c r="J998" s="43" t="s">
        <v>10</v>
      </c>
      <c r="K998" s="43" t="s">
        <v>4</v>
      </c>
      <c r="M998" s="43" t="s">
        <v>12</v>
      </c>
      <c r="N998" s="43">
        <v>-6237.5</v>
      </c>
      <c r="P998" s="43" t="s">
        <v>12</v>
      </c>
      <c r="Q998" s="43" t="s">
        <v>699</v>
      </c>
      <c r="R998" s="43">
        <v>22</v>
      </c>
      <c r="AM998" s="43" t="s">
        <v>699</v>
      </c>
      <c r="AN998" s="43">
        <v>22</v>
      </c>
      <c r="AO998" s="44">
        <v>42759</v>
      </c>
      <c r="AP998" s="43" t="s">
        <v>12</v>
      </c>
      <c r="AQ998" s="43" t="s">
        <v>706</v>
      </c>
      <c r="AR998" s="43" t="s">
        <v>1564</v>
      </c>
      <c r="AU998" s="43" t="s">
        <v>1563</v>
      </c>
    </row>
    <row r="999" spans="1:47" x14ac:dyDescent="0.25">
      <c r="A999" s="43" t="s">
        <v>1302</v>
      </c>
      <c r="B999" s="43" t="s">
        <v>1238</v>
      </c>
      <c r="C999" s="43">
        <v>2017</v>
      </c>
      <c r="D999" s="43">
        <v>7</v>
      </c>
      <c r="E999" s="44">
        <v>42759</v>
      </c>
      <c r="H999" s="43" t="s">
        <v>2</v>
      </c>
      <c r="J999" s="43" t="s">
        <v>10</v>
      </c>
      <c r="K999" s="43" t="s">
        <v>4</v>
      </c>
      <c r="M999" s="43" t="s">
        <v>12</v>
      </c>
      <c r="N999" s="43">
        <v>-3419.81</v>
      </c>
      <c r="P999" s="43" t="s">
        <v>12</v>
      </c>
      <c r="Q999" s="43" t="s">
        <v>699</v>
      </c>
      <c r="R999" s="43">
        <v>15</v>
      </c>
      <c r="AM999" s="43" t="s">
        <v>699</v>
      </c>
      <c r="AN999" s="43">
        <v>15</v>
      </c>
      <c r="AO999" s="44">
        <v>42759</v>
      </c>
      <c r="AP999" s="43" t="s">
        <v>12</v>
      </c>
      <c r="AQ999" s="43" t="s">
        <v>702</v>
      </c>
      <c r="AR999" s="43" t="s">
        <v>1564</v>
      </c>
      <c r="AU999" s="43" t="s">
        <v>1563</v>
      </c>
    </row>
    <row r="1000" spans="1:47" x14ac:dyDescent="0.25">
      <c r="A1000" s="43" t="s">
        <v>1302</v>
      </c>
      <c r="B1000" s="43" t="s">
        <v>1238</v>
      </c>
      <c r="C1000" s="43">
        <v>2017</v>
      </c>
      <c r="D1000" s="43">
        <v>7</v>
      </c>
      <c r="E1000" s="44">
        <v>42759</v>
      </c>
      <c r="H1000" s="43" t="s">
        <v>2</v>
      </c>
      <c r="J1000" s="43" t="s">
        <v>10</v>
      </c>
      <c r="K1000" s="43" t="s">
        <v>4</v>
      </c>
      <c r="M1000" s="43" t="s">
        <v>29</v>
      </c>
      <c r="N1000" s="43">
        <v>15862.29</v>
      </c>
      <c r="P1000" s="43" t="s">
        <v>12</v>
      </c>
      <c r="Q1000" s="43" t="s">
        <v>713</v>
      </c>
      <c r="R1000" s="43">
        <v>130</v>
      </c>
      <c r="AM1000" s="43" t="s">
        <v>713</v>
      </c>
      <c r="AN1000" s="43">
        <v>130</v>
      </c>
      <c r="AO1000" s="44">
        <v>42759</v>
      </c>
      <c r="AP1000" s="43" t="s">
        <v>29</v>
      </c>
      <c r="AQ1000" s="43" t="s">
        <v>700</v>
      </c>
      <c r="AR1000" s="43" t="s">
        <v>1564</v>
      </c>
      <c r="AU1000" s="43" t="s">
        <v>1563</v>
      </c>
    </row>
    <row r="1001" spans="1:47" x14ac:dyDescent="0.25">
      <c r="A1001" s="43" t="s">
        <v>1302</v>
      </c>
      <c r="B1001" s="43" t="s">
        <v>1238</v>
      </c>
      <c r="C1001" s="43">
        <v>2017</v>
      </c>
      <c r="D1001" s="43">
        <v>7</v>
      </c>
      <c r="E1001" s="44">
        <v>42761</v>
      </c>
      <c r="H1001" s="43" t="s">
        <v>2</v>
      </c>
      <c r="J1001" s="43" t="s">
        <v>8</v>
      </c>
      <c r="K1001" s="43" t="s">
        <v>4</v>
      </c>
      <c r="M1001" s="43" t="s">
        <v>29</v>
      </c>
      <c r="N1001" s="43">
        <v>-4958.1499999999996</v>
      </c>
      <c r="P1001" s="43" t="s">
        <v>28</v>
      </c>
      <c r="Q1001" s="43" t="s">
        <v>729</v>
      </c>
      <c r="R1001" s="43">
        <v>103</v>
      </c>
      <c r="AM1001" s="43" t="s">
        <v>729</v>
      </c>
      <c r="AN1001" s="43">
        <v>103</v>
      </c>
      <c r="AO1001" s="44">
        <v>42761</v>
      </c>
      <c r="AP1001" s="43" t="s">
        <v>29</v>
      </c>
      <c r="AQ1001" s="43" t="s">
        <v>725</v>
      </c>
      <c r="AR1001" s="43" t="s">
        <v>1564</v>
      </c>
      <c r="AU1001" s="43" t="s">
        <v>1563</v>
      </c>
    </row>
    <row r="1002" spans="1:47" x14ac:dyDescent="0.25">
      <c r="A1002" s="43" t="s">
        <v>1302</v>
      </c>
      <c r="B1002" s="43" t="s">
        <v>1238</v>
      </c>
      <c r="C1002" s="43">
        <v>2017</v>
      </c>
      <c r="D1002" s="43">
        <v>7</v>
      </c>
      <c r="E1002" s="44">
        <v>42761</v>
      </c>
      <c r="H1002" s="43" t="s">
        <v>2</v>
      </c>
      <c r="J1002" s="43" t="s">
        <v>8</v>
      </c>
      <c r="K1002" s="43" t="s">
        <v>4</v>
      </c>
      <c r="M1002" s="43" t="s">
        <v>7</v>
      </c>
      <c r="N1002" s="43">
        <v>662.72</v>
      </c>
      <c r="P1002" s="43" t="s">
        <v>735</v>
      </c>
      <c r="Q1002" s="43" t="s">
        <v>730</v>
      </c>
      <c r="R1002" s="43">
        <v>38</v>
      </c>
      <c r="AM1002" s="43" t="s">
        <v>730</v>
      </c>
      <c r="AN1002" s="43">
        <v>38</v>
      </c>
      <c r="AO1002" s="44">
        <v>42761</v>
      </c>
      <c r="AP1002" s="43" t="s">
        <v>7</v>
      </c>
      <c r="AQ1002" s="43" t="s">
        <v>734</v>
      </c>
      <c r="AR1002" s="43" t="s">
        <v>1564</v>
      </c>
      <c r="AU1002" s="43" t="s">
        <v>1570</v>
      </c>
    </row>
    <row r="1003" spans="1:47" x14ac:dyDescent="0.25">
      <c r="A1003" s="43" t="s">
        <v>1302</v>
      </c>
      <c r="B1003" s="43" t="s">
        <v>1238</v>
      </c>
      <c r="C1003" s="43">
        <v>2017</v>
      </c>
      <c r="D1003" s="43">
        <v>7</v>
      </c>
      <c r="E1003" s="44">
        <v>42761</v>
      </c>
      <c r="H1003" s="43" t="s">
        <v>2</v>
      </c>
      <c r="J1003" s="43" t="s">
        <v>10</v>
      </c>
      <c r="K1003" s="43" t="s">
        <v>4</v>
      </c>
      <c r="M1003" s="43" t="s">
        <v>29</v>
      </c>
      <c r="N1003" s="43">
        <v>7000.56</v>
      </c>
      <c r="P1003" s="43" t="s">
        <v>12</v>
      </c>
      <c r="Q1003" s="43" t="s">
        <v>729</v>
      </c>
      <c r="R1003" s="43">
        <v>146</v>
      </c>
      <c r="AM1003" s="43" t="s">
        <v>729</v>
      </c>
      <c r="AN1003" s="43">
        <v>146</v>
      </c>
      <c r="AO1003" s="44">
        <v>42761</v>
      </c>
      <c r="AP1003" s="43" t="s">
        <v>29</v>
      </c>
      <c r="AQ1003" s="43" t="s">
        <v>720</v>
      </c>
      <c r="AR1003" s="43" t="s">
        <v>1564</v>
      </c>
      <c r="AU1003" s="43" t="s">
        <v>1563</v>
      </c>
    </row>
    <row r="1004" spans="1:47" x14ac:dyDescent="0.25">
      <c r="A1004" s="43" t="s">
        <v>1302</v>
      </c>
      <c r="B1004" s="43" t="s">
        <v>1238</v>
      </c>
      <c r="C1004" s="43">
        <v>2017</v>
      </c>
      <c r="D1004" s="43">
        <v>5</v>
      </c>
      <c r="E1004" s="44">
        <v>42704</v>
      </c>
      <c r="H1004" s="43" t="s">
        <v>2</v>
      </c>
      <c r="I1004" s="43" t="s">
        <v>18</v>
      </c>
      <c r="J1004" s="43" t="s">
        <v>47</v>
      </c>
      <c r="K1004" s="43" t="s">
        <v>37</v>
      </c>
      <c r="M1004" s="43" t="s">
        <v>622</v>
      </c>
      <c r="N1004" s="43">
        <v>159.51</v>
      </c>
      <c r="P1004" s="43" t="s">
        <v>66</v>
      </c>
      <c r="Q1004" s="43" t="s">
        <v>620</v>
      </c>
      <c r="R1004" s="43">
        <v>30</v>
      </c>
      <c r="AM1004" s="43" t="s">
        <v>620</v>
      </c>
      <c r="AN1004" s="43">
        <v>30</v>
      </c>
      <c r="AO1004" s="44">
        <v>42704</v>
      </c>
      <c r="AP1004" s="43" t="s">
        <v>622</v>
      </c>
      <c r="AQ1004" s="43" t="s">
        <v>623</v>
      </c>
      <c r="AR1004" s="43" t="s">
        <v>1572</v>
      </c>
      <c r="AU1004" s="43" t="s">
        <v>1567</v>
      </c>
    </row>
    <row r="1005" spans="1:47" x14ac:dyDescent="0.25">
      <c r="A1005" s="43" t="s">
        <v>1302</v>
      </c>
      <c r="B1005" s="43" t="s">
        <v>1238</v>
      </c>
      <c r="C1005" s="43">
        <v>2017</v>
      </c>
      <c r="D1005" s="43">
        <v>6</v>
      </c>
      <c r="E1005" s="44">
        <v>42712</v>
      </c>
      <c r="H1005" s="43" t="s">
        <v>2</v>
      </c>
      <c r="J1005" s="43" t="s">
        <v>3</v>
      </c>
      <c r="K1005" s="43" t="s">
        <v>4</v>
      </c>
      <c r="M1005" s="43" t="s">
        <v>7</v>
      </c>
      <c r="N1005" s="43">
        <v>-27226.07</v>
      </c>
      <c r="P1005" s="43" t="s">
        <v>630</v>
      </c>
      <c r="Q1005" s="43" t="s">
        <v>628</v>
      </c>
      <c r="R1005" s="43">
        <v>4</v>
      </c>
      <c r="Y1005" s="43" t="s">
        <v>1518</v>
      </c>
      <c r="Z1005" s="43">
        <v>3</v>
      </c>
      <c r="AA1005" s="44">
        <v>42712</v>
      </c>
      <c r="AB1005" s="43" t="s">
        <v>629</v>
      </c>
      <c r="AC1005" s="43" t="s">
        <v>1442</v>
      </c>
      <c r="AM1005" s="43" t="s">
        <v>1518</v>
      </c>
      <c r="AN1005" s="43">
        <v>3</v>
      </c>
      <c r="AO1005" s="44">
        <v>42712</v>
      </c>
      <c r="AP1005" s="43" t="s">
        <v>629</v>
      </c>
      <c r="AQ1005" s="43" t="s">
        <v>629</v>
      </c>
      <c r="AR1005" s="43" t="s">
        <v>1561</v>
      </c>
      <c r="AU1005" s="43" t="s">
        <v>1570</v>
      </c>
    </row>
    <row r="1006" spans="1:47" x14ac:dyDescent="0.25">
      <c r="A1006" s="43" t="s">
        <v>1302</v>
      </c>
      <c r="B1006" s="43" t="s">
        <v>1238</v>
      </c>
      <c r="C1006" s="43">
        <v>2017</v>
      </c>
      <c r="D1006" s="43">
        <v>6</v>
      </c>
      <c r="E1006" s="44">
        <v>42713</v>
      </c>
      <c r="H1006" s="43" t="s">
        <v>2</v>
      </c>
      <c r="J1006" s="43" t="s">
        <v>10</v>
      </c>
      <c r="K1006" s="43" t="s">
        <v>4</v>
      </c>
      <c r="M1006" s="43" t="s">
        <v>12</v>
      </c>
      <c r="N1006" s="43">
        <v>-5264.73</v>
      </c>
      <c r="P1006" s="43" t="s">
        <v>12</v>
      </c>
      <c r="Q1006" s="43" t="s">
        <v>631</v>
      </c>
      <c r="R1006" s="43">
        <v>42</v>
      </c>
      <c r="AM1006" s="43" t="s">
        <v>631</v>
      </c>
      <c r="AN1006" s="43">
        <v>42</v>
      </c>
      <c r="AO1006" s="44">
        <v>42713</v>
      </c>
      <c r="AP1006" s="43" t="s">
        <v>12</v>
      </c>
      <c r="AQ1006" s="43" t="s">
        <v>633</v>
      </c>
      <c r="AR1006" s="43" t="s">
        <v>1564</v>
      </c>
      <c r="AU1006" s="43" t="s">
        <v>1563</v>
      </c>
    </row>
    <row r="1007" spans="1:47" x14ac:dyDescent="0.25">
      <c r="A1007" s="43" t="s">
        <v>1302</v>
      </c>
      <c r="B1007" s="43" t="s">
        <v>1238</v>
      </c>
      <c r="C1007" s="43">
        <v>2017</v>
      </c>
      <c r="D1007" s="43">
        <v>6</v>
      </c>
      <c r="E1007" s="44">
        <v>42713</v>
      </c>
      <c r="H1007" s="43" t="s">
        <v>2</v>
      </c>
      <c r="J1007" s="43" t="s">
        <v>10</v>
      </c>
      <c r="K1007" s="43" t="s">
        <v>4</v>
      </c>
      <c r="M1007" s="43" t="s">
        <v>29</v>
      </c>
      <c r="N1007" s="43">
        <v>5264.73</v>
      </c>
      <c r="P1007" s="43" t="s">
        <v>12</v>
      </c>
      <c r="Q1007" s="43" t="s">
        <v>636</v>
      </c>
      <c r="R1007" s="43">
        <v>103</v>
      </c>
      <c r="AM1007" s="43" t="s">
        <v>636</v>
      </c>
      <c r="AN1007" s="43">
        <v>103</v>
      </c>
      <c r="AO1007" s="44">
        <v>42713</v>
      </c>
      <c r="AP1007" s="43" t="s">
        <v>29</v>
      </c>
      <c r="AQ1007" s="43" t="s">
        <v>633</v>
      </c>
      <c r="AR1007" s="43" t="s">
        <v>1564</v>
      </c>
      <c r="AU1007" s="43" t="s">
        <v>1563</v>
      </c>
    </row>
    <row r="1008" spans="1:47" x14ac:dyDescent="0.25">
      <c r="A1008" s="43" t="s">
        <v>1302</v>
      </c>
      <c r="B1008" s="43" t="s">
        <v>1238</v>
      </c>
      <c r="C1008" s="43">
        <v>2017</v>
      </c>
      <c r="D1008" s="43">
        <v>6</v>
      </c>
      <c r="E1008" s="44">
        <v>42713</v>
      </c>
      <c r="H1008" s="43" t="s">
        <v>2</v>
      </c>
      <c r="J1008" s="43" t="s">
        <v>10</v>
      </c>
      <c r="K1008" s="43" t="s">
        <v>4</v>
      </c>
      <c r="M1008" s="43" t="s">
        <v>29</v>
      </c>
      <c r="N1008" s="43">
        <v>9501.34</v>
      </c>
      <c r="P1008" s="43" t="s">
        <v>12</v>
      </c>
      <c r="Q1008" s="43" t="s">
        <v>636</v>
      </c>
      <c r="R1008" s="43">
        <v>102</v>
      </c>
      <c r="AM1008" s="43" t="s">
        <v>636</v>
      </c>
      <c r="AN1008" s="43">
        <v>102</v>
      </c>
      <c r="AO1008" s="44">
        <v>42713</v>
      </c>
      <c r="AP1008" s="43" t="s">
        <v>29</v>
      </c>
      <c r="AQ1008" s="43" t="s">
        <v>632</v>
      </c>
      <c r="AR1008" s="43" t="s">
        <v>1564</v>
      </c>
      <c r="AU1008" s="43" t="s">
        <v>1563</v>
      </c>
    </row>
    <row r="1009" spans="1:47" x14ac:dyDescent="0.25">
      <c r="A1009" s="43" t="s">
        <v>1302</v>
      </c>
      <c r="B1009" s="43" t="s">
        <v>1238</v>
      </c>
      <c r="C1009" s="43">
        <v>2017</v>
      </c>
      <c r="D1009" s="43">
        <v>6</v>
      </c>
      <c r="E1009" s="44">
        <v>42716</v>
      </c>
      <c r="H1009" s="43" t="s">
        <v>2</v>
      </c>
      <c r="J1009" s="43" t="s">
        <v>8</v>
      </c>
      <c r="K1009" s="43" t="s">
        <v>37</v>
      </c>
      <c r="M1009" s="43" t="s">
        <v>639</v>
      </c>
      <c r="N1009" s="43">
        <v>-15227.73</v>
      </c>
      <c r="P1009" s="43" t="s">
        <v>28</v>
      </c>
      <c r="Q1009" s="43" t="s">
        <v>637</v>
      </c>
      <c r="R1009" s="43">
        <v>71</v>
      </c>
      <c r="AM1009" s="43" t="s">
        <v>637</v>
      </c>
      <c r="AN1009" s="43">
        <v>71</v>
      </c>
      <c r="AO1009" s="44">
        <v>42716</v>
      </c>
      <c r="AP1009" s="43" t="s">
        <v>639</v>
      </c>
      <c r="AR1009" s="43" t="s">
        <v>1564</v>
      </c>
      <c r="AU1009" s="43" t="s">
        <v>1567</v>
      </c>
    </row>
    <row r="1010" spans="1:47" x14ac:dyDescent="0.25">
      <c r="A1010" s="43" t="s">
        <v>1302</v>
      </c>
      <c r="B1010" s="43" t="s">
        <v>1238</v>
      </c>
      <c r="C1010" s="43">
        <v>2017</v>
      </c>
      <c r="D1010" s="43">
        <v>6</v>
      </c>
      <c r="E1010" s="44">
        <v>42716</v>
      </c>
      <c r="H1010" s="43" t="s">
        <v>2</v>
      </c>
      <c r="J1010" s="43" t="s">
        <v>448</v>
      </c>
      <c r="K1010" s="43" t="s">
        <v>37</v>
      </c>
      <c r="M1010" s="43" t="s">
        <v>7</v>
      </c>
      <c r="N1010" s="43">
        <v>-13999.12</v>
      </c>
      <c r="P1010" s="43" t="s">
        <v>642</v>
      </c>
      <c r="Q1010" s="43" t="s">
        <v>640</v>
      </c>
      <c r="R1010" s="43">
        <v>28</v>
      </c>
      <c r="Y1010" s="43" t="s">
        <v>1455</v>
      </c>
      <c r="Z1010" s="43">
        <v>5</v>
      </c>
      <c r="AA1010" s="44">
        <v>42716</v>
      </c>
      <c r="AB1010" s="43" t="s">
        <v>641</v>
      </c>
      <c r="AC1010" s="43" t="s">
        <v>1442</v>
      </c>
      <c r="AM1010" s="43" t="s">
        <v>1455</v>
      </c>
      <c r="AN1010" s="43">
        <v>5</v>
      </c>
      <c r="AO1010" s="44">
        <v>42716</v>
      </c>
      <c r="AP1010" s="43" t="s">
        <v>641</v>
      </c>
      <c r="AQ1010" s="43" t="s">
        <v>641</v>
      </c>
      <c r="AR1010" s="43" t="s">
        <v>1572</v>
      </c>
      <c r="AU1010" s="43" t="s">
        <v>1570</v>
      </c>
    </row>
    <row r="1011" spans="1:47" x14ac:dyDescent="0.25">
      <c r="A1011" s="43" t="s">
        <v>1302</v>
      </c>
      <c r="B1011" s="43" t="s">
        <v>1238</v>
      </c>
      <c r="C1011" s="43">
        <v>2017</v>
      </c>
      <c r="D1011" s="43">
        <v>6</v>
      </c>
      <c r="E1011" s="44">
        <v>42725</v>
      </c>
      <c r="H1011" s="43" t="s">
        <v>2</v>
      </c>
      <c r="J1011" s="43" t="s">
        <v>10</v>
      </c>
      <c r="K1011" s="43" t="s">
        <v>4</v>
      </c>
      <c r="M1011" s="43" t="s">
        <v>12</v>
      </c>
      <c r="N1011" s="43">
        <v>-7808.75</v>
      </c>
      <c r="P1011" s="43" t="s">
        <v>12</v>
      </c>
      <c r="Q1011" s="43" t="s">
        <v>649</v>
      </c>
      <c r="R1011" s="43">
        <v>1</v>
      </c>
      <c r="AM1011" s="43" t="s">
        <v>649</v>
      </c>
      <c r="AN1011" s="43">
        <v>1</v>
      </c>
      <c r="AO1011" s="44">
        <v>42725</v>
      </c>
      <c r="AP1011" s="43" t="s">
        <v>12</v>
      </c>
      <c r="AQ1011" s="43" t="s">
        <v>650</v>
      </c>
      <c r="AR1011" s="43" t="s">
        <v>1564</v>
      </c>
      <c r="AU1011" s="43" t="s">
        <v>1563</v>
      </c>
    </row>
    <row r="1012" spans="1:47" x14ac:dyDescent="0.25">
      <c r="A1012" s="43" t="s">
        <v>1302</v>
      </c>
      <c r="B1012" s="43" t="s">
        <v>1238</v>
      </c>
      <c r="C1012" s="43">
        <v>2017</v>
      </c>
      <c r="D1012" s="43">
        <v>6</v>
      </c>
      <c r="E1012" s="44">
        <v>42725</v>
      </c>
      <c r="H1012" s="43" t="s">
        <v>2</v>
      </c>
      <c r="J1012" s="43" t="s">
        <v>10</v>
      </c>
      <c r="K1012" s="43" t="s">
        <v>37</v>
      </c>
      <c r="M1012" s="43" t="s">
        <v>12</v>
      </c>
      <c r="N1012" s="43">
        <v>-217.08</v>
      </c>
      <c r="P1012" s="43" t="s">
        <v>12</v>
      </c>
      <c r="Q1012" s="43" t="s">
        <v>649</v>
      </c>
      <c r="R1012" s="43">
        <v>12</v>
      </c>
      <c r="AM1012" s="43" t="s">
        <v>649</v>
      </c>
      <c r="AN1012" s="43">
        <v>12</v>
      </c>
      <c r="AO1012" s="44">
        <v>42725</v>
      </c>
      <c r="AP1012" s="43" t="s">
        <v>12</v>
      </c>
      <c r="AQ1012" s="43" t="s">
        <v>651</v>
      </c>
      <c r="AR1012" s="43" t="s">
        <v>1564</v>
      </c>
      <c r="AU1012" s="43" t="s">
        <v>1563</v>
      </c>
    </row>
    <row r="1013" spans="1:47" x14ac:dyDescent="0.25">
      <c r="A1013" s="43" t="s">
        <v>1302</v>
      </c>
      <c r="B1013" s="43" t="s">
        <v>1238</v>
      </c>
      <c r="C1013" s="43">
        <v>2017</v>
      </c>
      <c r="D1013" s="43">
        <v>6</v>
      </c>
      <c r="E1013" s="44">
        <v>42725</v>
      </c>
      <c r="H1013" s="43" t="s">
        <v>2</v>
      </c>
      <c r="J1013" s="43" t="s">
        <v>10</v>
      </c>
      <c r="K1013" s="43" t="s">
        <v>37</v>
      </c>
      <c r="M1013" s="43" t="s">
        <v>561</v>
      </c>
      <c r="N1013" s="43">
        <v>-34.5</v>
      </c>
      <c r="P1013" s="43" t="s">
        <v>657</v>
      </c>
      <c r="Q1013" s="43" t="s">
        <v>654</v>
      </c>
      <c r="R1013" s="43">
        <v>22</v>
      </c>
      <c r="AM1013" s="43" t="s">
        <v>654</v>
      </c>
      <c r="AN1013" s="43">
        <v>22</v>
      </c>
      <c r="AO1013" s="44">
        <v>42725</v>
      </c>
      <c r="AP1013" s="43" t="s">
        <v>561</v>
      </c>
      <c r="AQ1013" s="43" t="s">
        <v>656</v>
      </c>
      <c r="AR1013" s="43" t="s">
        <v>1564</v>
      </c>
      <c r="AU1013" s="43" t="s">
        <v>1622</v>
      </c>
    </row>
    <row r="1014" spans="1:47" x14ac:dyDescent="0.25">
      <c r="A1014" s="43" t="s">
        <v>1302</v>
      </c>
      <c r="B1014" s="43" t="s">
        <v>1238</v>
      </c>
      <c r="C1014" s="43">
        <v>2017</v>
      </c>
      <c r="D1014" s="43">
        <v>6</v>
      </c>
      <c r="E1014" s="44">
        <v>42725</v>
      </c>
      <c r="H1014" s="43" t="s">
        <v>2</v>
      </c>
      <c r="J1014" s="43" t="s">
        <v>10</v>
      </c>
      <c r="K1014" s="43" t="s">
        <v>37</v>
      </c>
      <c r="M1014" s="43" t="s">
        <v>569</v>
      </c>
      <c r="N1014" s="43">
        <v>34.5</v>
      </c>
      <c r="P1014" s="43" t="s">
        <v>657</v>
      </c>
      <c r="Q1014" s="43" t="s">
        <v>658</v>
      </c>
      <c r="R1014" s="43">
        <v>19</v>
      </c>
      <c r="AM1014" s="43" t="s">
        <v>658</v>
      </c>
      <c r="AN1014" s="43">
        <v>19</v>
      </c>
      <c r="AO1014" s="44">
        <v>42725</v>
      </c>
      <c r="AP1014" s="43" t="s">
        <v>569</v>
      </c>
      <c r="AQ1014" s="43" t="s">
        <v>656</v>
      </c>
      <c r="AR1014" s="43" t="s">
        <v>1564</v>
      </c>
      <c r="AU1014" s="43" t="s">
        <v>1622</v>
      </c>
    </row>
    <row r="1015" spans="1:47" x14ac:dyDescent="0.25">
      <c r="A1015" s="43" t="s">
        <v>1302</v>
      </c>
      <c r="B1015" s="43" t="s">
        <v>1238</v>
      </c>
      <c r="C1015" s="43">
        <v>2017</v>
      </c>
      <c r="D1015" s="43">
        <v>6</v>
      </c>
      <c r="E1015" s="44">
        <v>42725</v>
      </c>
      <c r="H1015" s="43" t="s">
        <v>2</v>
      </c>
      <c r="J1015" s="43" t="s">
        <v>10</v>
      </c>
      <c r="K1015" s="43" t="s">
        <v>37</v>
      </c>
      <c r="M1015" s="43" t="s">
        <v>561</v>
      </c>
      <c r="N1015" s="43">
        <v>-34.5</v>
      </c>
      <c r="P1015" s="43" t="s">
        <v>657</v>
      </c>
      <c r="Q1015" s="43" t="s">
        <v>654</v>
      </c>
      <c r="R1015" s="43">
        <v>20</v>
      </c>
      <c r="AM1015" s="43" t="s">
        <v>654</v>
      </c>
      <c r="AN1015" s="43">
        <v>20</v>
      </c>
      <c r="AO1015" s="44">
        <v>42725</v>
      </c>
      <c r="AP1015" s="43" t="s">
        <v>561</v>
      </c>
      <c r="AQ1015" s="43" t="s">
        <v>656</v>
      </c>
      <c r="AR1015" s="43" t="s">
        <v>1564</v>
      </c>
      <c r="AU1015" s="43" t="s">
        <v>1622</v>
      </c>
    </row>
    <row r="1016" spans="1:47" x14ac:dyDescent="0.25">
      <c r="A1016" s="43" t="s">
        <v>1302</v>
      </c>
      <c r="B1016" s="43" t="s">
        <v>1238</v>
      </c>
      <c r="C1016" s="43">
        <v>2017</v>
      </c>
      <c r="D1016" s="43">
        <v>6</v>
      </c>
      <c r="E1016" s="44">
        <v>42725</v>
      </c>
      <c r="H1016" s="43" t="s">
        <v>2</v>
      </c>
      <c r="J1016" s="43" t="s">
        <v>10</v>
      </c>
      <c r="K1016" s="43" t="s">
        <v>37</v>
      </c>
      <c r="M1016" s="43" t="s">
        <v>561</v>
      </c>
      <c r="N1016" s="43">
        <v>-22.14</v>
      </c>
      <c r="P1016" s="43" t="s">
        <v>657</v>
      </c>
      <c r="Q1016" s="43" t="s">
        <v>654</v>
      </c>
      <c r="R1016" s="43">
        <v>28</v>
      </c>
      <c r="AM1016" s="43" t="s">
        <v>654</v>
      </c>
      <c r="AN1016" s="43">
        <v>28</v>
      </c>
      <c r="AO1016" s="44">
        <v>42725</v>
      </c>
      <c r="AP1016" s="43" t="s">
        <v>561</v>
      </c>
      <c r="AQ1016" s="43" t="s">
        <v>656</v>
      </c>
      <c r="AR1016" s="43" t="s">
        <v>1564</v>
      </c>
      <c r="AU1016" s="43" t="s">
        <v>1622</v>
      </c>
    </row>
    <row r="1017" spans="1:47" x14ac:dyDescent="0.25">
      <c r="A1017" s="43" t="s">
        <v>1302</v>
      </c>
      <c r="B1017" s="43" t="s">
        <v>1238</v>
      </c>
      <c r="C1017" s="43">
        <v>2017</v>
      </c>
      <c r="D1017" s="43">
        <v>6</v>
      </c>
      <c r="E1017" s="44">
        <v>42725</v>
      </c>
      <c r="H1017" s="43" t="s">
        <v>2</v>
      </c>
      <c r="J1017" s="43" t="s">
        <v>10</v>
      </c>
      <c r="K1017" s="43" t="s">
        <v>37</v>
      </c>
      <c r="M1017" s="43" t="s">
        <v>569</v>
      </c>
      <c r="N1017" s="43">
        <v>34.5</v>
      </c>
      <c r="P1017" s="43" t="s">
        <v>657</v>
      </c>
      <c r="Q1017" s="43" t="s">
        <v>658</v>
      </c>
      <c r="R1017" s="43">
        <v>21</v>
      </c>
      <c r="AM1017" s="43" t="s">
        <v>658</v>
      </c>
      <c r="AN1017" s="43">
        <v>21</v>
      </c>
      <c r="AO1017" s="44">
        <v>42725</v>
      </c>
      <c r="AP1017" s="43" t="s">
        <v>569</v>
      </c>
      <c r="AQ1017" s="43" t="s">
        <v>656</v>
      </c>
      <c r="AR1017" s="43" t="s">
        <v>1564</v>
      </c>
      <c r="AU1017" s="43" t="s">
        <v>1622</v>
      </c>
    </row>
    <row r="1018" spans="1:47" x14ac:dyDescent="0.25">
      <c r="A1018" s="43" t="s">
        <v>1302</v>
      </c>
      <c r="B1018" s="43" t="s">
        <v>1238</v>
      </c>
      <c r="C1018" s="43">
        <v>2017</v>
      </c>
      <c r="D1018" s="43">
        <v>6</v>
      </c>
      <c r="E1018" s="44">
        <v>42725</v>
      </c>
      <c r="H1018" s="43" t="s">
        <v>2</v>
      </c>
      <c r="I1018" s="43" t="s">
        <v>18</v>
      </c>
      <c r="J1018" s="43" t="s">
        <v>562</v>
      </c>
      <c r="K1018" s="43" t="s">
        <v>37</v>
      </c>
      <c r="M1018" s="43" t="s">
        <v>561</v>
      </c>
      <c r="N1018" s="43">
        <v>34.5</v>
      </c>
      <c r="P1018" s="43" t="s">
        <v>657</v>
      </c>
      <c r="Q1018" s="43" t="s">
        <v>654</v>
      </c>
      <c r="R1018" s="43">
        <v>19</v>
      </c>
      <c r="AD1018" s="43" t="s">
        <v>656</v>
      </c>
      <c r="AE1018" s="43">
        <v>2</v>
      </c>
      <c r="AF1018" s="44">
        <v>42725</v>
      </c>
      <c r="AG1018" s="43" t="s">
        <v>657</v>
      </c>
      <c r="AH1018" s="43" t="s">
        <v>1501</v>
      </c>
      <c r="AI1018" s="43" t="s">
        <v>0</v>
      </c>
      <c r="AJ1018" s="43" t="s">
        <v>1513</v>
      </c>
      <c r="AK1018" s="43" t="s">
        <v>1521</v>
      </c>
      <c r="AM1018" s="43" t="s">
        <v>656</v>
      </c>
      <c r="AN1018" s="43">
        <v>2</v>
      </c>
      <c r="AO1018" s="44">
        <v>42725</v>
      </c>
      <c r="AP1018" s="43" t="s">
        <v>657</v>
      </c>
      <c r="AQ1018" s="43" t="s">
        <v>656</v>
      </c>
      <c r="AR1018" s="43" t="s">
        <v>1566</v>
      </c>
      <c r="AU1018" s="43" t="s">
        <v>1622</v>
      </c>
    </row>
    <row r="1019" spans="1:47" x14ac:dyDescent="0.25">
      <c r="A1019" s="43" t="s">
        <v>1302</v>
      </c>
      <c r="B1019" s="43" t="s">
        <v>1238</v>
      </c>
      <c r="C1019" s="43">
        <v>2017</v>
      </c>
      <c r="D1019" s="43">
        <v>6</v>
      </c>
      <c r="E1019" s="44">
        <v>42725</v>
      </c>
      <c r="H1019" s="43" t="s">
        <v>2</v>
      </c>
      <c r="I1019" s="43" t="s">
        <v>18</v>
      </c>
      <c r="J1019" s="43" t="s">
        <v>19</v>
      </c>
      <c r="K1019" s="43" t="s">
        <v>4</v>
      </c>
      <c r="M1019" s="43" t="s">
        <v>12</v>
      </c>
      <c r="N1019" s="43">
        <v>7808.75</v>
      </c>
      <c r="P1019" s="43" t="s">
        <v>653</v>
      </c>
      <c r="Q1019" s="43" t="s">
        <v>649</v>
      </c>
      <c r="R1019" s="43">
        <v>25</v>
      </c>
      <c r="S1019" s="43" t="s">
        <v>650</v>
      </c>
      <c r="T1019" s="43">
        <v>1</v>
      </c>
      <c r="U1019" s="44">
        <v>42719</v>
      </c>
      <c r="V1019" s="43" t="s">
        <v>1382</v>
      </c>
      <c r="W1019" s="43" t="s">
        <v>653</v>
      </c>
      <c r="X1019" s="43" t="s">
        <v>0</v>
      </c>
      <c r="AM1019" s="43" t="s">
        <v>650</v>
      </c>
      <c r="AN1019" s="43">
        <v>1</v>
      </c>
      <c r="AO1019" s="44">
        <v>42719</v>
      </c>
      <c r="AP1019" s="43" t="s">
        <v>1382</v>
      </c>
      <c r="AQ1019" s="43" t="s">
        <v>650</v>
      </c>
      <c r="AR1019" s="43" t="s">
        <v>1561</v>
      </c>
      <c r="AS1019" s="43" t="s">
        <v>1581</v>
      </c>
      <c r="AU1019" s="43" t="s">
        <v>1563</v>
      </c>
    </row>
    <row r="1020" spans="1:47" x14ac:dyDescent="0.25">
      <c r="A1020" s="43" t="s">
        <v>1302</v>
      </c>
      <c r="B1020" s="43" t="s">
        <v>1238</v>
      </c>
      <c r="C1020" s="43">
        <v>2017</v>
      </c>
      <c r="D1020" s="43">
        <v>6</v>
      </c>
      <c r="E1020" s="44">
        <v>42731</v>
      </c>
      <c r="H1020" s="43" t="s">
        <v>2</v>
      </c>
      <c r="I1020" s="43" t="s">
        <v>18</v>
      </c>
      <c r="J1020" s="43" t="s">
        <v>645</v>
      </c>
      <c r="K1020" s="43" t="s">
        <v>441</v>
      </c>
      <c r="M1020" s="43" t="s">
        <v>665</v>
      </c>
      <c r="N1020" s="43">
        <v>-33.21</v>
      </c>
      <c r="P1020" s="43" t="s">
        <v>664</v>
      </c>
      <c r="Q1020" s="43" t="s">
        <v>662</v>
      </c>
      <c r="R1020" s="43">
        <v>31</v>
      </c>
      <c r="AM1020" s="43" t="s">
        <v>662</v>
      </c>
      <c r="AN1020" s="43">
        <v>31</v>
      </c>
      <c r="AO1020" s="44">
        <v>42731</v>
      </c>
      <c r="AP1020" s="43" t="s">
        <v>665</v>
      </c>
      <c r="AQ1020" s="43" t="s">
        <v>666</v>
      </c>
      <c r="AR1020" s="43" t="s">
        <v>1566</v>
      </c>
      <c r="AU1020" s="43" t="s">
        <v>1567</v>
      </c>
    </row>
    <row r="1021" spans="1:47" x14ac:dyDescent="0.25">
      <c r="A1021" s="43" t="s">
        <v>1302</v>
      </c>
      <c r="B1021" s="43" t="s">
        <v>1238</v>
      </c>
      <c r="C1021" s="43">
        <v>2017</v>
      </c>
      <c r="D1021" s="43">
        <v>6</v>
      </c>
      <c r="E1021" s="44">
        <v>42733</v>
      </c>
      <c r="H1021" s="43" t="s">
        <v>2</v>
      </c>
      <c r="I1021" s="43" t="s">
        <v>18</v>
      </c>
      <c r="J1021" s="43" t="s">
        <v>45</v>
      </c>
      <c r="K1021" s="43" t="s">
        <v>37</v>
      </c>
      <c r="M1021" s="43" t="s">
        <v>672</v>
      </c>
      <c r="N1021" s="43">
        <v>1481.02</v>
      </c>
      <c r="P1021" s="43" t="s">
        <v>64</v>
      </c>
      <c r="Q1021" s="43" t="s">
        <v>670</v>
      </c>
      <c r="R1021" s="43">
        <v>2</v>
      </c>
      <c r="AM1021" s="43" t="s">
        <v>670</v>
      </c>
      <c r="AN1021" s="43">
        <v>2</v>
      </c>
      <c r="AO1021" s="44">
        <v>42733</v>
      </c>
      <c r="AP1021" s="43" t="s">
        <v>672</v>
      </c>
      <c r="AQ1021" s="43" t="s">
        <v>671</v>
      </c>
      <c r="AR1021" s="43" t="s">
        <v>1572</v>
      </c>
      <c r="AU1021" s="43" t="s">
        <v>1567</v>
      </c>
    </row>
    <row r="1022" spans="1:47" x14ac:dyDescent="0.25">
      <c r="A1022" s="43" t="s">
        <v>1302</v>
      </c>
      <c r="B1022" s="43" t="s">
        <v>1238</v>
      </c>
      <c r="C1022" s="43">
        <v>2017</v>
      </c>
      <c r="D1022" s="43">
        <v>6</v>
      </c>
      <c r="E1022" s="44">
        <v>42733</v>
      </c>
      <c r="H1022" s="43" t="s">
        <v>2</v>
      </c>
      <c r="I1022" s="43" t="s">
        <v>18</v>
      </c>
      <c r="J1022" s="43" t="s">
        <v>41</v>
      </c>
      <c r="K1022" s="43" t="s">
        <v>37</v>
      </c>
      <c r="M1022" s="43" t="s">
        <v>672</v>
      </c>
      <c r="N1022" s="43">
        <v>11766.18</v>
      </c>
      <c r="P1022" s="43" t="s">
        <v>62</v>
      </c>
      <c r="Q1022" s="43" t="s">
        <v>670</v>
      </c>
      <c r="R1022" s="43">
        <v>127</v>
      </c>
      <c r="AM1022" s="43" t="s">
        <v>670</v>
      </c>
      <c r="AN1022" s="43">
        <v>127</v>
      </c>
      <c r="AO1022" s="44">
        <v>42733</v>
      </c>
      <c r="AP1022" s="43" t="s">
        <v>672</v>
      </c>
      <c r="AQ1022" s="43" t="s">
        <v>673</v>
      </c>
      <c r="AR1022" s="43" t="s">
        <v>1572</v>
      </c>
      <c r="AU1022" s="43" t="s">
        <v>1567</v>
      </c>
    </row>
    <row r="1023" spans="1:47" x14ac:dyDescent="0.25">
      <c r="A1023" s="43" t="s">
        <v>1302</v>
      </c>
      <c r="B1023" s="43" t="s">
        <v>1238</v>
      </c>
      <c r="C1023" s="43">
        <v>2017</v>
      </c>
      <c r="D1023" s="43">
        <v>7</v>
      </c>
      <c r="E1023" s="44">
        <v>42747</v>
      </c>
      <c r="H1023" s="43" t="s">
        <v>2</v>
      </c>
      <c r="J1023" s="43" t="s">
        <v>10</v>
      </c>
      <c r="K1023" s="43" t="s">
        <v>4</v>
      </c>
      <c r="M1023" s="43" t="s">
        <v>12</v>
      </c>
      <c r="N1023" s="43">
        <v>-8847.5</v>
      </c>
      <c r="P1023" s="43" t="s">
        <v>12</v>
      </c>
      <c r="Q1023" s="43" t="s">
        <v>678</v>
      </c>
      <c r="R1023" s="43">
        <v>21</v>
      </c>
      <c r="AM1023" s="43" t="s">
        <v>678</v>
      </c>
      <c r="AN1023" s="43">
        <v>21</v>
      </c>
      <c r="AO1023" s="44">
        <v>42747</v>
      </c>
      <c r="AP1023" s="43" t="s">
        <v>12</v>
      </c>
      <c r="AQ1023" s="43" t="s">
        <v>683</v>
      </c>
      <c r="AR1023" s="43" t="s">
        <v>1564</v>
      </c>
      <c r="AU1023" s="43" t="s">
        <v>1563</v>
      </c>
    </row>
    <row r="1024" spans="1:47" x14ac:dyDescent="0.25">
      <c r="A1024" s="43" t="s">
        <v>1302</v>
      </c>
      <c r="B1024" s="43" t="s">
        <v>1238</v>
      </c>
      <c r="C1024" s="43">
        <v>2017</v>
      </c>
      <c r="D1024" s="43">
        <v>7</v>
      </c>
      <c r="E1024" s="44">
        <v>42747</v>
      </c>
      <c r="H1024" s="43" t="s">
        <v>2</v>
      </c>
      <c r="J1024" s="43" t="s">
        <v>10</v>
      </c>
      <c r="K1024" s="43" t="s">
        <v>4</v>
      </c>
      <c r="M1024" s="43" t="s">
        <v>12</v>
      </c>
      <c r="N1024" s="43">
        <v>-7750</v>
      </c>
      <c r="P1024" s="43" t="s">
        <v>12</v>
      </c>
      <c r="Q1024" s="43" t="s">
        <v>678</v>
      </c>
      <c r="R1024" s="43">
        <v>23</v>
      </c>
      <c r="AM1024" s="43" t="s">
        <v>678</v>
      </c>
      <c r="AN1024" s="43">
        <v>23</v>
      </c>
      <c r="AO1024" s="44">
        <v>42747</v>
      </c>
      <c r="AP1024" s="43" t="s">
        <v>12</v>
      </c>
      <c r="AQ1024" s="43" t="s">
        <v>685</v>
      </c>
      <c r="AR1024" s="43" t="s">
        <v>1564</v>
      </c>
      <c r="AU1024" s="43" t="s">
        <v>1563</v>
      </c>
    </row>
    <row r="1025" spans="1:47" x14ac:dyDescent="0.25">
      <c r="A1025" s="43" t="s">
        <v>1302</v>
      </c>
      <c r="B1025" s="43" t="s">
        <v>1238</v>
      </c>
      <c r="C1025" s="43">
        <v>2017</v>
      </c>
      <c r="D1025" s="43">
        <v>7</v>
      </c>
      <c r="E1025" s="44">
        <v>42759</v>
      </c>
      <c r="H1025" s="43" t="s">
        <v>2</v>
      </c>
      <c r="I1025" s="43" t="s">
        <v>18</v>
      </c>
      <c r="J1025" s="43" t="s">
        <v>19</v>
      </c>
      <c r="K1025" s="43" t="s">
        <v>4</v>
      </c>
      <c r="M1025" s="43" t="s">
        <v>12</v>
      </c>
      <c r="N1025" s="43">
        <v>15862.29</v>
      </c>
      <c r="P1025" s="43" t="s">
        <v>536</v>
      </c>
      <c r="Q1025" s="43" t="s">
        <v>699</v>
      </c>
      <c r="R1025" s="43">
        <v>180</v>
      </c>
      <c r="S1025" s="43" t="s">
        <v>700</v>
      </c>
      <c r="T1025" s="43">
        <v>1</v>
      </c>
      <c r="U1025" s="44">
        <v>42756</v>
      </c>
      <c r="V1025" s="43" t="s">
        <v>1373</v>
      </c>
      <c r="W1025" s="43" t="s">
        <v>536</v>
      </c>
      <c r="X1025" s="43" t="s">
        <v>0</v>
      </c>
      <c r="AM1025" s="43" t="s">
        <v>700</v>
      </c>
      <c r="AN1025" s="43">
        <v>1</v>
      </c>
      <c r="AO1025" s="44">
        <v>42756</v>
      </c>
      <c r="AP1025" s="43" t="s">
        <v>1373</v>
      </c>
      <c r="AQ1025" s="43" t="s">
        <v>700</v>
      </c>
      <c r="AR1025" s="43" t="s">
        <v>1561</v>
      </c>
      <c r="AS1025" s="43" t="s">
        <v>1594</v>
      </c>
      <c r="AU1025" s="43" t="s">
        <v>1563</v>
      </c>
    </row>
    <row r="1026" spans="1:47" x14ac:dyDescent="0.25">
      <c r="A1026" s="43" t="s">
        <v>1302</v>
      </c>
      <c r="B1026" s="43" t="s">
        <v>1238</v>
      </c>
      <c r="C1026" s="43">
        <v>2017</v>
      </c>
      <c r="D1026" s="43">
        <v>7</v>
      </c>
      <c r="E1026" s="44">
        <v>42760</v>
      </c>
      <c r="H1026" s="43" t="s">
        <v>2</v>
      </c>
      <c r="J1026" s="43" t="s">
        <v>8</v>
      </c>
      <c r="K1026" s="43" t="s">
        <v>37</v>
      </c>
      <c r="M1026" s="43" t="s">
        <v>7</v>
      </c>
      <c r="N1026" s="43">
        <v>18100</v>
      </c>
      <c r="P1026" s="43" t="s">
        <v>716</v>
      </c>
      <c r="Q1026" s="43" t="s">
        <v>714</v>
      </c>
      <c r="R1026" s="43">
        <v>11</v>
      </c>
      <c r="AM1026" s="43" t="s">
        <v>714</v>
      </c>
      <c r="AN1026" s="43">
        <v>11</v>
      </c>
      <c r="AO1026" s="44">
        <v>42760</v>
      </c>
      <c r="AP1026" s="43" t="s">
        <v>7</v>
      </c>
      <c r="AQ1026" s="43" t="s">
        <v>715</v>
      </c>
      <c r="AR1026" s="43" t="s">
        <v>1564</v>
      </c>
      <c r="AU1026" s="43" t="s">
        <v>1570</v>
      </c>
    </row>
    <row r="1027" spans="1:47" x14ac:dyDescent="0.25">
      <c r="A1027" s="43" t="s">
        <v>1302</v>
      </c>
      <c r="B1027" s="43" t="s">
        <v>1238</v>
      </c>
      <c r="C1027" s="43">
        <v>2017</v>
      </c>
      <c r="D1027" s="43">
        <v>7</v>
      </c>
      <c r="E1027" s="44">
        <v>42761</v>
      </c>
      <c r="H1027" s="43" t="s">
        <v>2</v>
      </c>
      <c r="J1027" s="43" t="s">
        <v>10</v>
      </c>
      <c r="K1027" s="43" t="s">
        <v>4</v>
      </c>
      <c r="M1027" s="43" t="s">
        <v>29</v>
      </c>
      <c r="N1027" s="43">
        <v>0</v>
      </c>
      <c r="P1027" s="43" t="s">
        <v>12</v>
      </c>
      <c r="Q1027" s="43" t="s">
        <v>729</v>
      </c>
      <c r="R1027" s="43">
        <v>147</v>
      </c>
      <c r="AM1027" s="43" t="s">
        <v>729</v>
      </c>
      <c r="AN1027" s="43">
        <v>147</v>
      </c>
      <c r="AO1027" s="44">
        <v>42761</v>
      </c>
      <c r="AP1027" s="43" t="s">
        <v>29</v>
      </c>
      <c r="AQ1027" s="43" t="s">
        <v>721</v>
      </c>
      <c r="AR1027" s="43" t="s">
        <v>1564</v>
      </c>
      <c r="AU1027" s="43" t="s">
        <v>1563</v>
      </c>
    </row>
    <row r="1028" spans="1:47" x14ac:dyDescent="0.25">
      <c r="A1028" s="43" t="s">
        <v>1302</v>
      </c>
      <c r="B1028" s="43" t="s">
        <v>1238</v>
      </c>
      <c r="C1028" s="43">
        <v>2017</v>
      </c>
      <c r="D1028" s="43">
        <v>7</v>
      </c>
      <c r="E1028" s="44">
        <v>42761</v>
      </c>
      <c r="H1028" s="43" t="s">
        <v>2</v>
      </c>
      <c r="J1028" s="43" t="s">
        <v>140</v>
      </c>
      <c r="K1028" s="43" t="s">
        <v>4</v>
      </c>
      <c r="M1028" s="43" t="s">
        <v>12</v>
      </c>
      <c r="N1028" s="43">
        <v>8358.1299999999992</v>
      </c>
      <c r="P1028" s="43" t="s">
        <v>141</v>
      </c>
      <c r="Q1028" s="43" t="s">
        <v>717</v>
      </c>
      <c r="R1028" s="43">
        <v>234</v>
      </c>
      <c r="S1028" s="43" t="s">
        <v>721</v>
      </c>
      <c r="T1028" s="43">
        <v>1</v>
      </c>
      <c r="U1028" s="44">
        <v>42756</v>
      </c>
      <c r="V1028" s="43" t="s">
        <v>1369</v>
      </c>
      <c r="W1028" s="43" t="s">
        <v>141</v>
      </c>
      <c r="X1028" s="43" t="s">
        <v>0</v>
      </c>
      <c r="AM1028" s="43" t="s">
        <v>721</v>
      </c>
      <c r="AN1028" s="43">
        <v>1</v>
      </c>
      <c r="AO1028" s="44">
        <v>42756</v>
      </c>
      <c r="AP1028" s="43" t="s">
        <v>1369</v>
      </c>
      <c r="AQ1028" s="43" t="s">
        <v>721</v>
      </c>
      <c r="AR1028" s="43" t="s">
        <v>1561</v>
      </c>
      <c r="AS1028" s="43" t="s">
        <v>1589</v>
      </c>
      <c r="AU1028" s="43" t="s">
        <v>1563</v>
      </c>
    </row>
    <row r="1029" spans="1:47" x14ac:dyDescent="0.25">
      <c r="A1029" s="43" t="s">
        <v>1302</v>
      </c>
      <c r="B1029" s="43" t="s">
        <v>1238</v>
      </c>
      <c r="C1029" s="43">
        <v>2017</v>
      </c>
      <c r="D1029" s="43">
        <v>7</v>
      </c>
      <c r="E1029" s="44">
        <v>42765</v>
      </c>
      <c r="H1029" s="43" t="s">
        <v>2</v>
      </c>
      <c r="J1029" s="43" t="s">
        <v>8</v>
      </c>
      <c r="K1029" s="43" t="s">
        <v>4</v>
      </c>
      <c r="M1029" s="43" t="s">
        <v>737</v>
      </c>
      <c r="N1029" s="43">
        <v>-36001.29</v>
      </c>
      <c r="P1029" s="43" t="s">
        <v>28</v>
      </c>
      <c r="Q1029" s="43" t="s">
        <v>736</v>
      </c>
      <c r="R1029" s="43">
        <v>7</v>
      </c>
      <c r="AM1029" s="43" t="s">
        <v>736</v>
      </c>
      <c r="AN1029" s="43">
        <v>7</v>
      </c>
      <c r="AO1029" s="44">
        <v>42765</v>
      </c>
      <c r="AP1029" s="43" t="s">
        <v>737</v>
      </c>
      <c r="AR1029" s="43" t="s">
        <v>1564</v>
      </c>
      <c r="AU1029" s="43" t="s">
        <v>1617</v>
      </c>
    </row>
    <row r="1030" spans="1:47" x14ac:dyDescent="0.25">
      <c r="A1030" s="43" t="s">
        <v>1302</v>
      </c>
      <c r="B1030" s="43" t="s">
        <v>1238</v>
      </c>
      <c r="C1030" s="43">
        <v>2017</v>
      </c>
      <c r="D1030" s="43">
        <v>7</v>
      </c>
      <c r="E1030" s="44">
        <v>42765</v>
      </c>
      <c r="H1030" s="43" t="s">
        <v>2</v>
      </c>
      <c r="J1030" s="43" t="s">
        <v>137</v>
      </c>
      <c r="K1030" s="43" t="s">
        <v>4</v>
      </c>
      <c r="M1030" s="43" t="s">
        <v>737</v>
      </c>
      <c r="N1030" s="43">
        <v>7704</v>
      </c>
      <c r="P1030" s="43" t="s">
        <v>406</v>
      </c>
      <c r="Q1030" s="43" t="s">
        <v>736</v>
      </c>
      <c r="R1030" s="43">
        <v>1</v>
      </c>
      <c r="AM1030" s="43" t="s">
        <v>736</v>
      </c>
      <c r="AN1030" s="43">
        <v>1</v>
      </c>
      <c r="AO1030" s="44">
        <v>42765</v>
      </c>
      <c r="AP1030" s="43" t="s">
        <v>737</v>
      </c>
      <c r="AQ1030" s="43" t="s">
        <v>405</v>
      </c>
      <c r="AR1030" s="43" t="s">
        <v>1561</v>
      </c>
      <c r="AU1030" s="43" t="s">
        <v>1617</v>
      </c>
    </row>
    <row r="1031" spans="1:47" x14ac:dyDescent="0.25">
      <c r="A1031" s="43" t="s">
        <v>1302</v>
      </c>
      <c r="B1031" s="43" t="s">
        <v>1238</v>
      </c>
      <c r="C1031" s="43">
        <v>2017</v>
      </c>
      <c r="D1031" s="43">
        <v>8</v>
      </c>
      <c r="E1031" s="44">
        <v>42775</v>
      </c>
      <c r="H1031" s="43" t="s">
        <v>2</v>
      </c>
      <c r="J1031" s="43" t="s">
        <v>8</v>
      </c>
      <c r="K1031" s="43" t="s">
        <v>4</v>
      </c>
      <c r="M1031" s="43" t="s">
        <v>29</v>
      </c>
      <c r="N1031" s="43">
        <v>-6141.5</v>
      </c>
      <c r="P1031" s="43" t="s">
        <v>28</v>
      </c>
      <c r="Q1031" s="43" t="s">
        <v>763</v>
      </c>
      <c r="R1031" s="43">
        <v>22</v>
      </c>
      <c r="AM1031" s="43" t="s">
        <v>763</v>
      </c>
      <c r="AN1031" s="43">
        <v>22</v>
      </c>
      <c r="AO1031" s="44">
        <v>42775</v>
      </c>
      <c r="AP1031" s="43" t="s">
        <v>29</v>
      </c>
      <c r="AQ1031" s="43" t="s">
        <v>758</v>
      </c>
      <c r="AR1031" s="43" t="s">
        <v>1564</v>
      </c>
      <c r="AU1031" s="43" t="s">
        <v>1563</v>
      </c>
    </row>
    <row r="1032" spans="1:47" x14ac:dyDescent="0.25">
      <c r="A1032" s="43" t="s">
        <v>1302</v>
      </c>
      <c r="B1032" s="43" t="s">
        <v>1238</v>
      </c>
      <c r="C1032" s="43">
        <v>2017</v>
      </c>
      <c r="D1032" s="43">
        <v>8</v>
      </c>
      <c r="E1032" s="44">
        <v>42775</v>
      </c>
      <c r="H1032" s="43" t="s">
        <v>2</v>
      </c>
      <c r="J1032" s="43" t="s">
        <v>10</v>
      </c>
      <c r="K1032" s="43" t="s">
        <v>4</v>
      </c>
      <c r="M1032" s="43" t="s">
        <v>29</v>
      </c>
      <c r="N1032" s="43">
        <v>6104</v>
      </c>
      <c r="P1032" s="43" t="s">
        <v>12</v>
      </c>
      <c r="Q1032" s="43" t="s">
        <v>763</v>
      </c>
      <c r="R1032" s="43">
        <v>179</v>
      </c>
      <c r="AM1032" s="43" t="s">
        <v>763</v>
      </c>
      <c r="AN1032" s="43">
        <v>179</v>
      </c>
      <c r="AO1032" s="44">
        <v>42775</v>
      </c>
      <c r="AP1032" s="43" t="s">
        <v>29</v>
      </c>
      <c r="AQ1032" s="43" t="s">
        <v>762</v>
      </c>
      <c r="AR1032" s="43" t="s">
        <v>1564</v>
      </c>
      <c r="AU1032" s="43" t="s">
        <v>1563</v>
      </c>
    </row>
    <row r="1033" spans="1:47" x14ac:dyDescent="0.25">
      <c r="A1033" s="43" t="s">
        <v>1302</v>
      </c>
      <c r="B1033" s="43" t="s">
        <v>1238</v>
      </c>
      <c r="C1033" s="43">
        <v>2017</v>
      </c>
      <c r="D1033" s="43">
        <v>8</v>
      </c>
      <c r="E1033" s="44">
        <v>42775</v>
      </c>
      <c r="H1033" s="43" t="s">
        <v>2</v>
      </c>
      <c r="J1033" s="43" t="s">
        <v>10</v>
      </c>
      <c r="K1033" s="43" t="s">
        <v>4</v>
      </c>
      <c r="M1033" s="43" t="s">
        <v>29</v>
      </c>
      <c r="N1033" s="43">
        <v>6141.5</v>
      </c>
      <c r="P1033" s="43" t="s">
        <v>12</v>
      </c>
      <c r="Q1033" s="43" t="s">
        <v>763</v>
      </c>
      <c r="R1033" s="43">
        <v>175</v>
      </c>
      <c r="AM1033" s="43" t="s">
        <v>763</v>
      </c>
      <c r="AN1033" s="43">
        <v>175</v>
      </c>
      <c r="AO1033" s="44">
        <v>42775</v>
      </c>
      <c r="AP1033" s="43" t="s">
        <v>29</v>
      </c>
      <c r="AQ1033" s="43" t="s">
        <v>758</v>
      </c>
      <c r="AR1033" s="43" t="s">
        <v>1564</v>
      </c>
      <c r="AU1033" s="43" t="s">
        <v>1563</v>
      </c>
    </row>
    <row r="1034" spans="1:47" x14ac:dyDescent="0.25">
      <c r="A1034" s="43" t="s">
        <v>1302</v>
      </c>
      <c r="B1034" s="43" t="s">
        <v>1238</v>
      </c>
      <c r="C1034" s="43">
        <v>2017</v>
      </c>
      <c r="D1034" s="43">
        <v>8</v>
      </c>
      <c r="E1034" s="44">
        <v>42775</v>
      </c>
      <c r="H1034" s="43" t="s">
        <v>2</v>
      </c>
      <c r="J1034" s="43" t="s">
        <v>10</v>
      </c>
      <c r="K1034" s="43" t="s">
        <v>4</v>
      </c>
      <c r="M1034" s="43" t="s">
        <v>29</v>
      </c>
      <c r="N1034" s="43">
        <v>6973.25</v>
      </c>
      <c r="P1034" s="43" t="s">
        <v>12</v>
      </c>
      <c r="Q1034" s="43" t="s">
        <v>763</v>
      </c>
      <c r="R1034" s="43">
        <v>182</v>
      </c>
      <c r="AM1034" s="43" t="s">
        <v>763</v>
      </c>
      <c r="AN1034" s="43">
        <v>182</v>
      </c>
      <c r="AO1034" s="44">
        <v>42775</v>
      </c>
      <c r="AP1034" s="43" t="s">
        <v>29</v>
      </c>
      <c r="AQ1034" s="43" t="s">
        <v>752</v>
      </c>
      <c r="AR1034" s="43" t="s">
        <v>1564</v>
      </c>
      <c r="AU1034" s="43" t="s">
        <v>1563</v>
      </c>
    </row>
    <row r="1035" spans="1:47" x14ac:dyDescent="0.25">
      <c r="A1035" s="43" t="s">
        <v>1302</v>
      </c>
      <c r="B1035" s="43" t="s">
        <v>1238</v>
      </c>
      <c r="C1035" s="43">
        <v>2017</v>
      </c>
      <c r="D1035" s="43">
        <v>5</v>
      </c>
      <c r="E1035" s="44">
        <v>42689</v>
      </c>
      <c r="H1035" s="43" t="s">
        <v>2</v>
      </c>
      <c r="I1035" s="43" t="s">
        <v>18</v>
      </c>
      <c r="J1035" s="43" t="s">
        <v>19</v>
      </c>
      <c r="K1035" s="43" t="s">
        <v>4</v>
      </c>
      <c r="M1035" s="43" t="s">
        <v>12</v>
      </c>
      <c r="N1035" s="43">
        <v>9006.75</v>
      </c>
      <c r="P1035" s="43" t="s">
        <v>121</v>
      </c>
      <c r="Q1035" s="43" t="s">
        <v>570</v>
      </c>
      <c r="R1035" s="43">
        <v>118</v>
      </c>
      <c r="S1035" s="43" t="s">
        <v>577</v>
      </c>
      <c r="T1035" s="43">
        <v>1</v>
      </c>
      <c r="U1035" s="44">
        <v>42684</v>
      </c>
      <c r="V1035" s="43" t="s">
        <v>1339</v>
      </c>
      <c r="W1035" s="43" t="s">
        <v>121</v>
      </c>
      <c r="X1035" s="43" t="s">
        <v>0</v>
      </c>
      <c r="AM1035" s="43" t="s">
        <v>577</v>
      </c>
      <c r="AN1035" s="43">
        <v>1</v>
      </c>
      <c r="AO1035" s="44">
        <v>42684</v>
      </c>
      <c r="AP1035" s="43" t="s">
        <v>1339</v>
      </c>
      <c r="AQ1035" s="43" t="s">
        <v>577</v>
      </c>
      <c r="AR1035" s="43" t="s">
        <v>1561</v>
      </c>
      <c r="AS1035" s="43" t="s">
        <v>1582</v>
      </c>
      <c r="AU1035" s="43" t="s">
        <v>1563</v>
      </c>
    </row>
    <row r="1036" spans="1:47" x14ac:dyDescent="0.25">
      <c r="A1036" s="43" t="s">
        <v>1302</v>
      </c>
      <c r="B1036" s="43" t="s">
        <v>1238</v>
      </c>
      <c r="C1036" s="43">
        <v>2017</v>
      </c>
      <c r="D1036" s="43">
        <v>5</v>
      </c>
      <c r="E1036" s="44">
        <v>42689</v>
      </c>
      <c r="H1036" s="43" t="s">
        <v>2</v>
      </c>
      <c r="I1036" s="43" t="s">
        <v>18</v>
      </c>
      <c r="J1036" s="43" t="s">
        <v>19</v>
      </c>
      <c r="K1036" s="43" t="s">
        <v>4</v>
      </c>
      <c r="M1036" s="43" t="s">
        <v>12</v>
      </c>
      <c r="N1036" s="43">
        <v>21107.46</v>
      </c>
      <c r="P1036" s="43" t="s">
        <v>340</v>
      </c>
      <c r="Q1036" s="43" t="s">
        <v>570</v>
      </c>
      <c r="R1036" s="43">
        <v>128</v>
      </c>
      <c r="S1036" s="43" t="s">
        <v>587</v>
      </c>
      <c r="T1036" s="43">
        <v>1</v>
      </c>
      <c r="U1036" s="44">
        <v>42684</v>
      </c>
      <c r="V1036" s="43" t="s">
        <v>1401</v>
      </c>
      <c r="W1036" s="43" t="s">
        <v>340</v>
      </c>
      <c r="X1036" s="43" t="s">
        <v>0</v>
      </c>
      <c r="AM1036" s="43" t="s">
        <v>587</v>
      </c>
      <c r="AN1036" s="43">
        <v>1</v>
      </c>
      <c r="AO1036" s="44">
        <v>42684</v>
      </c>
      <c r="AP1036" s="43" t="s">
        <v>1401</v>
      </c>
      <c r="AQ1036" s="43" t="s">
        <v>587</v>
      </c>
      <c r="AR1036" s="43" t="s">
        <v>1561</v>
      </c>
      <c r="AS1036" s="43" t="s">
        <v>1619</v>
      </c>
      <c r="AU1036" s="43" t="s">
        <v>1563</v>
      </c>
    </row>
    <row r="1037" spans="1:47" x14ac:dyDescent="0.25">
      <c r="A1037" s="43" t="s">
        <v>1302</v>
      </c>
      <c r="B1037" s="43" t="s">
        <v>1238</v>
      </c>
      <c r="C1037" s="43">
        <v>2017</v>
      </c>
      <c r="D1037" s="43">
        <v>5</v>
      </c>
      <c r="E1037" s="44">
        <v>42690</v>
      </c>
      <c r="H1037" s="43" t="s">
        <v>2</v>
      </c>
      <c r="J1037" s="43" t="s">
        <v>8</v>
      </c>
      <c r="K1037" s="43" t="s">
        <v>4</v>
      </c>
      <c r="M1037" s="43" t="s">
        <v>29</v>
      </c>
      <c r="N1037" s="43">
        <v>-10000</v>
      </c>
      <c r="P1037" s="43" t="s">
        <v>28</v>
      </c>
      <c r="Q1037" s="43" t="s">
        <v>599</v>
      </c>
      <c r="R1037" s="43">
        <v>54</v>
      </c>
      <c r="AM1037" s="43" t="s">
        <v>599</v>
      </c>
      <c r="AN1037" s="43">
        <v>54</v>
      </c>
      <c r="AO1037" s="44">
        <v>42690</v>
      </c>
      <c r="AP1037" s="43" t="s">
        <v>29</v>
      </c>
      <c r="AQ1037" s="43" t="s">
        <v>571</v>
      </c>
      <c r="AR1037" s="43" t="s">
        <v>1564</v>
      </c>
      <c r="AU1037" s="43" t="s">
        <v>1563</v>
      </c>
    </row>
    <row r="1038" spans="1:47" x14ac:dyDescent="0.25">
      <c r="A1038" s="43" t="s">
        <v>1302</v>
      </c>
      <c r="B1038" s="43" t="s">
        <v>1238</v>
      </c>
      <c r="C1038" s="43">
        <v>2017</v>
      </c>
      <c r="D1038" s="43">
        <v>5</v>
      </c>
      <c r="E1038" s="44">
        <v>42690</v>
      </c>
      <c r="H1038" s="43" t="s">
        <v>2</v>
      </c>
      <c r="J1038" s="43" t="s">
        <v>10</v>
      </c>
      <c r="K1038" s="43" t="s">
        <v>4</v>
      </c>
      <c r="M1038" s="43" t="s">
        <v>29</v>
      </c>
      <c r="N1038" s="43">
        <v>4262.3100000000004</v>
      </c>
      <c r="P1038" s="43" t="s">
        <v>12</v>
      </c>
      <c r="Q1038" s="43" t="s">
        <v>599</v>
      </c>
      <c r="R1038" s="43">
        <v>103</v>
      </c>
      <c r="AM1038" s="43" t="s">
        <v>599</v>
      </c>
      <c r="AN1038" s="43">
        <v>103</v>
      </c>
      <c r="AO1038" s="44">
        <v>42690</v>
      </c>
      <c r="AP1038" s="43" t="s">
        <v>29</v>
      </c>
      <c r="AQ1038" s="43" t="s">
        <v>588</v>
      </c>
      <c r="AR1038" s="43" t="s">
        <v>1564</v>
      </c>
      <c r="AU1038" s="43" t="s">
        <v>1563</v>
      </c>
    </row>
    <row r="1039" spans="1:47" x14ac:dyDescent="0.25">
      <c r="A1039" s="43" t="s">
        <v>1302</v>
      </c>
      <c r="B1039" s="43" t="s">
        <v>1238</v>
      </c>
      <c r="C1039" s="43">
        <v>2017</v>
      </c>
      <c r="D1039" s="43">
        <v>5</v>
      </c>
      <c r="E1039" s="44">
        <v>42690</v>
      </c>
      <c r="H1039" s="43" t="s">
        <v>2</v>
      </c>
      <c r="J1039" s="43" t="s">
        <v>10</v>
      </c>
      <c r="K1039" s="43" t="s">
        <v>4</v>
      </c>
      <c r="M1039" s="43" t="s">
        <v>29</v>
      </c>
      <c r="N1039" s="43">
        <v>5822.06</v>
      </c>
      <c r="P1039" s="43" t="s">
        <v>12</v>
      </c>
      <c r="Q1039" s="43" t="s">
        <v>599</v>
      </c>
      <c r="R1039" s="43">
        <v>95</v>
      </c>
      <c r="AM1039" s="43" t="s">
        <v>599</v>
      </c>
      <c r="AN1039" s="43">
        <v>95</v>
      </c>
      <c r="AO1039" s="44">
        <v>42690</v>
      </c>
      <c r="AP1039" s="43" t="s">
        <v>29</v>
      </c>
      <c r="AQ1039" s="43" t="s">
        <v>580</v>
      </c>
      <c r="AR1039" s="43" t="s">
        <v>1564</v>
      </c>
      <c r="AU1039" s="43" t="s">
        <v>1563</v>
      </c>
    </row>
    <row r="1040" spans="1:47" x14ac:dyDescent="0.25">
      <c r="A1040" s="43" t="s">
        <v>1302</v>
      </c>
      <c r="B1040" s="43" t="s">
        <v>1238</v>
      </c>
      <c r="C1040" s="43">
        <v>2017</v>
      </c>
      <c r="D1040" s="43">
        <v>5</v>
      </c>
      <c r="E1040" s="44">
        <v>42690</v>
      </c>
      <c r="H1040" s="43" t="s">
        <v>2</v>
      </c>
      <c r="J1040" s="43" t="s">
        <v>10</v>
      </c>
      <c r="K1040" s="43" t="s">
        <v>4</v>
      </c>
      <c r="M1040" s="43" t="s">
        <v>29</v>
      </c>
      <c r="N1040" s="43">
        <v>9520</v>
      </c>
      <c r="P1040" s="43" t="s">
        <v>12</v>
      </c>
      <c r="Q1040" s="43" t="s">
        <v>599</v>
      </c>
      <c r="R1040" s="43">
        <v>100</v>
      </c>
      <c r="AM1040" s="43" t="s">
        <v>599</v>
      </c>
      <c r="AN1040" s="43">
        <v>100</v>
      </c>
      <c r="AO1040" s="44">
        <v>42690</v>
      </c>
      <c r="AP1040" s="43" t="s">
        <v>29</v>
      </c>
      <c r="AQ1040" s="43" t="s">
        <v>585</v>
      </c>
      <c r="AR1040" s="43" t="s">
        <v>1564</v>
      </c>
      <c r="AU1040" s="43" t="s">
        <v>1563</v>
      </c>
    </row>
    <row r="1041" spans="1:47" x14ac:dyDescent="0.25">
      <c r="A1041" s="43" t="s">
        <v>1302</v>
      </c>
      <c r="B1041" s="43" t="s">
        <v>1238</v>
      </c>
      <c r="C1041" s="43">
        <v>2017</v>
      </c>
      <c r="D1041" s="43">
        <v>5</v>
      </c>
      <c r="E1041" s="44">
        <v>42696</v>
      </c>
      <c r="H1041" s="43" t="s">
        <v>2</v>
      </c>
      <c r="J1041" s="43" t="s">
        <v>10</v>
      </c>
      <c r="K1041" s="43" t="s">
        <v>4</v>
      </c>
      <c r="M1041" s="43" t="s">
        <v>12</v>
      </c>
      <c r="N1041" s="43">
        <v>-8992.6200000000008</v>
      </c>
      <c r="P1041" s="43" t="s">
        <v>12</v>
      </c>
      <c r="Q1041" s="43" t="s">
        <v>603</v>
      </c>
      <c r="R1041" s="43">
        <v>42</v>
      </c>
      <c r="AM1041" s="43" t="s">
        <v>603</v>
      </c>
      <c r="AN1041" s="43">
        <v>42</v>
      </c>
      <c r="AO1041" s="44">
        <v>42696</v>
      </c>
      <c r="AP1041" s="43" t="s">
        <v>12</v>
      </c>
      <c r="AQ1041" s="43" t="s">
        <v>604</v>
      </c>
      <c r="AR1041" s="43" t="s">
        <v>1564</v>
      </c>
      <c r="AU1041" s="43" t="s">
        <v>1563</v>
      </c>
    </row>
    <row r="1042" spans="1:47" x14ac:dyDescent="0.25">
      <c r="A1042" s="43" t="s">
        <v>1302</v>
      </c>
      <c r="B1042" s="43" t="s">
        <v>1238</v>
      </c>
      <c r="C1042" s="43">
        <v>2017</v>
      </c>
      <c r="D1042" s="43">
        <v>5</v>
      </c>
      <c r="E1042" s="44">
        <v>42696</v>
      </c>
      <c r="H1042" s="43" t="s">
        <v>2</v>
      </c>
      <c r="I1042" s="43" t="s">
        <v>18</v>
      </c>
      <c r="J1042" s="43" t="s">
        <v>19</v>
      </c>
      <c r="K1042" s="43" t="s">
        <v>4</v>
      </c>
      <c r="M1042" s="43" t="s">
        <v>12</v>
      </c>
      <c r="N1042" s="43">
        <v>5817.21</v>
      </c>
      <c r="P1042" s="43" t="s">
        <v>608</v>
      </c>
      <c r="Q1042" s="43" t="s">
        <v>603</v>
      </c>
      <c r="R1042" s="43">
        <v>129</v>
      </c>
      <c r="S1042" s="43" t="s">
        <v>605</v>
      </c>
      <c r="T1042" s="43">
        <v>1</v>
      </c>
      <c r="U1042" s="44">
        <v>42691</v>
      </c>
      <c r="V1042" s="43" t="s">
        <v>1393</v>
      </c>
      <c r="W1042" s="43" t="s">
        <v>608</v>
      </c>
      <c r="X1042" s="43" t="s">
        <v>0</v>
      </c>
      <c r="AM1042" s="43" t="s">
        <v>605</v>
      </c>
      <c r="AN1042" s="43">
        <v>1</v>
      </c>
      <c r="AO1042" s="44">
        <v>42691</v>
      </c>
      <c r="AP1042" s="43" t="s">
        <v>1393</v>
      </c>
      <c r="AQ1042" s="43" t="s">
        <v>605</v>
      </c>
      <c r="AR1042" s="43" t="s">
        <v>1561</v>
      </c>
      <c r="AS1042" s="43" t="s">
        <v>1575</v>
      </c>
      <c r="AU1042" s="43" t="s">
        <v>1563</v>
      </c>
    </row>
    <row r="1043" spans="1:47" x14ac:dyDescent="0.25">
      <c r="A1043" s="43" t="s">
        <v>1302</v>
      </c>
      <c r="B1043" s="43" t="s">
        <v>1238</v>
      </c>
      <c r="C1043" s="43">
        <v>2017</v>
      </c>
      <c r="D1043" s="43">
        <v>5</v>
      </c>
      <c r="E1043" s="44">
        <v>42696</v>
      </c>
      <c r="H1043" s="43" t="s">
        <v>2</v>
      </c>
      <c r="I1043" s="43" t="s">
        <v>18</v>
      </c>
      <c r="J1043" s="43" t="s">
        <v>19</v>
      </c>
      <c r="K1043" s="43" t="s">
        <v>4</v>
      </c>
      <c r="M1043" s="43" t="s">
        <v>12</v>
      </c>
      <c r="N1043" s="43">
        <v>8992.6200000000008</v>
      </c>
      <c r="P1043" s="43" t="s">
        <v>607</v>
      </c>
      <c r="Q1043" s="43" t="s">
        <v>603</v>
      </c>
      <c r="R1043" s="43">
        <v>128</v>
      </c>
      <c r="S1043" s="43" t="s">
        <v>604</v>
      </c>
      <c r="T1043" s="43">
        <v>1</v>
      </c>
      <c r="U1043" s="44">
        <v>42691</v>
      </c>
      <c r="V1043" s="43" t="s">
        <v>1374</v>
      </c>
      <c r="W1043" s="43" t="s">
        <v>607</v>
      </c>
      <c r="X1043" s="43" t="s">
        <v>0</v>
      </c>
      <c r="AM1043" s="43" t="s">
        <v>604</v>
      </c>
      <c r="AN1043" s="43">
        <v>1</v>
      </c>
      <c r="AO1043" s="44">
        <v>42691</v>
      </c>
      <c r="AP1043" s="43" t="s">
        <v>1374</v>
      </c>
      <c r="AQ1043" s="43" t="s">
        <v>604</v>
      </c>
      <c r="AR1043" s="43" t="s">
        <v>1561</v>
      </c>
      <c r="AS1043" s="43" t="s">
        <v>1605</v>
      </c>
      <c r="AU1043" s="43" t="s">
        <v>1563</v>
      </c>
    </row>
    <row r="1044" spans="1:47" x14ac:dyDescent="0.25">
      <c r="A1044" s="43" t="s">
        <v>1302</v>
      </c>
      <c r="B1044" s="43" t="s">
        <v>1238</v>
      </c>
      <c r="C1044" s="43">
        <v>2017</v>
      </c>
      <c r="D1044" s="43">
        <v>5</v>
      </c>
      <c r="E1044" s="44">
        <v>42697</v>
      </c>
      <c r="H1044" s="43" t="s">
        <v>2</v>
      </c>
      <c r="J1044" s="43" t="s">
        <v>8</v>
      </c>
      <c r="K1044" s="43" t="s">
        <v>4</v>
      </c>
      <c r="M1044" s="43" t="s">
        <v>29</v>
      </c>
      <c r="N1044" s="43">
        <v>-5817.21</v>
      </c>
      <c r="P1044" s="43" t="s">
        <v>28</v>
      </c>
      <c r="Q1044" s="43" t="s">
        <v>610</v>
      </c>
      <c r="R1044" s="43">
        <v>8</v>
      </c>
      <c r="AM1044" s="43" t="s">
        <v>610</v>
      </c>
      <c r="AN1044" s="43">
        <v>8</v>
      </c>
      <c r="AO1044" s="44">
        <v>42697</v>
      </c>
      <c r="AP1044" s="43" t="s">
        <v>29</v>
      </c>
      <c r="AQ1044" s="43" t="s">
        <v>605</v>
      </c>
      <c r="AR1044" s="43" t="s">
        <v>1564</v>
      </c>
      <c r="AU1044" s="43" t="s">
        <v>1563</v>
      </c>
    </row>
    <row r="1045" spans="1:47" x14ac:dyDescent="0.25">
      <c r="A1045" s="43" t="s">
        <v>1302</v>
      </c>
      <c r="B1045" s="43" t="s">
        <v>1238</v>
      </c>
      <c r="C1045" s="43">
        <v>2017</v>
      </c>
      <c r="D1045" s="43">
        <v>5</v>
      </c>
      <c r="E1045" s="44">
        <v>42682</v>
      </c>
      <c r="H1045" s="43" t="s">
        <v>2</v>
      </c>
      <c r="J1045" s="43" t="s">
        <v>10</v>
      </c>
      <c r="K1045" s="43" t="s">
        <v>37</v>
      </c>
      <c r="M1045" s="43" t="s">
        <v>561</v>
      </c>
      <c r="N1045" s="43">
        <v>-9.75</v>
      </c>
      <c r="P1045" s="43" t="s">
        <v>560</v>
      </c>
      <c r="Q1045" s="43" t="s">
        <v>557</v>
      </c>
      <c r="R1045" s="43">
        <v>162</v>
      </c>
      <c r="AM1045" s="43" t="s">
        <v>557</v>
      </c>
      <c r="AN1045" s="43">
        <v>162</v>
      </c>
      <c r="AO1045" s="44">
        <v>42682</v>
      </c>
      <c r="AP1045" s="43" t="s">
        <v>561</v>
      </c>
      <c r="AQ1045" s="43" t="s">
        <v>563</v>
      </c>
      <c r="AR1045" s="43" t="s">
        <v>1564</v>
      </c>
      <c r="AU1045" s="43" t="s">
        <v>1622</v>
      </c>
    </row>
    <row r="1046" spans="1:47" x14ac:dyDescent="0.25">
      <c r="A1046" s="43" t="s">
        <v>1302</v>
      </c>
      <c r="B1046" s="43" t="s">
        <v>1238</v>
      </c>
      <c r="C1046" s="43">
        <v>2017</v>
      </c>
      <c r="D1046" s="43">
        <v>5</v>
      </c>
      <c r="E1046" s="44">
        <v>42682</v>
      </c>
      <c r="H1046" s="43" t="s">
        <v>2</v>
      </c>
      <c r="I1046" s="43" t="s">
        <v>18</v>
      </c>
      <c r="J1046" s="43" t="s">
        <v>562</v>
      </c>
      <c r="K1046" s="43" t="s">
        <v>37</v>
      </c>
      <c r="M1046" s="43" t="s">
        <v>561</v>
      </c>
      <c r="N1046" s="43">
        <v>19.5</v>
      </c>
      <c r="P1046" s="43" t="s">
        <v>560</v>
      </c>
      <c r="Q1046" s="43" t="s">
        <v>557</v>
      </c>
      <c r="R1046" s="43">
        <v>163</v>
      </c>
      <c r="AD1046" s="43" t="s">
        <v>563</v>
      </c>
      <c r="AE1046" s="43">
        <v>7</v>
      </c>
      <c r="AF1046" s="44">
        <v>42682</v>
      </c>
      <c r="AG1046" s="43" t="s">
        <v>560</v>
      </c>
      <c r="AH1046" s="43" t="s">
        <v>1501</v>
      </c>
      <c r="AI1046" s="43" t="s">
        <v>0</v>
      </c>
      <c r="AJ1046" s="43" t="s">
        <v>1502</v>
      </c>
      <c r="AK1046" s="43" t="s">
        <v>1507</v>
      </c>
      <c r="AM1046" s="43" t="s">
        <v>563</v>
      </c>
      <c r="AN1046" s="43">
        <v>7</v>
      </c>
      <c r="AO1046" s="44">
        <v>42682</v>
      </c>
      <c r="AP1046" s="43" t="s">
        <v>560</v>
      </c>
      <c r="AQ1046" s="43" t="s">
        <v>563</v>
      </c>
      <c r="AR1046" s="43" t="s">
        <v>1566</v>
      </c>
      <c r="AU1046" s="43" t="s">
        <v>1622</v>
      </c>
    </row>
    <row r="1047" spans="1:47" x14ac:dyDescent="0.25">
      <c r="A1047" s="43" t="s">
        <v>1302</v>
      </c>
      <c r="B1047" s="43" t="s">
        <v>1238</v>
      </c>
      <c r="C1047" s="43">
        <v>2017</v>
      </c>
      <c r="D1047" s="43">
        <v>5</v>
      </c>
      <c r="E1047" s="44">
        <v>42683</v>
      </c>
      <c r="H1047" s="43" t="s">
        <v>2</v>
      </c>
      <c r="J1047" s="43" t="s">
        <v>8</v>
      </c>
      <c r="K1047" s="43" t="s">
        <v>37</v>
      </c>
      <c r="M1047" s="43" t="s">
        <v>569</v>
      </c>
      <c r="N1047" s="43">
        <v>-108</v>
      </c>
      <c r="P1047" s="43" t="s">
        <v>560</v>
      </c>
      <c r="Q1047" s="43" t="s">
        <v>568</v>
      </c>
      <c r="R1047" s="43">
        <v>150</v>
      </c>
      <c r="AM1047" s="43" t="s">
        <v>568</v>
      </c>
      <c r="AN1047" s="43">
        <v>150</v>
      </c>
      <c r="AO1047" s="44">
        <v>42683</v>
      </c>
      <c r="AP1047" s="43" t="s">
        <v>569</v>
      </c>
      <c r="AQ1047" s="43" t="s">
        <v>559</v>
      </c>
      <c r="AR1047" s="43" t="s">
        <v>1564</v>
      </c>
      <c r="AU1047" s="43" t="s">
        <v>1622</v>
      </c>
    </row>
    <row r="1048" spans="1:47" x14ac:dyDescent="0.25">
      <c r="A1048" s="43" t="s">
        <v>1302</v>
      </c>
      <c r="B1048" s="43" t="s">
        <v>1238</v>
      </c>
      <c r="C1048" s="43">
        <v>2017</v>
      </c>
      <c r="D1048" s="43">
        <v>5</v>
      </c>
      <c r="E1048" s="44">
        <v>42683</v>
      </c>
      <c r="H1048" s="43" t="s">
        <v>2</v>
      </c>
      <c r="J1048" s="43" t="s">
        <v>8</v>
      </c>
      <c r="K1048" s="43" t="s">
        <v>37</v>
      </c>
      <c r="M1048" s="43" t="s">
        <v>569</v>
      </c>
      <c r="N1048" s="43">
        <v>-19.5</v>
      </c>
      <c r="P1048" s="43" t="s">
        <v>560</v>
      </c>
      <c r="Q1048" s="43" t="s">
        <v>568</v>
      </c>
      <c r="R1048" s="43">
        <v>164</v>
      </c>
      <c r="AM1048" s="43" t="s">
        <v>568</v>
      </c>
      <c r="AN1048" s="43">
        <v>164</v>
      </c>
      <c r="AO1048" s="44">
        <v>42683</v>
      </c>
      <c r="AP1048" s="43" t="s">
        <v>569</v>
      </c>
      <c r="AQ1048" s="43" t="s">
        <v>563</v>
      </c>
      <c r="AR1048" s="43" t="s">
        <v>1564</v>
      </c>
      <c r="AU1048" s="43" t="s">
        <v>1622</v>
      </c>
    </row>
    <row r="1049" spans="1:47" x14ac:dyDescent="0.25">
      <c r="A1049" s="43" t="s">
        <v>1302</v>
      </c>
      <c r="B1049" s="43" t="s">
        <v>1238</v>
      </c>
      <c r="C1049" s="43">
        <v>2017</v>
      </c>
      <c r="D1049" s="43">
        <v>5</v>
      </c>
      <c r="E1049" s="44">
        <v>42689</v>
      </c>
      <c r="H1049" s="43" t="s">
        <v>2</v>
      </c>
      <c r="J1049" s="43" t="s">
        <v>10</v>
      </c>
      <c r="K1049" s="43" t="s">
        <v>4</v>
      </c>
      <c r="M1049" s="43" t="s">
        <v>12</v>
      </c>
      <c r="N1049" s="43">
        <v>-6973.1</v>
      </c>
      <c r="P1049" s="43" t="s">
        <v>12</v>
      </c>
      <c r="Q1049" s="43" t="s">
        <v>570</v>
      </c>
      <c r="R1049" s="43">
        <v>6</v>
      </c>
      <c r="AM1049" s="43" t="s">
        <v>570</v>
      </c>
      <c r="AN1049" s="43">
        <v>6</v>
      </c>
      <c r="AO1049" s="44">
        <v>42689</v>
      </c>
      <c r="AP1049" s="43" t="s">
        <v>12</v>
      </c>
      <c r="AQ1049" s="43" t="s">
        <v>576</v>
      </c>
      <c r="AR1049" s="43" t="s">
        <v>1564</v>
      </c>
      <c r="AU1049" s="43" t="s">
        <v>1563</v>
      </c>
    </row>
    <row r="1050" spans="1:47" x14ac:dyDescent="0.25">
      <c r="A1050" s="43" t="s">
        <v>1302</v>
      </c>
      <c r="B1050" s="43" t="s">
        <v>1238</v>
      </c>
      <c r="C1050" s="43">
        <v>2017</v>
      </c>
      <c r="D1050" s="43">
        <v>5</v>
      </c>
      <c r="E1050" s="44">
        <v>42689</v>
      </c>
      <c r="H1050" s="43" t="s">
        <v>2</v>
      </c>
      <c r="J1050" s="43" t="s">
        <v>10</v>
      </c>
      <c r="K1050" s="43" t="s">
        <v>4</v>
      </c>
      <c r="M1050" s="43" t="s">
        <v>12</v>
      </c>
      <c r="N1050" s="43">
        <v>-6237.5</v>
      </c>
      <c r="P1050" s="43" t="s">
        <v>12</v>
      </c>
      <c r="Q1050" s="43" t="s">
        <v>570</v>
      </c>
      <c r="R1050" s="43">
        <v>8</v>
      </c>
      <c r="AM1050" s="43" t="s">
        <v>570</v>
      </c>
      <c r="AN1050" s="43">
        <v>8</v>
      </c>
      <c r="AO1050" s="44">
        <v>42689</v>
      </c>
      <c r="AP1050" s="43" t="s">
        <v>12</v>
      </c>
      <c r="AQ1050" s="43" t="s">
        <v>578</v>
      </c>
      <c r="AR1050" s="43" t="s">
        <v>1564</v>
      </c>
      <c r="AU1050" s="43" t="s">
        <v>1563</v>
      </c>
    </row>
    <row r="1051" spans="1:47" x14ac:dyDescent="0.25">
      <c r="A1051" s="43" t="s">
        <v>1302</v>
      </c>
      <c r="B1051" s="43" t="s">
        <v>1238</v>
      </c>
      <c r="C1051" s="43">
        <v>2017</v>
      </c>
      <c r="D1051" s="43">
        <v>5</v>
      </c>
      <c r="E1051" s="44">
        <v>42689</v>
      </c>
      <c r="H1051" s="43" t="s">
        <v>2</v>
      </c>
      <c r="J1051" s="43" t="s">
        <v>10</v>
      </c>
      <c r="K1051" s="43" t="s">
        <v>4</v>
      </c>
      <c r="M1051" s="43" t="s">
        <v>12</v>
      </c>
      <c r="N1051" s="43">
        <v>-6220.5</v>
      </c>
      <c r="P1051" s="43" t="s">
        <v>12</v>
      </c>
      <c r="Q1051" s="43" t="s">
        <v>570</v>
      </c>
      <c r="R1051" s="43">
        <v>5</v>
      </c>
      <c r="AM1051" s="43" t="s">
        <v>570</v>
      </c>
      <c r="AN1051" s="43">
        <v>5</v>
      </c>
      <c r="AO1051" s="44">
        <v>42689</v>
      </c>
      <c r="AP1051" s="43" t="s">
        <v>12</v>
      </c>
      <c r="AQ1051" s="43" t="s">
        <v>575</v>
      </c>
      <c r="AR1051" s="43" t="s">
        <v>1564</v>
      </c>
      <c r="AU1051" s="43" t="s">
        <v>1563</v>
      </c>
    </row>
    <row r="1052" spans="1:47" x14ac:dyDescent="0.25">
      <c r="A1052" s="43" t="s">
        <v>1302</v>
      </c>
      <c r="B1052" s="43" t="s">
        <v>1238</v>
      </c>
      <c r="C1052" s="43">
        <v>2017</v>
      </c>
      <c r="D1052" s="43">
        <v>5</v>
      </c>
      <c r="E1052" s="44">
        <v>42689</v>
      </c>
      <c r="H1052" s="43" t="s">
        <v>2</v>
      </c>
      <c r="J1052" s="43" t="s">
        <v>10</v>
      </c>
      <c r="K1052" s="43" t="s">
        <v>4</v>
      </c>
      <c r="M1052" s="43" t="s">
        <v>12</v>
      </c>
      <c r="N1052" s="43">
        <v>-5292.85</v>
      </c>
      <c r="P1052" s="43" t="s">
        <v>12</v>
      </c>
      <c r="Q1052" s="43" t="s">
        <v>570</v>
      </c>
      <c r="R1052" s="43">
        <v>2</v>
      </c>
      <c r="AM1052" s="43" t="s">
        <v>570</v>
      </c>
      <c r="AN1052" s="43">
        <v>2</v>
      </c>
      <c r="AO1052" s="44">
        <v>42689</v>
      </c>
      <c r="AP1052" s="43" t="s">
        <v>12</v>
      </c>
      <c r="AQ1052" s="43" t="s">
        <v>572</v>
      </c>
      <c r="AR1052" s="43" t="s">
        <v>1564</v>
      </c>
      <c r="AU1052" s="43" t="s">
        <v>1563</v>
      </c>
    </row>
    <row r="1053" spans="1:47" x14ac:dyDescent="0.25">
      <c r="A1053" s="43" t="s">
        <v>1302</v>
      </c>
      <c r="B1053" s="43" t="s">
        <v>1238</v>
      </c>
      <c r="C1053" s="43">
        <v>2017</v>
      </c>
      <c r="D1053" s="43">
        <v>5</v>
      </c>
      <c r="E1053" s="44">
        <v>42689</v>
      </c>
      <c r="H1053" s="43" t="s">
        <v>2</v>
      </c>
      <c r="J1053" s="43" t="s">
        <v>10</v>
      </c>
      <c r="K1053" s="43" t="s">
        <v>4</v>
      </c>
      <c r="M1053" s="43" t="s">
        <v>12</v>
      </c>
      <c r="N1053" s="43">
        <v>-4262.3100000000004</v>
      </c>
      <c r="P1053" s="43" t="s">
        <v>12</v>
      </c>
      <c r="Q1053" s="43" t="s">
        <v>570</v>
      </c>
      <c r="R1053" s="43">
        <v>18</v>
      </c>
      <c r="AM1053" s="43" t="s">
        <v>570</v>
      </c>
      <c r="AN1053" s="43">
        <v>18</v>
      </c>
      <c r="AO1053" s="44">
        <v>42689</v>
      </c>
      <c r="AP1053" s="43" t="s">
        <v>12</v>
      </c>
      <c r="AQ1053" s="43" t="s">
        <v>588</v>
      </c>
      <c r="AR1053" s="43" t="s">
        <v>1564</v>
      </c>
      <c r="AU1053" s="43" t="s">
        <v>1563</v>
      </c>
    </row>
    <row r="1054" spans="1:47" x14ac:dyDescent="0.25">
      <c r="A1054" s="43" t="s">
        <v>1302</v>
      </c>
      <c r="B1054" s="43" t="s">
        <v>1238</v>
      </c>
      <c r="C1054" s="43">
        <v>2017</v>
      </c>
      <c r="D1054" s="43">
        <v>5</v>
      </c>
      <c r="E1054" s="44">
        <v>42689</v>
      </c>
      <c r="H1054" s="43" t="s">
        <v>2</v>
      </c>
      <c r="I1054" s="43" t="s">
        <v>18</v>
      </c>
      <c r="J1054" s="43" t="s">
        <v>19</v>
      </c>
      <c r="K1054" s="43" t="s">
        <v>4</v>
      </c>
      <c r="M1054" s="43" t="s">
        <v>12</v>
      </c>
      <c r="N1054" s="43">
        <v>2533.31</v>
      </c>
      <c r="P1054" s="43" t="s">
        <v>306</v>
      </c>
      <c r="Q1054" s="43" t="s">
        <v>570</v>
      </c>
      <c r="R1054" s="43">
        <v>81</v>
      </c>
      <c r="S1054" s="43" t="s">
        <v>591</v>
      </c>
      <c r="T1054" s="43">
        <v>1</v>
      </c>
      <c r="U1054" s="44">
        <v>42685</v>
      </c>
      <c r="V1054" s="43" t="s">
        <v>1362</v>
      </c>
      <c r="W1054" s="43" t="s">
        <v>306</v>
      </c>
      <c r="X1054" s="43" t="s">
        <v>0</v>
      </c>
      <c r="AM1054" s="43" t="s">
        <v>591</v>
      </c>
      <c r="AN1054" s="43">
        <v>1</v>
      </c>
      <c r="AO1054" s="44">
        <v>42685</v>
      </c>
      <c r="AP1054" s="43" t="s">
        <v>1362</v>
      </c>
      <c r="AQ1054" s="43" t="s">
        <v>591</v>
      </c>
      <c r="AR1054" s="43" t="s">
        <v>1561</v>
      </c>
      <c r="AS1054" s="43" t="s">
        <v>1591</v>
      </c>
      <c r="AU1054" s="43" t="s">
        <v>1563</v>
      </c>
    </row>
    <row r="1055" spans="1:47" x14ac:dyDescent="0.25">
      <c r="A1055" s="43" t="s">
        <v>1302</v>
      </c>
      <c r="B1055" s="43" t="s">
        <v>1238</v>
      </c>
      <c r="C1055" s="43">
        <v>2017</v>
      </c>
      <c r="D1055" s="43">
        <v>7</v>
      </c>
      <c r="E1055" s="44">
        <v>42761</v>
      </c>
      <c r="H1055" s="43" t="s">
        <v>2</v>
      </c>
      <c r="I1055" s="43" t="s">
        <v>18</v>
      </c>
      <c r="J1055" s="43" t="s">
        <v>19</v>
      </c>
      <c r="K1055" s="43" t="s">
        <v>4</v>
      </c>
      <c r="M1055" s="43" t="s">
        <v>12</v>
      </c>
      <c r="N1055" s="43">
        <v>4958.1499999999996</v>
      </c>
      <c r="P1055" s="43" t="s">
        <v>136</v>
      </c>
      <c r="Q1055" s="43" t="s">
        <v>717</v>
      </c>
      <c r="R1055" s="43">
        <v>133</v>
      </c>
      <c r="S1055" s="43" t="s">
        <v>725</v>
      </c>
      <c r="T1055" s="43">
        <v>1</v>
      </c>
      <c r="U1055" s="44">
        <v>42756</v>
      </c>
      <c r="V1055" s="43" t="s">
        <v>1366</v>
      </c>
      <c r="W1055" s="43" t="s">
        <v>136</v>
      </c>
      <c r="X1055" s="43" t="s">
        <v>0</v>
      </c>
      <c r="AM1055" s="43" t="s">
        <v>725</v>
      </c>
      <c r="AN1055" s="43">
        <v>1</v>
      </c>
      <c r="AO1055" s="44">
        <v>42756</v>
      </c>
      <c r="AP1055" s="43" t="s">
        <v>1366</v>
      </c>
      <c r="AQ1055" s="43" t="s">
        <v>725</v>
      </c>
      <c r="AR1055" s="43" t="s">
        <v>1561</v>
      </c>
      <c r="AS1055" s="43" t="s">
        <v>1584</v>
      </c>
      <c r="AU1055" s="43" t="s">
        <v>1563</v>
      </c>
    </row>
    <row r="1056" spans="1:47" x14ac:dyDescent="0.25">
      <c r="A1056" s="43" t="s">
        <v>1302</v>
      </c>
      <c r="B1056" s="43" t="s">
        <v>1238</v>
      </c>
      <c r="C1056" s="43">
        <v>2017</v>
      </c>
      <c r="D1056" s="43">
        <v>7</v>
      </c>
      <c r="E1056" s="44">
        <v>42766</v>
      </c>
      <c r="H1056" s="43" t="s">
        <v>2</v>
      </c>
      <c r="I1056" s="43" t="s">
        <v>18</v>
      </c>
      <c r="J1056" s="43" t="s">
        <v>41</v>
      </c>
      <c r="K1056" s="43" t="s">
        <v>37</v>
      </c>
      <c r="M1056" s="43" t="s">
        <v>741</v>
      </c>
      <c r="N1056" s="43">
        <v>15035.24</v>
      </c>
      <c r="P1056" s="43" t="s">
        <v>62</v>
      </c>
      <c r="Q1056" s="43" t="s">
        <v>739</v>
      </c>
      <c r="R1056" s="43">
        <v>123</v>
      </c>
      <c r="AM1056" s="43" t="s">
        <v>739</v>
      </c>
      <c r="AN1056" s="43">
        <v>123</v>
      </c>
      <c r="AO1056" s="44">
        <v>42766</v>
      </c>
      <c r="AP1056" s="43" t="s">
        <v>741</v>
      </c>
      <c r="AQ1056" s="43" t="s">
        <v>740</v>
      </c>
      <c r="AR1056" s="43" t="s">
        <v>1572</v>
      </c>
      <c r="AU1056" s="43" t="s">
        <v>1567</v>
      </c>
    </row>
    <row r="1057" spans="1:47" x14ac:dyDescent="0.25">
      <c r="A1057" s="43" t="s">
        <v>1302</v>
      </c>
      <c r="B1057" s="43" t="s">
        <v>1238</v>
      </c>
      <c r="C1057" s="43">
        <v>2017</v>
      </c>
      <c r="D1057" s="43">
        <v>8</v>
      </c>
      <c r="E1057" s="44">
        <v>42774</v>
      </c>
      <c r="H1057" s="43" t="s">
        <v>2</v>
      </c>
      <c r="J1057" s="43" t="s">
        <v>10</v>
      </c>
      <c r="K1057" s="43" t="s">
        <v>4</v>
      </c>
      <c r="M1057" s="43" t="s">
        <v>12</v>
      </c>
      <c r="N1057" s="43">
        <v>-6220.5</v>
      </c>
      <c r="P1057" s="43" t="s">
        <v>12</v>
      </c>
      <c r="Q1057" s="43" t="s">
        <v>745</v>
      </c>
      <c r="R1057" s="43">
        <v>25</v>
      </c>
      <c r="AM1057" s="43" t="s">
        <v>745</v>
      </c>
      <c r="AN1057" s="43">
        <v>25</v>
      </c>
      <c r="AO1057" s="44">
        <v>42774</v>
      </c>
      <c r="AP1057" s="43" t="s">
        <v>12</v>
      </c>
      <c r="AQ1057" s="43" t="s">
        <v>751</v>
      </c>
      <c r="AR1057" s="43" t="s">
        <v>1564</v>
      </c>
      <c r="AU1057" s="43" t="s">
        <v>1563</v>
      </c>
    </row>
    <row r="1058" spans="1:47" x14ac:dyDescent="0.25">
      <c r="A1058" s="43" t="s">
        <v>1302</v>
      </c>
      <c r="B1058" s="43" t="s">
        <v>1238</v>
      </c>
      <c r="C1058" s="43">
        <v>2017</v>
      </c>
      <c r="D1058" s="43">
        <v>8</v>
      </c>
      <c r="E1058" s="44">
        <v>42775</v>
      </c>
      <c r="H1058" s="43" t="s">
        <v>2</v>
      </c>
      <c r="J1058" s="43" t="s">
        <v>8</v>
      </c>
      <c r="K1058" s="43" t="s">
        <v>4</v>
      </c>
      <c r="M1058" s="43" t="s">
        <v>29</v>
      </c>
      <c r="N1058" s="43">
        <v>-11023.31</v>
      </c>
      <c r="P1058" s="43" t="s">
        <v>28</v>
      </c>
      <c r="Q1058" s="43" t="s">
        <v>763</v>
      </c>
      <c r="R1058" s="43">
        <v>40</v>
      </c>
      <c r="AM1058" s="43" t="s">
        <v>763</v>
      </c>
      <c r="AN1058" s="43">
        <v>40</v>
      </c>
      <c r="AO1058" s="44">
        <v>42775</v>
      </c>
      <c r="AP1058" s="43" t="s">
        <v>29</v>
      </c>
      <c r="AQ1058" s="43" t="s">
        <v>756</v>
      </c>
      <c r="AR1058" s="43" t="s">
        <v>1564</v>
      </c>
      <c r="AU1058" s="43" t="s">
        <v>1563</v>
      </c>
    </row>
    <row r="1059" spans="1:47" x14ac:dyDescent="0.25">
      <c r="A1059" s="43" t="s">
        <v>1302</v>
      </c>
      <c r="B1059" s="43" t="s">
        <v>1238</v>
      </c>
      <c r="C1059" s="43">
        <v>2017</v>
      </c>
      <c r="D1059" s="43">
        <v>8</v>
      </c>
      <c r="E1059" s="44">
        <v>42775</v>
      </c>
      <c r="H1059" s="43" t="s">
        <v>2</v>
      </c>
      <c r="J1059" s="43" t="s">
        <v>8</v>
      </c>
      <c r="K1059" s="43" t="s">
        <v>4</v>
      </c>
      <c r="M1059" s="43" t="s">
        <v>29</v>
      </c>
      <c r="N1059" s="43">
        <v>-6104</v>
      </c>
      <c r="P1059" s="43" t="s">
        <v>28</v>
      </c>
      <c r="Q1059" s="43" t="s">
        <v>763</v>
      </c>
      <c r="R1059" s="43">
        <v>31</v>
      </c>
      <c r="AM1059" s="43" t="s">
        <v>763</v>
      </c>
      <c r="AN1059" s="43">
        <v>31</v>
      </c>
      <c r="AO1059" s="44">
        <v>42775</v>
      </c>
      <c r="AP1059" s="43" t="s">
        <v>29</v>
      </c>
      <c r="AQ1059" s="43" t="s">
        <v>762</v>
      </c>
      <c r="AR1059" s="43" t="s">
        <v>1564</v>
      </c>
      <c r="AU1059" s="43" t="s">
        <v>1563</v>
      </c>
    </row>
    <row r="1060" spans="1:47" x14ac:dyDescent="0.25">
      <c r="A1060" s="43" t="s">
        <v>1302</v>
      </c>
      <c r="B1060" s="43" t="s">
        <v>1238</v>
      </c>
      <c r="C1060" s="43">
        <v>2017</v>
      </c>
      <c r="D1060" s="43">
        <v>8</v>
      </c>
      <c r="E1060" s="44">
        <v>42775</v>
      </c>
      <c r="H1060" s="43" t="s">
        <v>2</v>
      </c>
      <c r="J1060" s="43" t="s">
        <v>8</v>
      </c>
      <c r="K1060" s="43" t="s">
        <v>4</v>
      </c>
      <c r="M1060" s="43" t="s">
        <v>29</v>
      </c>
      <c r="N1060" s="43">
        <v>-4208.04</v>
      </c>
      <c r="P1060" s="43" t="s">
        <v>28</v>
      </c>
      <c r="Q1060" s="43" t="s">
        <v>763</v>
      </c>
      <c r="R1060" s="43">
        <v>18</v>
      </c>
      <c r="AM1060" s="43" t="s">
        <v>763</v>
      </c>
      <c r="AN1060" s="43">
        <v>18</v>
      </c>
      <c r="AO1060" s="44">
        <v>42775</v>
      </c>
      <c r="AP1060" s="43" t="s">
        <v>29</v>
      </c>
      <c r="AQ1060" s="43" t="s">
        <v>747</v>
      </c>
      <c r="AR1060" s="43" t="s">
        <v>1564</v>
      </c>
      <c r="AU1060" s="43" t="s">
        <v>1563</v>
      </c>
    </row>
    <row r="1061" spans="1:47" x14ac:dyDescent="0.25">
      <c r="A1061" s="43" t="s">
        <v>1302</v>
      </c>
      <c r="B1061" s="43" t="s">
        <v>1238</v>
      </c>
      <c r="C1061" s="43">
        <v>2017</v>
      </c>
      <c r="D1061" s="43">
        <v>8</v>
      </c>
      <c r="E1061" s="44">
        <v>42775</v>
      </c>
      <c r="H1061" s="43" t="s">
        <v>2</v>
      </c>
      <c r="J1061" s="43" t="s">
        <v>10</v>
      </c>
      <c r="K1061" s="43" t="s">
        <v>4</v>
      </c>
      <c r="M1061" s="43" t="s">
        <v>29</v>
      </c>
      <c r="N1061" s="43">
        <v>2759.97</v>
      </c>
      <c r="P1061" s="43" t="s">
        <v>12</v>
      </c>
      <c r="Q1061" s="43" t="s">
        <v>763</v>
      </c>
      <c r="R1061" s="43">
        <v>193</v>
      </c>
      <c r="AM1061" s="43" t="s">
        <v>763</v>
      </c>
      <c r="AN1061" s="43">
        <v>193</v>
      </c>
      <c r="AO1061" s="44">
        <v>42775</v>
      </c>
      <c r="AP1061" s="43" t="s">
        <v>29</v>
      </c>
      <c r="AQ1061" s="43" t="s">
        <v>755</v>
      </c>
      <c r="AR1061" s="43" t="s">
        <v>1564</v>
      </c>
      <c r="AU1061" s="43" t="s">
        <v>1563</v>
      </c>
    </row>
    <row r="1062" spans="1:47" x14ac:dyDescent="0.25">
      <c r="A1062" s="43" t="s">
        <v>1302</v>
      </c>
      <c r="B1062" s="43" t="s">
        <v>1238</v>
      </c>
      <c r="C1062" s="43">
        <v>2017</v>
      </c>
      <c r="D1062" s="43">
        <v>8</v>
      </c>
      <c r="E1062" s="44">
        <v>42775</v>
      </c>
      <c r="H1062" s="43" t="s">
        <v>2</v>
      </c>
      <c r="J1062" s="43" t="s">
        <v>10</v>
      </c>
      <c r="K1062" s="43" t="s">
        <v>4</v>
      </c>
      <c r="M1062" s="43" t="s">
        <v>29</v>
      </c>
      <c r="N1062" s="43">
        <v>6450.22</v>
      </c>
      <c r="P1062" s="43" t="s">
        <v>12</v>
      </c>
      <c r="Q1062" s="43" t="s">
        <v>763</v>
      </c>
      <c r="R1062" s="43">
        <v>172</v>
      </c>
      <c r="AM1062" s="43" t="s">
        <v>763</v>
      </c>
      <c r="AN1062" s="43">
        <v>172</v>
      </c>
      <c r="AO1062" s="44">
        <v>42775</v>
      </c>
      <c r="AP1062" s="43" t="s">
        <v>29</v>
      </c>
      <c r="AQ1062" s="43" t="s">
        <v>748</v>
      </c>
      <c r="AR1062" s="43" t="s">
        <v>1564</v>
      </c>
      <c r="AU1062" s="43" t="s">
        <v>1563</v>
      </c>
    </row>
    <row r="1063" spans="1:47" x14ac:dyDescent="0.25">
      <c r="A1063" s="43" t="s">
        <v>1302</v>
      </c>
      <c r="B1063" s="43" t="s">
        <v>1238</v>
      </c>
      <c r="C1063" s="43">
        <v>2017</v>
      </c>
      <c r="D1063" s="43">
        <v>8</v>
      </c>
      <c r="E1063" s="44">
        <v>42782</v>
      </c>
      <c r="H1063" s="43" t="s">
        <v>2</v>
      </c>
      <c r="J1063" s="43" t="s">
        <v>10</v>
      </c>
      <c r="K1063" s="43" t="s">
        <v>4</v>
      </c>
      <c r="M1063" s="43" t="s">
        <v>12</v>
      </c>
      <c r="N1063" s="43">
        <v>-46392</v>
      </c>
      <c r="P1063" s="43" t="s">
        <v>12</v>
      </c>
      <c r="Q1063" s="43" t="s">
        <v>781</v>
      </c>
      <c r="R1063" s="43">
        <v>21</v>
      </c>
      <c r="AM1063" s="43" t="s">
        <v>781</v>
      </c>
      <c r="AN1063" s="43">
        <v>21</v>
      </c>
      <c r="AO1063" s="44">
        <v>42782</v>
      </c>
      <c r="AP1063" s="43" t="s">
        <v>12</v>
      </c>
      <c r="AQ1063" s="43" t="s">
        <v>782</v>
      </c>
      <c r="AR1063" s="43" t="s">
        <v>1564</v>
      </c>
      <c r="AU1063" s="43" t="s">
        <v>1563</v>
      </c>
    </row>
    <row r="1064" spans="1:47" x14ac:dyDescent="0.25">
      <c r="A1064" s="43" t="s">
        <v>1302</v>
      </c>
      <c r="B1064" s="43" t="s">
        <v>1238</v>
      </c>
      <c r="C1064" s="43">
        <v>2017</v>
      </c>
      <c r="D1064" s="43">
        <v>8</v>
      </c>
      <c r="E1064" s="44">
        <v>42787</v>
      </c>
      <c r="H1064" s="43" t="s">
        <v>2</v>
      </c>
      <c r="J1064" s="43" t="s">
        <v>8</v>
      </c>
      <c r="K1064" s="43" t="s">
        <v>441</v>
      </c>
      <c r="M1064" s="43" t="s">
        <v>569</v>
      </c>
      <c r="N1064" s="43">
        <v>-5</v>
      </c>
      <c r="P1064" s="43" t="s">
        <v>791</v>
      </c>
      <c r="Q1064" s="43" t="s">
        <v>792</v>
      </c>
      <c r="R1064" s="43">
        <v>16</v>
      </c>
      <c r="AM1064" s="43" t="s">
        <v>792</v>
      </c>
      <c r="AN1064" s="43">
        <v>16</v>
      </c>
      <c r="AO1064" s="44">
        <v>42787</v>
      </c>
      <c r="AP1064" s="43" t="s">
        <v>569</v>
      </c>
      <c r="AQ1064" s="43" t="s">
        <v>790</v>
      </c>
      <c r="AR1064" s="43" t="s">
        <v>1564</v>
      </c>
      <c r="AU1064" s="43" t="s">
        <v>1622</v>
      </c>
    </row>
    <row r="1065" spans="1:47" x14ac:dyDescent="0.25">
      <c r="A1065" s="43" t="s">
        <v>1302</v>
      </c>
      <c r="B1065" s="43" t="s">
        <v>1238</v>
      </c>
      <c r="C1065" s="43">
        <v>2017</v>
      </c>
      <c r="D1065" s="43">
        <v>8</v>
      </c>
      <c r="E1065" s="44">
        <v>42787</v>
      </c>
      <c r="H1065" s="43" t="s">
        <v>2</v>
      </c>
      <c r="J1065" s="43" t="s">
        <v>10</v>
      </c>
      <c r="K1065" s="43" t="s">
        <v>441</v>
      </c>
      <c r="M1065" s="43" t="s">
        <v>561</v>
      </c>
      <c r="N1065" s="43">
        <v>-23</v>
      </c>
      <c r="P1065" s="43" t="s">
        <v>791</v>
      </c>
      <c r="Q1065" s="43" t="s">
        <v>789</v>
      </c>
      <c r="R1065" s="43">
        <v>14</v>
      </c>
      <c r="AM1065" s="43" t="s">
        <v>789</v>
      </c>
      <c r="AN1065" s="43">
        <v>14</v>
      </c>
      <c r="AO1065" s="44">
        <v>42787</v>
      </c>
      <c r="AP1065" s="43" t="s">
        <v>561</v>
      </c>
      <c r="AQ1065" s="43" t="s">
        <v>790</v>
      </c>
      <c r="AR1065" s="43" t="s">
        <v>1564</v>
      </c>
      <c r="AU1065" s="43" t="s">
        <v>1622</v>
      </c>
    </row>
    <row r="1066" spans="1:47" x14ac:dyDescent="0.25">
      <c r="A1066" s="43" t="s">
        <v>1302</v>
      </c>
      <c r="B1066" s="43" t="s">
        <v>1238</v>
      </c>
      <c r="C1066" s="43">
        <v>2017</v>
      </c>
      <c r="D1066" s="43">
        <v>6</v>
      </c>
      <c r="E1066" s="44">
        <v>42731</v>
      </c>
      <c r="H1066" s="43" t="s">
        <v>2</v>
      </c>
      <c r="J1066" s="43" t="s">
        <v>8</v>
      </c>
      <c r="K1066" s="43" t="s">
        <v>37</v>
      </c>
      <c r="M1066" s="43" t="s">
        <v>665</v>
      </c>
      <c r="N1066" s="43">
        <v>-48.93</v>
      </c>
      <c r="P1066" s="43" t="s">
        <v>28</v>
      </c>
      <c r="Q1066" s="43" t="s">
        <v>662</v>
      </c>
      <c r="R1066" s="43">
        <v>48</v>
      </c>
      <c r="AM1066" s="43" t="s">
        <v>662</v>
      </c>
      <c r="AN1066" s="43">
        <v>48</v>
      </c>
      <c r="AO1066" s="44">
        <v>42731</v>
      </c>
      <c r="AP1066" s="43" t="s">
        <v>665</v>
      </c>
      <c r="AR1066" s="43" t="s">
        <v>1564</v>
      </c>
      <c r="AU1066" s="43" t="s">
        <v>1567</v>
      </c>
    </row>
    <row r="1067" spans="1:47" x14ac:dyDescent="0.25">
      <c r="A1067" s="43" t="s">
        <v>1302</v>
      </c>
      <c r="B1067" s="43" t="s">
        <v>1238</v>
      </c>
      <c r="C1067" s="43">
        <v>2017</v>
      </c>
      <c r="D1067" s="43">
        <v>6</v>
      </c>
      <c r="E1067" s="44">
        <v>42733</v>
      </c>
      <c r="H1067" s="43" t="s">
        <v>2</v>
      </c>
      <c r="I1067" s="43" t="s">
        <v>18</v>
      </c>
      <c r="J1067" s="43" t="s">
        <v>388</v>
      </c>
      <c r="K1067" s="43" t="s">
        <v>37</v>
      </c>
      <c r="M1067" s="43" t="s">
        <v>672</v>
      </c>
      <c r="N1067" s="43">
        <v>22.51</v>
      </c>
      <c r="P1067" s="43" t="s">
        <v>389</v>
      </c>
      <c r="Q1067" s="43" t="s">
        <v>670</v>
      </c>
      <c r="R1067" s="43">
        <v>118</v>
      </c>
      <c r="AM1067" s="43" t="s">
        <v>670</v>
      </c>
      <c r="AN1067" s="43">
        <v>118</v>
      </c>
      <c r="AO1067" s="44">
        <v>42733</v>
      </c>
      <c r="AP1067" s="43" t="s">
        <v>672</v>
      </c>
      <c r="AQ1067" s="43" t="s">
        <v>673</v>
      </c>
      <c r="AR1067" s="43" t="s">
        <v>1572</v>
      </c>
      <c r="AU1067" s="43" t="s">
        <v>1567</v>
      </c>
    </row>
    <row r="1068" spans="1:47" x14ac:dyDescent="0.25">
      <c r="A1068" s="43" t="s">
        <v>1302</v>
      </c>
      <c r="B1068" s="43" t="s">
        <v>1238</v>
      </c>
      <c r="C1068" s="43">
        <v>2017</v>
      </c>
      <c r="D1068" s="43">
        <v>7</v>
      </c>
      <c r="E1068" s="44">
        <v>42748</v>
      </c>
      <c r="H1068" s="43" t="s">
        <v>2</v>
      </c>
      <c r="J1068" s="43" t="s">
        <v>10</v>
      </c>
      <c r="K1068" s="43" t="s">
        <v>4</v>
      </c>
      <c r="M1068" s="43" t="s">
        <v>29</v>
      </c>
      <c r="N1068" s="43">
        <v>5443.77</v>
      </c>
      <c r="P1068" s="43" t="s">
        <v>12</v>
      </c>
      <c r="Q1068" s="43" t="s">
        <v>690</v>
      </c>
      <c r="R1068" s="43">
        <v>145</v>
      </c>
      <c r="AM1068" s="43" t="s">
        <v>690</v>
      </c>
      <c r="AN1068" s="43">
        <v>145</v>
      </c>
      <c r="AO1068" s="44">
        <v>42748</v>
      </c>
      <c r="AP1068" s="43" t="s">
        <v>29</v>
      </c>
      <c r="AQ1068" s="43" t="s">
        <v>680</v>
      </c>
      <c r="AR1068" s="43" t="s">
        <v>1564</v>
      </c>
      <c r="AU1068" s="43" t="s">
        <v>1563</v>
      </c>
    </row>
    <row r="1069" spans="1:47" x14ac:dyDescent="0.25">
      <c r="A1069" s="43" t="s">
        <v>1302</v>
      </c>
      <c r="B1069" s="43" t="s">
        <v>1238</v>
      </c>
      <c r="C1069" s="43">
        <v>2017</v>
      </c>
      <c r="D1069" s="43">
        <v>7</v>
      </c>
      <c r="E1069" s="44">
        <v>42748</v>
      </c>
      <c r="H1069" s="43" t="s">
        <v>2</v>
      </c>
      <c r="J1069" s="43" t="s">
        <v>10</v>
      </c>
      <c r="K1069" s="43" t="s">
        <v>4</v>
      </c>
      <c r="M1069" s="43" t="s">
        <v>29</v>
      </c>
      <c r="N1069" s="43">
        <v>8847.5</v>
      </c>
      <c r="P1069" s="43" t="s">
        <v>12</v>
      </c>
      <c r="Q1069" s="43" t="s">
        <v>690</v>
      </c>
      <c r="R1069" s="43">
        <v>137</v>
      </c>
      <c r="AM1069" s="43" t="s">
        <v>690</v>
      </c>
      <c r="AN1069" s="43">
        <v>137</v>
      </c>
      <c r="AO1069" s="44">
        <v>42748</v>
      </c>
      <c r="AP1069" s="43" t="s">
        <v>29</v>
      </c>
      <c r="AQ1069" s="43" t="s">
        <v>683</v>
      </c>
      <c r="AR1069" s="43" t="s">
        <v>1564</v>
      </c>
      <c r="AU1069" s="43" t="s">
        <v>1563</v>
      </c>
    </row>
    <row r="1070" spans="1:47" x14ac:dyDescent="0.25">
      <c r="A1070" s="43" t="s">
        <v>1302</v>
      </c>
      <c r="B1070" s="43" t="s">
        <v>1238</v>
      </c>
      <c r="C1070" s="43">
        <v>2017</v>
      </c>
      <c r="D1070" s="43">
        <v>7</v>
      </c>
      <c r="E1070" s="44">
        <v>42759</v>
      </c>
      <c r="H1070" s="43" t="s">
        <v>2</v>
      </c>
      <c r="J1070" s="43" t="s">
        <v>8</v>
      </c>
      <c r="K1070" s="43" t="s">
        <v>4</v>
      </c>
      <c r="M1070" s="43" t="s">
        <v>29</v>
      </c>
      <c r="N1070" s="43">
        <v>-6468.63</v>
      </c>
      <c r="P1070" s="43" t="s">
        <v>28</v>
      </c>
      <c r="Q1070" s="43" t="s">
        <v>713</v>
      </c>
      <c r="R1070" s="43">
        <v>26</v>
      </c>
      <c r="AM1070" s="43" t="s">
        <v>713</v>
      </c>
      <c r="AN1070" s="43">
        <v>26</v>
      </c>
      <c r="AO1070" s="44">
        <v>42759</v>
      </c>
      <c r="AP1070" s="43" t="s">
        <v>29</v>
      </c>
      <c r="AQ1070" s="43" t="s">
        <v>703</v>
      </c>
      <c r="AR1070" s="43" t="s">
        <v>1564</v>
      </c>
      <c r="AU1070" s="43" t="s">
        <v>1563</v>
      </c>
    </row>
    <row r="1071" spans="1:47" x14ac:dyDescent="0.25">
      <c r="A1071" s="43" t="s">
        <v>1302</v>
      </c>
      <c r="B1071" s="43" t="s">
        <v>1238</v>
      </c>
      <c r="C1071" s="43">
        <v>2017</v>
      </c>
      <c r="D1071" s="43">
        <v>7</v>
      </c>
      <c r="E1071" s="44">
        <v>42759</v>
      </c>
      <c r="H1071" s="43" t="s">
        <v>2</v>
      </c>
      <c r="J1071" s="43" t="s">
        <v>10</v>
      </c>
      <c r="K1071" s="43" t="s">
        <v>4</v>
      </c>
      <c r="M1071" s="43" t="s">
        <v>29</v>
      </c>
      <c r="N1071" s="43">
        <v>2045.06</v>
      </c>
      <c r="P1071" s="43" t="s">
        <v>12</v>
      </c>
      <c r="Q1071" s="43" t="s">
        <v>713</v>
      </c>
      <c r="R1071" s="43">
        <v>143</v>
      </c>
      <c r="AM1071" s="43" t="s">
        <v>713</v>
      </c>
      <c r="AN1071" s="43">
        <v>143</v>
      </c>
      <c r="AO1071" s="44">
        <v>42759</v>
      </c>
      <c r="AP1071" s="43" t="s">
        <v>29</v>
      </c>
      <c r="AQ1071" s="43" t="s">
        <v>708</v>
      </c>
      <c r="AR1071" s="43" t="s">
        <v>1564</v>
      </c>
      <c r="AU1071" s="43" t="s">
        <v>1563</v>
      </c>
    </row>
    <row r="1072" spans="1:47" x14ac:dyDescent="0.25">
      <c r="A1072" s="43" t="s">
        <v>1302</v>
      </c>
      <c r="B1072" s="43" t="s">
        <v>1238</v>
      </c>
      <c r="C1072" s="43">
        <v>2017</v>
      </c>
      <c r="D1072" s="43">
        <v>7</v>
      </c>
      <c r="E1072" s="44">
        <v>42759</v>
      </c>
      <c r="H1072" s="43" t="s">
        <v>2</v>
      </c>
      <c r="J1072" s="43" t="s">
        <v>10</v>
      </c>
      <c r="K1072" s="43" t="s">
        <v>4</v>
      </c>
      <c r="M1072" s="43" t="s">
        <v>29</v>
      </c>
      <c r="N1072" s="43">
        <v>3419.81</v>
      </c>
      <c r="P1072" s="43" t="s">
        <v>12</v>
      </c>
      <c r="Q1072" s="43" t="s">
        <v>713</v>
      </c>
      <c r="R1072" s="43">
        <v>137</v>
      </c>
      <c r="AM1072" s="43" t="s">
        <v>713</v>
      </c>
      <c r="AN1072" s="43">
        <v>137</v>
      </c>
      <c r="AO1072" s="44">
        <v>42759</v>
      </c>
      <c r="AP1072" s="43" t="s">
        <v>29</v>
      </c>
      <c r="AQ1072" s="43" t="s">
        <v>702</v>
      </c>
      <c r="AR1072" s="43" t="s">
        <v>1564</v>
      </c>
      <c r="AU1072" s="43" t="s">
        <v>1563</v>
      </c>
    </row>
    <row r="1073" spans="1:47" x14ac:dyDescent="0.25">
      <c r="A1073" s="43" t="s">
        <v>1302</v>
      </c>
      <c r="B1073" s="43" t="s">
        <v>1238</v>
      </c>
      <c r="C1073" s="43">
        <v>2017</v>
      </c>
      <c r="D1073" s="43">
        <v>7</v>
      </c>
      <c r="E1073" s="44">
        <v>42759</v>
      </c>
      <c r="H1073" s="43" t="s">
        <v>2</v>
      </c>
      <c r="J1073" s="43" t="s">
        <v>10</v>
      </c>
      <c r="K1073" s="43" t="s">
        <v>4</v>
      </c>
      <c r="M1073" s="43" t="s">
        <v>29</v>
      </c>
      <c r="N1073" s="43">
        <v>6468.63</v>
      </c>
      <c r="P1073" s="43" t="s">
        <v>12</v>
      </c>
      <c r="Q1073" s="43" t="s">
        <v>713</v>
      </c>
      <c r="R1073" s="43">
        <v>138</v>
      </c>
      <c r="AM1073" s="43" t="s">
        <v>713</v>
      </c>
      <c r="AN1073" s="43">
        <v>138</v>
      </c>
      <c r="AO1073" s="44">
        <v>42759</v>
      </c>
      <c r="AP1073" s="43" t="s">
        <v>29</v>
      </c>
      <c r="AQ1073" s="43" t="s">
        <v>703</v>
      </c>
      <c r="AR1073" s="43" t="s">
        <v>1564</v>
      </c>
      <c r="AU1073" s="43" t="s">
        <v>1563</v>
      </c>
    </row>
    <row r="1074" spans="1:47" x14ac:dyDescent="0.25">
      <c r="A1074" s="43" t="s">
        <v>1302</v>
      </c>
      <c r="B1074" s="43" t="s">
        <v>1238</v>
      </c>
      <c r="C1074" s="43">
        <v>2017</v>
      </c>
      <c r="D1074" s="43">
        <v>7</v>
      </c>
      <c r="E1074" s="44">
        <v>42759</v>
      </c>
      <c r="H1074" s="43" t="s">
        <v>2</v>
      </c>
      <c r="I1074" s="43" t="s">
        <v>18</v>
      </c>
      <c r="J1074" s="43" t="s">
        <v>19</v>
      </c>
      <c r="K1074" s="43" t="s">
        <v>4</v>
      </c>
      <c r="M1074" s="43" t="s">
        <v>12</v>
      </c>
      <c r="N1074" s="43">
        <v>7956.9</v>
      </c>
      <c r="P1074" s="43" t="s">
        <v>537</v>
      </c>
      <c r="Q1074" s="43" t="s">
        <v>699</v>
      </c>
      <c r="R1074" s="43">
        <v>196</v>
      </c>
      <c r="S1074" s="43" t="s">
        <v>709</v>
      </c>
      <c r="T1074" s="43">
        <v>1</v>
      </c>
      <c r="U1074" s="44">
        <v>42756</v>
      </c>
      <c r="V1074" s="43" t="s">
        <v>1373</v>
      </c>
      <c r="W1074" s="43" t="s">
        <v>537</v>
      </c>
      <c r="X1074" s="43" t="s">
        <v>0</v>
      </c>
      <c r="AM1074" s="43" t="s">
        <v>709</v>
      </c>
      <c r="AN1074" s="43">
        <v>1</v>
      </c>
      <c r="AO1074" s="44">
        <v>42756</v>
      </c>
      <c r="AP1074" s="43" t="s">
        <v>1373</v>
      </c>
      <c r="AQ1074" s="43" t="s">
        <v>709</v>
      </c>
      <c r="AR1074" s="43" t="s">
        <v>1561</v>
      </c>
      <c r="AS1074" s="43" t="s">
        <v>1594</v>
      </c>
      <c r="AU1074" s="43" t="s">
        <v>1563</v>
      </c>
    </row>
    <row r="1075" spans="1:47" x14ac:dyDescent="0.25">
      <c r="A1075" s="43" t="s">
        <v>1302</v>
      </c>
      <c r="B1075" s="43" t="s">
        <v>1238</v>
      </c>
      <c r="C1075" s="43">
        <v>2017</v>
      </c>
      <c r="D1075" s="43">
        <v>7</v>
      </c>
      <c r="E1075" s="44">
        <v>42761</v>
      </c>
      <c r="H1075" s="43" t="s">
        <v>2</v>
      </c>
      <c r="J1075" s="43" t="s">
        <v>10</v>
      </c>
      <c r="K1075" s="43" t="s">
        <v>4</v>
      </c>
      <c r="M1075" s="43" t="s">
        <v>12</v>
      </c>
      <c r="N1075" s="43">
        <v>-7546</v>
      </c>
      <c r="P1075" s="43" t="s">
        <v>12</v>
      </c>
      <c r="Q1075" s="43" t="s">
        <v>717</v>
      </c>
      <c r="R1075" s="43">
        <v>69</v>
      </c>
      <c r="AM1075" s="43" t="s">
        <v>717</v>
      </c>
      <c r="AN1075" s="43">
        <v>69</v>
      </c>
      <c r="AO1075" s="44">
        <v>42761</v>
      </c>
      <c r="AP1075" s="43" t="s">
        <v>12</v>
      </c>
      <c r="AQ1075" s="43" t="s">
        <v>723</v>
      </c>
      <c r="AR1075" s="43" t="s">
        <v>1564</v>
      </c>
      <c r="AU1075" s="43" t="s">
        <v>1563</v>
      </c>
    </row>
    <row r="1076" spans="1:47" x14ac:dyDescent="0.25">
      <c r="A1076" s="43" t="s">
        <v>1302</v>
      </c>
      <c r="B1076" s="43" t="s">
        <v>1238</v>
      </c>
      <c r="C1076" s="43">
        <v>2017</v>
      </c>
      <c r="D1076" s="43">
        <v>7</v>
      </c>
      <c r="E1076" s="44">
        <v>42761</v>
      </c>
      <c r="H1076" s="43" t="s">
        <v>2</v>
      </c>
      <c r="J1076" s="43" t="s">
        <v>10</v>
      </c>
      <c r="K1076" s="43" t="s">
        <v>4</v>
      </c>
      <c r="M1076" s="43" t="s">
        <v>12</v>
      </c>
      <c r="N1076" s="43">
        <v>-4958.1499999999996</v>
      </c>
      <c r="P1076" s="43" t="s">
        <v>12</v>
      </c>
      <c r="Q1076" s="43" t="s">
        <v>717</v>
      </c>
      <c r="R1076" s="43">
        <v>71</v>
      </c>
      <c r="AM1076" s="43" t="s">
        <v>717</v>
      </c>
      <c r="AN1076" s="43">
        <v>71</v>
      </c>
      <c r="AO1076" s="44">
        <v>42761</v>
      </c>
      <c r="AP1076" s="43" t="s">
        <v>12</v>
      </c>
      <c r="AQ1076" s="43" t="s">
        <v>725</v>
      </c>
      <c r="AR1076" s="43" t="s">
        <v>1564</v>
      </c>
      <c r="AU1076" s="43" t="s">
        <v>1563</v>
      </c>
    </row>
    <row r="1077" spans="1:47" x14ac:dyDescent="0.25">
      <c r="A1077" s="43" t="s">
        <v>1302</v>
      </c>
      <c r="B1077" s="43" t="s">
        <v>1238</v>
      </c>
      <c r="C1077" s="43">
        <v>2017</v>
      </c>
      <c r="D1077" s="43">
        <v>7</v>
      </c>
      <c r="E1077" s="44">
        <v>42747</v>
      </c>
      <c r="H1077" s="43" t="s">
        <v>2</v>
      </c>
      <c r="J1077" s="43" t="s">
        <v>10</v>
      </c>
      <c r="K1077" s="43" t="s">
        <v>4</v>
      </c>
      <c r="M1077" s="43" t="s">
        <v>12</v>
      </c>
      <c r="N1077" s="43">
        <v>-5443.77</v>
      </c>
      <c r="P1077" s="43" t="s">
        <v>12</v>
      </c>
      <c r="Q1077" s="43" t="s">
        <v>678</v>
      </c>
      <c r="R1077" s="43">
        <v>12</v>
      </c>
      <c r="AM1077" s="43" t="s">
        <v>678</v>
      </c>
      <c r="AN1077" s="43">
        <v>12</v>
      </c>
      <c r="AO1077" s="44">
        <v>42747</v>
      </c>
      <c r="AP1077" s="43" t="s">
        <v>12</v>
      </c>
      <c r="AQ1077" s="43" t="s">
        <v>680</v>
      </c>
      <c r="AR1077" s="43" t="s">
        <v>1564</v>
      </c>
      <c r="AU1077" s="43" t="s">
        <v>1563</v>
      </c>
    </row>
    <row r="1078" spans="1:47" x14ac:dyDescent="0.25">
      <c r="A1078" s="43" t="s">
        <v>1302</v>
      </c>
      <c r="B1078" s="43" t="s">
        <v>1238</v>
      </c>
      <c r="C1078" s="43">
        <v>2017</v>
      </c>
      <c r="D1078" s="43">
        <v>7</v>
      </c>
      <c r="E1078" s="44">
        <v>42747</v>
      </c>
      <c r="H1078" s="43" t="s">
        <v>2</v>
      </c>
      <c r="J1078" s="43" t="s">
        <v>10</v>
      </c>
      <c r="K1078" s="43" t="s">
        <v>4</v>
      </c>
      <c r="M1078" s="43" t="s">
        <v>12</v>
      </c>
      <c r="N1078" s="43">
        <v>-4057.56</v>
      </c>
      <c r="P1078" s="43" t="s">
        <v>12</v>
      </c>
      <c r="Q1078" s="43" t="s">
        <v>678</v>
      </c>
      <c r="R1078" s="43">
        <v>31</v>
      </c>
      <c r="AM1078" s="43" t="s">
        <v>678</v>
      </c>
      <c r="AN1078" s="43">
        <v>31</v>
      </c>
      <c r="AO1078" s="44">
        <v>42747</v>
      </c>
      <c r="AP1078" s="43" t="s">
        <v>12</v>
      </c>
      <c r="AQ1078" s="43" t="s">
        <v>689</v>
      </c>
      <c r="AR1078" s="43" t="s">
        <v>1564</v>
      </c>
      <c r="AU1078" s="43" t="s">
        <v>1563</v>
      </c>
    </row>
    <row r="1079" spans="1:47" x14ac:dyDescent="0.25">
      <c r="A1079" s="43" t="s">
        <v>1302</v>
      </c>
      <c r="B1079" s="43" t="s">
        <v>1238</v>
      </c>
      <c r="C1079" s="43">
        <v>2017</v>
      </c>
      <c r="D1079" s="43">
        <v>7</v>
      </c>
      <c r="E1079" s="44">
        <v>42747</v>
      </c>
      <c r="H1079" s="43" t="s">
        <v>2</v>
      </c>
      <c r="I1079" s="43" t="s">
        <v>18</v>
      </c>
      <c r="J1079" s="43" t="s">
        <v>19</v>
      </c>
      <c r="K1079" s="43" t="s">
        <v>4</v>
      </c>
      <c r="M1079" s="43" t="s">
        <v>12</v>
      </c>
      <c r="N1079" s="43">
        <v>8847.5</v>
      </c>
      <c r="P1079" s="43" t="s">
        <v>270</v>
      </c>
      <c r="Q1079" s="43" t="s">
        <v>678</v>
      </c>
      <c r="R1079" s="43">
        <v>126</v>
      </c>
      <c r="S1079" s="43" t="s">
        <v>683</v>
      </c>
      <c r="T1079" s="43">
        <v>1</v>
      </c>
      <c r="U1079" s="44">
        <v>42746</v>
      </c>
      <c r="V1079" s="43" t="s">
        <v>1344</v>
      </c>
      <c r="W1079" s="43" t="s">
        <v>270</v>
      </c>
      <c r="X1079" s="43" t="s">
        <v>0</v>
      </c>
      <c r="AM1079" s="43" t="s">
        <v>683</v>
      </c>
      <c r="AN1079" s="43">
        <v>1</v>
      </c>
      <c r="AO1079" s="44">
        <v>42746</v>
      </c>
      <c r="AP1079" s="43" t="s">
        <v>1344</v>
      </c>
      <c r="AQ1079" s="43" t="s">
        <v>683</v>
      </c>
      <c r="AR1079" s="43" t="s">
        <v>1561</v>
      </c>
      <c r="AS1079" s="43" t="s">
        <v>1609</v>
      </c>
      <c r="AU1079" s="43" t="s">
        <v>1563</v>
      </c>
    </row>
    <row r="1080" spans="1:47" x14ac:dyDescent="0.25">
      <c r="A1080" s="43" t="s">
        <v>1302</v>
      </c>
      <c r="B1080" s="43" t="s">
        <v>1238</v>
      </c>
      <c r="C1080" s="43">
        <v>2017</v>
      </c>
      <c r="D1080" s="43">
        <v>7</v>
      </c>
      <c r="E1080" s="44">
        <v>42748</v>
      </c>
      <c r="H1080" s="43" t="s">
        <v>2</v>
      </c>
      <c r="J1080" s="43" t="s">
        <v>8</v>
      </c>
      <c r="K1080" s="43" t="s">
        <v>4</v>
      </c>
      <c r="M1080" s="43" t="s">
        <v>29</v>
      </c>
      <c r="N1080" s="43">
        <v>-7750</v>
      </c>
      <c r="P1080" s="43" t="s">
        <v>28</v>
      </c>
      <c r="Q1080" s="43" t="s">
        <v>690</v>
      </c>
      <c r="R1080" s="43">
        <v>44</v>
      </c>
      <c r="AM1080" s="43" t="s">
        <v>690</v>
      </c>
      <c r="AN1080" s="43">
        <v>44</v>
      </c>
      <c r="AO1080" s="44">
        <v>42748</v>
      </c>
      <c r="AP1080" s="43" t="s">
        <v>29</v>
      </c>
      <c r="AQ1080" s="43" t="s">
        <v>685</v>
      </c>
      <c r="AR1080" s="43" t="s">
        <v>1564</v>
      </c>
      <c r="AU1080" s="43" t="s">
        <v>1563</v>
      </c>
    </row>
    <row r="1081" spans="1:47" x14ac:dyDescent="0.25">
      <c r="A1081" s="43" t="s">
        <v>1302</v>
      </c>
      <c r="B1081" s="43" t="s">
        <v>1238</v>
      </c>
      <c r="C1081" s="43">
        <v>2017</v>
      </c>
      <c r="D1081" s="43">
        <v>7</v>
      </c>
      <c r="E1081" s="44">
        <v>42748</v>
      </c>
      <c r="H1081" s="43" t="s">
        <v>2</v>
      </c>
      <c r="J1081" s="43" t="s">
        <v>8</v>
      </c>
      <c r="K1081" s="43" t="s">
        <v>441</v>
      </c>
      <c r="M1081" s="43" t="s">
        <v>29</v>
      </c>
      <c r="N1081" s="43">
        <v>-33.21</v>
      </c>
      <c r="P1081" s="43" t="s">
        <v>28</v>
      </c>
      <c r="Q1081" s="43" t="s">
        <v>690</v>
      </c>
      <c r="R1081" s="43">
        <v>84</v>
      </c>
      <c r="AM1081" s="43" t="s">
        <v>690</v>
      </c>
      <c r="AN1081" s="43">
        <v>84</v>
      </c>
      <c r="AO1081" s="44">
        <v>42748</v>
      </c>
      <c r="AP1081" s="43" t="s">
        <v>29</v>
      </c>
      <c r="AQ1081" s="43" t="s">
        <v>661</v>
      </c>
      <c r="AR1081" s="43" t="s">
        <v>1564</v>
      </c>
      <c r="AU1081" s="43" t="s">
        <v>1563</v>
      </c>
    </row>
    <row r="1082" spans="1:47" x14ac:dyDescent="0.25">
      <c r="A1082" s="43" t="s">
        <v>1302</v>
      </c>
      <c r="B1082" s="43" t="s">
        <v>1238</v>
      </c>
      <c r="C1082" s="43">
        <v>2017</v>
      </c>
      <c r="D1082" s="43">
        <v>7</v>
      </c>
      <c r="E1082" s="44">
        <v>42748</v>
      </c>
      <c r="H1082" s="43" t="s">
        <v>2</v>
      </c>
      <c r="J1082" s="43" t="s">
        <v>10</v>
      </c>
      <c r="K1082" s="43" t="s">
        <v>4</v>
      </c>
      <c r="M1082" s="43" t="s">
        <v>29</v>
      </c>
      <c r="N1082" s="43">
        <v>5889.5</v>
      </c>
      <c r="P1082" s="43" t="s">
        <v>12</v>
      </c>
      <c r="Q1082" s="43" t="s">
        <v>690</v>
      </c>
      <c r="R1082" s="43">
        <v>146</v>
      </c>
      <c r="AM1082" s="43" t="s">
        <v>690</v>
      </c>
      <c r="AN1082" s="43">
        <v>146</v>
      </c>
      <c r="AO1082" s="44">
        <v>42748</v>
      </c>
      <c r="AP1082" s="43" t="s">
        <v>29</v>
      </c>
      <c r="AQ1082" s="43" t="s">
        <v>682</v>
      </c>
      <c r="AR1082" s="43" t="s">
        <v>1564</v>
      </c>
      <c r="AU1082" s="43" t="s">
        <v>1563</v>
      </c>
    </row>
    <row r="1083" spans="1:47" x14ac:dyDescent="0.25">
      <c r="A1083" s="43" t="s">
        <v>1302</v>
      </c>
      <c r="B1083" s="43" t="s">
        <v>1238</v>
      </c>
      <c r="C1083" s="43">
        <v>2017</v>
      </c>
      <c r="D1083" s="43">
        <v>7</v>
      </c>
      <c r="E1083" s="44">
        <v>42759</v>
      </c>
      <c r="H1083" s="43" t="s">
        <v>2</v>
      </c>
      <c r="J1083" s="43" t="s">
        <v>8</v>
      </c>
      <c r="K1083" s="43" t="s">
        <v>4</v>
      </c>
      <c r="M1083" s="43" t="s">
        <v>29</v>
      </c>
      <c r="N1083" s="43">
        <v>-7877.97</v>
      </c>
      <c r="P1083" s="43" t="s">
        <v>28</v>
      </c>
      <c r="Q1083" s="43" t="s">
        <v>713</v>
      </c>
      <c r="R1083" s="43">
        <v>33</v>
      </c>
      <c r="AM1083" s="43" t="s">
        <v>713</v>
      </c>
      <c r="AN1083" s="43">
        <v>33</v>
      </c>
      <c r="AO1083" s="44">
        <v>42759</v>
      </c>
      <c r="AP1083" s="43" t="s">
        <v>29</v>
      </c>
      <c r="AQ1083" s="43" t="s">
        <v>710</v>
      </c>
      <c r="AR1083" s="43" t="s">
        <v>1564</v>
      </c>
      <c r="AU1083" s="43" t="s">
        <v>1563</v>
      </c>
    </row>
    <row r="1084" spans="1:47" x14ac:dyDescent="0.25">
      <c r="A1084" s="43" t="s">
        <v>1302</v>
      </c>
      <c r="B1084" s="43" t="s">
        <v>1238</v>
      </c>
      <c r="C1084" s="43">
        <v>2017</v>
      </c>
      <c r="D1084" s="43">
        <v>7</v>
      </c>
      <c r="E1084" s="44">
        <v>42759</v>
      </c>
      <c r="H1084" s="43" t="s">
        <v>2</v>
      </c>
      <c r="J1084" s="43" t="s">
        <v>8</v>
      </c>
      <c r="K1084" s="43" t="s">
        <v>4</v>
      </c>
      <c r="M1084" s="43" t="s">
        <v>29</v>
      </c>
      <c r="N1084" s="43">
        <v>-2045.06</v>
      </c>
      <c r="P1084" s="43" t="s">
        <v>28</v>
      </c>
      <c r="Q1084" s="43" t="s">
        <v>713</v>
      </c>
      <c r="R1084" s="43">
        <v>31</v>
      </c>
      <c r="AM1084" s="43" t="s">
        <v>713</v>
      </c>
      <c r="AN1084" s="43">
        <v>31</v>
      </c>
      <c r="AO1084" s="44">
        <v>42759</v>
      </c>
      <c r="AP1084" s="43" t="s">
        <v>29</v>
      </c>
      <c r="AQ1084" s="43" t="s">
        <v>708</v>
      </c>
      <c r="AR1084" s="43" t="s">
        <v>1564</v>
      </c>
      <c r="AU1084" s="43" t="s">
        <v>1563</v>
      </c>
    </row>
    <row r="1085" spans="1:47" x14ac:dyDescent="0.25">
      <c r="A1085" s="43" t="s">
        <v>1302</v>
      </c>
      <c r="B1085" s="43" t="s">
        <v>1238</v>
      </c>
      <c r="C1085" s="43">
        <v>2017</v>
      </c>
      <c r="D1085" s="43">
        <v>7</v>
      </c>
      <c r="E1085" s="44">
        <v>42759</v>
      </c>
      <c r="H1085" s="43" t="s">
        <v>2</v>
      </c>
      <c r="J1085" s="43" t="s">
        <v>10</v>
      </c>
      <c r="K1085" s="43" t="s">
        <v>4</v>
      </c>
      <c r="M1085" s="43" t="s">
        <v>12</v>
      </c>
      <c r="N1085" s="43">
        <v>-6952.75</v>
      </c>
      <c r="P1085" s="43" t="s">
        <v>12</v>
      </c>
      <c r="Q1085" s="43" t="s">
        <v>699</v>
      </c>
      <c r="R1085" s="43">
        <v>20</v>
      </c>
      <c r="AM1085" s="43" t="s">
        <v>699</v>
      </c>
      <c r="AN1085" s="43">
        <v>20</v>
      </c>
      <c r="AO1085" s="44">
        <v>42759</v>
      </c>
      <c r="AP1085" s="43" t="s">
        <v>12</v>
      </c>
      <c r="AQ1085" s="43" t="s">
        <v>704</v>
      </c>
      <c r="AR1085" s="43" t="s">
        <v>1564</v>
      </c>
      <c r="AU1085" s="43" t="s">
        <v>1563</v>
      </c>
    </row>
    <row r="1086" spans="1:47" x14ac:dyDescent="0.25">
      <c r="A1086" s="43" t="s">
        <v>1302</v>
      </c>
      <c r="B1086" s="43" t="s">
        <v>1238</v>
      </c>
      <c r="C1086" s="43">
        <v>2017</v>
      </c>
      <c r="D1086" s="43">
        <v>7</v>
      </c>
      <c r="E1086" s="44">
        <v>42759</v>
      </c>
      <c r="H1086" s="43" t="s">
        <v>2</v>
      </c>
      <c r="J1086" s="43" t="s">
        <v>10</v>
      </c>
      <c r="K1086" s="43" t="s">
        <v>4</v>
      </c>
      <c r="M1086" s="43" t="s">
        <v>12</v>
      </c>
      <c r="N1086" s="43">
        <v>-1204</v>
      </c>
      <c r="P1086" s="43" t="s">
        <v>12</v>
      </c>
      <c r="Q1086" s="43" t="s">
        <v>699</v>
      </c>
      <c r="R1086" s="43">
        <v>5</v>
      </c>
      <c r="AM1086" s="43" t="s">
        <v>699</v>
      </c>
      <c r="AN1086" s="43">
        <v>5</v>
      </c>
      <c r="AO1086" s="44">
        <v>42759</v>
      </c>
      <c r="AP1086" s="43" t="s">
        <v>12</v>
      </c>
      <c r="AQ1086" s="43" t="s">
        <v>701</v>
      </c>
      <c r="AR1086" s="43" t="s">
        <v>1564</v>
      </c>
      <c r="AU1086" s="43" t="s">
        <v>1563</v>
      </c>
    </row>
    <row r="1087" spans="1:47" x14ac:dyDescent="0.25">
      <c r="A1087" s="43" t="s">
        <v>1302</v>
      </c>
      <c r="B1087" s="43" t="s">
        <v>1238</v>
      </c>
      <c r="C1087" s="43">
        <v>2017</v>
      </c>
      <c r="D1087" s="43">
        <v>7</v>
      </c>
      <c r="E1087" s="44">
        <v>42759</v>
      </c>
      <c r="H1087" s="43" t="s">
        <v>2</v>
      </c>
      <c r="J1087" s="43" t="s">
        <v>10</v>
      </c>
      <c r="K1087" s="43" t="s">
        <v>4</v>
      </c>
      <c r="M1087" s="43" t="s">
        <v>29</v>
      </c>
      <c r="N1087" s="43">
        <v>3221.29</v>
      </c>
      <c r="P1087" s="43" t="s">
        <v>12</v>
      </c>
      <c r="Q1087" s="43" t="s">
        <v>713</v>
      </c>
      <c r="R1087" s="43">
        <v>140</v>
      </c>
      <c r="AM1087" s="43" t="s">
        <v>713</v>
      </c>
      <c r="AN1087" s="43">
        <v>140</v>
      </c>
      <c r="AO1087" s="44">
        <v>42759</v>
      </c>
      <c r="AP1087" s="43" t="s">
        <v>29</v>
      </c>
      <c r="AQ1087" s="43" t="s">
        <v>705</v>
      </c>
      <c r="AR1087" s="43" t="s">
        <v>1564</v>
      </c>
      <c r="AU1087" s="43" t="s">
        <v>1563</v>
      </c>
    </row>
    <row r="1088" spans="1:47" x14ac:dyDescent="0.25">
      <c r="A1088" s="43" t="s">
        <v>1302</v>
      </c>
      <c r="B1088" s="43" t="s">
        <v>1238</v>
      </c>
      <c r="C1088" s="43">
        <v>2017</v>
      </c>
      <c r="D1088" s="43">
        <v>8</v>
      </c>
      <c r="E1088" s="44">
        <v>42782</v>
      </c>
      <c r="H1088" s="43" t="s">
        <v>2</v>
      </c>
      <c r="I1088" s="43" t="s">
        <v>18</v>
      </c>
      <c r="J1088" s="43" t="s">
        <v>19</v>
      </c>
      <c r="K1088" s="43" t="s">
        <v>4</v>
      </c>
      <c r="M1088" s="43" t="s">
        <v>12</v>
      </c>
      <c r="N1088" s="43">
        <v>46392</v>
      </c>
      <c r="P1088" s="43" t="s">
        <v>783</v>
      </c>
      <c r="Q1088" s="43" t="s">
        <v>781</v>
      </c>
      <c r="R1088" s="43">
        <v>86</v>
      </c>
      <c r="S1088" s="43" t="s">
        <v>782</v>
      </c>
      <c r="T1088" s="43">
        <v>1</v>
      </c>
      <c r="U1088" s="44">
        <v>42779</v>
      </c>
      <c r="V1088" s="43" t="s">
        <v>1414</v>
      </c>
      <c r="W1088" s="43" t="s">
        <v>783</v>
      </c>
      <c r="X1088" s="43" t="s">
        <v>0</v>
      </c>
      <c r="AM1088" s="43" t="s">
        <v>782</v>
      </c>
      <c r="AN1088" s="43">
        <v>1</v>
      </c>
      <c r="AO1088" s="44">
        <v>42779</v>
      </c>
      <c r="AP1088" s="43" t="s">
        <v>1414</v>
      </c>
      <c r="AQ1088" s="43" t="s">
        <v>782</v>
      </c>
      <c r="AR1088" s="43" t="s">
        <v>1561</v>
      </c>
      <c r="AS1088" s="43" t="s">
        <v>1604</v>
      </c>
      <c r="AU1088" s="43" t="s">
        <v>1563</v>
      </c>
    </row>
    <row r="1089" spans="1:47" x14ac:dyDescent="0.25">
      <c r="A1089" s="43" t="s">
        <v>1302</v>
      </c>
      <c r="B1089" s="43" t="s">
        <v>1238</v>
      </c>
      <c r="C1089" s="43">
        <v>2017</v>
      </c>
      <c r="D1089" s="43">
        <v>8</v>
      </c>
      <c r="E1089" s="44">
        <v>42787</v>
      </c>
      <c r="H1089" s="43" t="s">
        <v>2</v>
      </c>
      <c r="J1089" s="43" t="s">
        <v>10</v>
      </c>
      <c r="K1089" s="43" t="s">
        <v>441</v>
      </c>
      <c r="M1089" s="43" t="s">
        <v>561</v>
      </c>
      <c r="N1089" s="43">
        <v>-34.5</v>
      </c>
      <c r="P1089" s="43" t="s">
        <v>791</v>
      </c>
      <c r="Q1089" s="43" t="s">
        <v>789</v>
      </c>
      <c r="R1089" s="43">
        <v>18</v>
      </c>
      <c r="AM1089" s="43" t="s">
        <v>789</v>
      </c>
      <c r="AN1089" s="43">
        <v>18</v>
      </c>
      <c r="AO1089" s="44">
        <v>42787</v>
      </c>
      <c r="AP1089" s="43" t="s">
        <v>561</v>
      </c>
      <c r="AQ1089" s="43" t="s">
        <v>790</v>
      </c>
      <c r="AR1089" s="43" t="s">
        <v>1564</v>
      </c>
      <c r="AU1089" s="43" t="s">
        <v>1622</v>
      </c>
    </row>
    <row r="1090" spans="1:47" x14ac:dyDescent="0.25">
      <c r="A1090" s="43" t="s">
        <v>1302</v>
      </c>
      <c r="B1090" s="43" t="s">
        <v>1238</v>
      </c>
      <c r="C1090" s="43">
        <v>2017</v>
      </c>
      <c r="D1090" s="43">
        <v>8</v>
      </c>
      <c r="E1090" s="44">
        <v>42787</v>
      </c>
      <c r="H1090" s="43" t="s">
        <v>2</v>
      </c>
      <c r="J1090" s="43" t="s">
        <v>10</v>
      </c>
      <c r="K1090" s="43" t="s">
        <v>441</v>
      </c>
      <c r="M1090" s="43" t="s">
        <v>569</v>
      </c>
      <c r="N1090" s="43">
        <v>13</v>
      </c>
      <c r="P1090" s="43" t="s">
        <v>791</v>
      </c>
      <c r="Q1090" s="43" t="s">
        <v>792</v>
      </c>
      <c r="R1090" s="43">
        <v>9</v>
      </c>
      <c r="AM1090" s="43" t="s">
        <v>792</v>
      </c>
      <c r="AN1090" s="43">
        <v>9</v>
      </c>
      <c r="AO1090" s="44">
        <v>42787</v>
      </c>
      <c r="AP1090" s="43" t="s">
        <v>569</v>
      </c>
      <c r="AQ1090" s="43" t="s">
        <v>790</v>
      </c>
      <c r="AR1090" s="43" t="s">
        <v>1564</v>
      </c>
      <c r="AU1090" s="43" t="s">
        <v>1622</v>
      </c>
    </row>
    <row r="1091" spans="1:47" x14ac:dyDescent="0.25">
      <c r="A1091" s="43" t="s">
        <v>1302</v>
      </c>
      <c r="B1091" s="43" t="s">
        <v>1238</v>
      </c>
      <c r="C1091" s="43">
        <v>2017</v>
      </c>
      <c r="D1091" s="43">
        <v>8</v>
      </c>
      <c r="E1091" s="44">
        <v>42787</v>
      </c>
      <c r="H1091" s="43" t="s">
        <v>2</v>
      </c>
      <c r="J1091" s="43" t="s">
        <v>10</v>
      </c>
      <c r="K1091" s="43" t="s">
        <v>441</v>
      </c>
      <c r="M1091" s="43" t="s">
        <v>569</v>
      </c>
      <c r="N1091" s="43">
        <v>34.5</v>
      </c>
      <c r="P1091" s="43" t="s">
        <v>791</v>
      </c>
      <c r="Q1091" s="43" t="s">
        <v>792</v>
      </c>
      <c r="R1091" s="43">
        <v>17</v>
      </c>
      <c r="AM1091" s="43" t="s">
        <v>792</v>
      </c>
      <c r="AN1091" s="43">
        <v>17</v>
      </c>
      <c r="AO1091" s="44">
        <v>42787</v>
      </c>
      <c r="AP1091" s="43" t="s">
        <v>569</v>
      </c>
      <c r="AQ1091" s="43" t="s">
        <v>790</v>
      </c>
      <c r="AR1091" s="43" t="s">
        <v>1564</v>
      </c>
      <c r="AU1091" s="43" t="s">
        <v>1622</v>
      </c>
    </row>
    <row r="1092" spans="1:47" x14ac:dyDescent="0.25">
      <c r="A1092" s="43" t="s">
        <v>1302</v>
      </c>
      <c r="B1092" s="43" t="s">
        <v>1238</v>
      </c>
      <c r="C1092" s="43">
        <v>2017</v>
      </c>
      <c r="D1092" s="43">
        <v>8</v>
      </c>
      <c r="E1092" s="44">
        <v>42787</v>
      </c>
      <c r="H1092" s="43" t="s">
        <v>2</v>
      </c>
      <c r="I1092" s="43" t="s">
        <v>18</v>
      </c>
      <c r="J1092" s="43" t="s">
        <v>562</v>
      </c>
      <c r="K1092" s="43" t="s">
        <v>441</v>
      </c>
      <c r="M1092" s="43" t="s">
        <v>561</v>
      </c>
      <c r="N1092" s="43">
        <v>34.5</v>
      </c>
      <c r="P1092" s="43" t="s">
        <v>791</v>
      </c>
      <c r="Q1092" s="43" t="s">
        <v>789</v>
      </c>
      <c r="R1092" s="43">
        <v>3</v>
      </c>
      <c r="AD1092" s="43" t="s">
        <v>790</v>
      </c>
      <c r="AE1092" s="43">
        <v>1</v>
      </c>
      <c r="AF1092" s="44">
        <v>42787</v>
      </c>
      <c r="AG1092" s="43" t="s">
        <v>791</v>
      </c>
      <c r="AH1092" s="43" t="s">
        <v>1501</v>
      </c>
      <c r="AI1092" s="43" t="s">
        <v>0</v>
      </c>
      <c r="AJ1092" s="43" t="s">
        <v>1502</v>
      </c>
      <c r="AK1092" s="43" t="s">
        <v>1507</v>
      </c>
      <c r="AM1092" s="43" t="s">
        <v>790</v>
      </c>
      <c r="AN1092" s="43">
        <v>1</v>
      </c>
      <c r="AO1092" s="44">
        <v>42787</v>
      </c>
      <c r="AP1092" s="43" t="s">
        <v>791</v>
      </c>
      <c r="AQ1092" s="43" t="s">
        <v>790</v>
      </c>
      <c r="AR1092" s="43" t="s">
        <v>1566</v>
      </c>
      <c r="AU1092" s="43" t="s">
        <v>1622</v>
      </c>
    </row>
    <row r="1093" spans="1:47" x14ac:dyDescent="0.25">
      <c r="A1093" s="43" t="s">
        <v>1302</v>
      </c>
      <c r="B1093" s="43" t="s">
        <v>1238</v>
      </c>
      <c r="C1093" s="43">
        <v>2017</v>
      </c>
      <c r="D1093" s="43">
        <v>8</v>
      </c>
      <c r="E1093" s="44">
        <v>42789</v>
      </c>
      <c r="H1093" s="43" t="s">
        <v>2</v>
      </c>
      <c r="J1093" s="43" t="s">
        <v>10</v>
      </c>
      <c r="K1093" s="43" t="s">
        <v>37</v>
      </c>
      <c r="M1093" s="43" t="s">
        <v>561</v>
      </c>
      <c r="N1093" s="43">
        <v>-89</v>
      </c>
      <c r="P1093" s="43" t="s">
        <v>798</v>
      </c>
      <c r="Q1093" s="43" t="s">
        <v>796</v>
      </c>
      <c r="R1093" s="43">
        <v>50</v>
      </c>
      <c r="AM1093" s="43" t="s">
        <v>796</v>
      </c>
      <c r="AN1093" s="43">
        <v>50</v>
      </c>
      <c r="AO1093" s="44">
        <v>42789</v>
      </c>
      <c r="AP1093" s="43" t="s">
        <v>561</v>
      </c>
      <c r="AQ1093" s="43" t="s">
        <v>797</v>
      </c>
      <c r="AR1093" s="43" t="s">
        <v>1564</v>
      </c>
      <c r="AU1093" s="43" t="s">
        <v>1622</v>
      </c>
    </row>
    <row r="1094" spans="1:47" x14ac:dyDescent="0.25">
      <c r="A1094" s="43" t="s">
        <v>1302</v>
      </c>
      <c r="B1094" s="43" t="s">
        <v>1238</v>
      </c>
      <c r="C1094" s="43">
        <v>2017</v>
      </c>
      <c r="D1094" s="43">
        <v>8</v>
      </c>
      <c r="E1094" s="44">
        <v>42789</v>
      </c>
      <c r="H1094" s="43" t="s">
        <v>2</v>
      </c>
      <c r="J1094" s="43" t="s">
        <v>10</v>
      </c>
      <c r="K1094" s="43" t="s">
        <v>37</v>
      </c>
      <c r="M1094" s="43" t="s">
        <v>561</v>
      </c>
      <c r="N1094" s="43">
        <v>-17.25</v>
      </c>
      <c r="P1094" s="43" t="s">
        <v>798</v>
      </c>
      <c r="Q1094" s="43" t="s">
        <v>796</v>
      </c>
      <c r="R1094" s="43">
        <v>48</v>
      </c>
      <c r="AM1094" s="43" t="s">
        <v>796</v>
      </c>
      <c r="AN1094" s="43">
        <v>48</v>
      </c>
      <c r="AO1094" s="44">
        <v>42789</v>
      </c>
      <c r="AP1094" s="43" t="s">
        <v>561</v>
      </c>
      <c r="AQ1094" s="43" t="s">
        <v>797</v>
      </c>
      <c r="AR1094" s="43" t="s">
        <v>1564</v>
      </c>
      <c r="AU1094" s="43" t="s">
        <v>1622</v>
      </c>
    </row>
    <row r="1095" spans="1:47" x14ac:dyDescent="0.25">
      <c r="A1095" s="43" t="s">
        <v>1302</v>
      </c>
      <c r="B1095" s="43" t="s">
        <v>1238</v>
      </c>
      <c r="C1095" s="43">
        <v>2017</v>
      </c>
      <c r="D1095" s="43">
        <v>8</v>
      </c>
      <c r="E1095" s="44">
        <v>42789</v>
      </c>
      <c r="H1095" s="43" t="s">
        <v>2</v>
      </c>
      <c r="I1095" s="43" t="s">
        <v>18</v>
      </c>
      <c r="J1095" s="43" t="s">
        <v>564</v>
      </c>
      <c r="K1095" s="43" t="s">
        <v>37</v>
      </c>
      <c r="M1095" s="43" t="s">
        <v>561</v>
      </c>
      <c r="N1095" s="43">
        <v>6.5</v>
      </c>
      <c r="P1095" s="43" t="s">
        <v>798</v>
      </c>
      <c r="Q1095" s="43" t="s">
        <v>796</v>
      </c>
      <c r="R1095" s="43">
        <v>51</v>
      </c>
      <c r="AD1095" s="43" t="s">
        <v>797</v>
      </c>
      <c r="AE1095" s="43">
        <v>4</v>
      </c>
      <c r="AF1095" s="44">
        <v>42789</v>
      </c>
      <c r="AG1095" s="43" t="s">
        <v>798</v>
      </c>
      <c r="AH1095" s="43" t="s">
        <v>1501</v>
      </c>
      <c r="AI1095" s="43" t="s">
        <v>0</v>
      </c>
      <c r="AJ1095" s="43" t="s">
        <v>1505</v>
      </c>
      <c r="AK1095" s="43" t="s">
        <v>1512</v>
      </c>
      <c r="AM1095" s="43" t="s">
        <v>797</v>
      </c>
      <c r="AN1095" s="43">
        <v>4</v>
      </c>
      <c r="AO1095" s="44">
        <v>42789</v>
      </c>
      <c r="AP1095" s="43" t="s">
        <v>798</v>
      </c>
      <c r="AQ1095" s="43" t="s">
        <v>797</v>
      </c>
      <c r="AR1095" s="43" t="s">
        <v>1566</v>
      </c>
      <c r="AU1095" s="43" t="s">
        <v>1622</v>
      </c>
    </row>
    <row r="1096" spans="1:47" x14ac:dyDescent="0.25">
      <c r="A1096" s="43" t="s">
        <v>1302</v>
      </c>
      <c r="B1096" s="43" t="s">
        <v>1238</v>
      </c>
      <c r="C1096" s="43">
        <v>2017</v>
      </c>
      <c r="D1096" s="43">
        <v>8</v>
      </c>
      <c r="E1096" s="44">
        <v>42790</v>
      </c>
      <c r="H1096" s="43" t="s">
        <v>2</v>
      </c>
      <c r="J1096" s="43" t="s">
        <v>8</v>
      </c>
      <c r="K1096" s="43" t="s">
        <v>37</v>
      </c>
      <c r="M1096" s="43" t="s">
        <v>569</v>
      </c>
      <c r="N1096" s="43">
        <v>-3.75</v>
      </c>
      <c r="P1096" s="43" t="s">
        <v>798</v>
      </c>
      <c r="Q1096" s="43" t="s">
        <v>799</v>
      </c>
      <c r="R1096" s="43">
        <v>60</v>
      </c>
      <c r="AM1096" s="43" t="s">
        <v>799</v>
      </c>
      <c r="AN1096" s="43">
        <v>60</v>
      </c>
      <c r="AO1096" s="44">
        <v>42790</v>
      </c>
      <c r="AP1096" s="43" t="s">
        <v>569</v>
      </c>
      <c r="AQ1096" s="43" t="s">
        <v>797</v>
      </c>
      <c r="AR1096" s="43" t="s">
        <v>1564</v>
      </c>
      <c r="AU1096" s="43" t="s">
        <v>1622</v>
      </c>
    </row>
    <row r="1097" spans="1:47" x14ac:dyDescent="0.25">
      <c r="A1097" s="43" t="s">
        <v>1302</v>
      </c>
      <c r="B1097" s="43" t="s">
        <v>1238</v>
      </c>
      <c r="C1097" s="43">
        <v>2017</v>
      </c>
      <c r="D1097" s="43">
        <v>8</v>
      </c>
      <c r="E1097" s="44">
        <v>42790</v>
      </c>
      <c r="H1097" s="43" t="s">
        <v>2</v>
      </c>
      <c r="J1097" s="43" t="s">
        <v>10</v>
      </c>
      <c r="K1097" s="43" t="s">
        <v>37</v>
      </c>
      <c r="M1097" s="43" t="s">
        <v>569</v>
      </c>
      <c r="N1097" s="43">
        <v>17.25</v>
      </c>
      <c r="P1097" s="43" t="s">
        <v>798</v>
      </c>
      <c r="Q1097" s="43" t="s">
        <v>799</v>
      </c>
      <c r="R1097" s="43">
        <v>57</v>
      </c>
      <c r="AM1097" s="43" t="s">
        <v>799</v>
      </c>
      <c r="AN1097" s="43">
        <v>57</v>
      </c>
      <c r="AO1097" s="44">
        <v>42790</v>
      </c>
      <c r="AP1097" s="43" t="s">
        <v>569</v>
      </c>
      <c r="AQ1097" s="43" t="s">
        <v>797</v>
      </c>
      <c r="AR1097" s="43" t="s">
        <v>1564</v>
      </c>
      <c r="AU1097" s="43" t="s">
        <v>1622</v>
      </c>
    </row>
    <row r="1098" spans="1:47" x14ac:dyDescent="0.25">
      <c r="A1098" s="43" t="s">
        <v>1302</v>
      </c>
      <c r="B1098" s="43" t="s">
        <v>1238</v>
      </c>
      <c r="C1098" s="43">
        <v>2017</v>
      </c>
      <c r="D1098" s="43">
        <v>4</v>
      </c>
      <c r="E1098" s="44">
        <v>42648</v>
      </c>
      <c r="H1098" s="43" t="s">
        <v>2</v>
      </c>
      <c r="J1098" s="43" t="s">
        <v>8</v>
      </c>
      <c r="K1098" s="43" t="s">
        <v>37</v>
      </c>
      <c r="M1098" s="43" t="s">
        <v>434</v>
      </c>
      <c r="N1098" s="43">
        <v>-14825.99</v>
      </c>
      <c r="P1098" s="43" t="s">
        <v>28</v>
      </c>
      <c r="Q1098" s="43" t="s">
        <v>430</v>
      </c>
      <c r="R1098" s="43">
        <v>74</v>
      </c>
      <c r="AM1098" s="43" t="s">
        <v>430</v>
      </c>
      <c r="AN1098" s="43">
        <v>74</v>
      </c>
      <c r="AO1098" s="44">
        <v>42648</v>
      </c>
      <c r="AP1098" s="43" t="s">
        <v>434</v>
      </c>
      <c r="AR1098" s="43" t="s">
        <v>1564</v>
      </c>
      <c r="AU1098" s="43" t="s">
        <v>1567</v>
      </c>
    </row>
    <row r="1099" spans="1:47" x14ac:dyDescent="0.25">
      <c r="A1099" s="43" t="s">
        <v>1302</v>
      </c>
      <c r="B1099" s="43" t="s">
        <v>1238</v>
      </c>
      <c r="C1099" s="43">
        <v>2017</v>
      </c>
      <c r="D1099" s="43">
        <v>4</v>
      </c>
      <c r="E1099" s="44">
        <v>42649</v>
      </c>
      <c r="H1099" s="43" t="s">
        <v>2</v>
      </c>
      <c r="J1099" s="43" t="s">
        <v>10</v>
      </c>
      <c r="K1099" s="43" t="s">
        <v>441</v>
      </c>
      <c r="M1099" s="43" t="s">
        <v>12</v>
      </c>
      <c r="N1099" s="43">
        <v>-10000</v>
      </c>
      <c r="P1099" s="43" t="s">
        <v>12</v>
      </c>
      <c r="Q1099" s="43" t="s">
        <v>440</v>
      </c>
      <c r="R1099" s="43">
        <v>9</v>
      </c>
      <c r="AM1099" s="43" t="s">
        <v>440</v>
      </c>
      <c r="AN1099" s="43">
        <v>9</v>
      </c>
      <c r="AO1099" s="44">
        <v>42649</v>
      </c>
      <c r="AP1099" s="43" t="s">
        <v>12</v>
      </c>
      <c r="AQ1099" s="43" t="s">
        <v>442</v>
      </c>
      <c r="AR1099" s="43" t="s">
        <v>1564</v>
      </c>
      <c r="AU1099" s="43" t="s">
        <v>1563</v>
      </c>
    </row>
    <row r="1100" spans="1:47" x14ac:dyDescent="0.25">
      <c r="A1100" s="43" t="s">
        <v>1302</v>
      </c>
      <c r="B1100" s="43" t="s">
        <v>1238</v>
      </c>
      <c r="C1100" s="43">
        <v>2017</v>
      </c>
      <c r="D1100" s="43">
        <v>4</v>
      </c>
      <c r="E1100" s="44">
        <v>42657</v>
      </c>
      <c r="H1100" s="43" t="s">
        <v>2</v>
      </c>
      <c r="J1100" s="43" t="s">
        <v>8</v>
      </c>
      <c r="K1100" s="43" t="s">
        <v>4</v>
      </c>
      <c r="M1100" s="43" t="s">
        <v>29</v>
      </c>
      <c r="N1100" s="43">
        <v>-9731.5</v>
      </c>
      <c r="P1100" s="43" t="s">
        <v>28</v>
      </c>
      <c r="Q1100" s="43" t="s">
        <v>495</v>
      </c>
      <c r="R1100" s="43">
        <v>22</v>
      </c>
      <c r="AM1100" s="43" t="s">
        <v>495</v>
      </c>
      <c r="AN1100" s="43">
        <v>22</v>
      </c>
      <c r="AO1100" s="44">
        <v>42657</v>
      </c>
      <c r="AP1100" s="43" t="s">
        <v>29</v>
      </c>
      <c r="AQ1100" s="43" t="s">
        <v>473</v>
      </c>
      <c r="AR1100" s="43" t="s">
        <v>1564</v>
      </c>
      <c r="AU1100" s="43" t="s">
        <v>1563</v>
      </c>
    </row>
    <row r="1101" spans="1:47" x14ac:dyDescent="0.25">
      <c r="A1101" s="43" t="s">
        <v>1302</v>
      </c>
      <c r="B1101" s="43" t="s">
        <v>1238</v>
      </c>
      <c r="C1101" s="43">
        <v>2017</v>
      </c>
      <c r="D1101" s="43">
        <v>4</v>
      </c>
      <c r="E1101" s="44">
        <v>42657</v>
      </c>
      <c r="H1101" s="43" t="s">
        <v>2</v>
      </c>
      <c r="J1101" s="43" t="s">
        <v>8</v>
      </c>
      <c r="K1101" s="43" t="s">
        <v>4</v>
      </c>
      <c r="M1101" s="43" t="s">
        <v>29</v>
      </c>
      <c r="N1101" s="43">
        <v>-6952.75</v>
      </c>
      <c r="P1101" s="43" t="s">
        <v>28</v>
      </c>
      <c r="Q1101" s="43" t="s">
        <v>495</v>
      </c>
      <c r="R1101" s="43">
        <v>18</v>
      </c>
      <c r="AM1101" s="43" t="s">
        <v>495</v>
      </c>
      <c r="AN1101" s="43">
        <v>18</v>
      </c>
      <c r="AO1101" s="44">
        <v>42657</v>
      </c>
      <c r="AP1101" s="43" t="s">
        <v>29</v>
      </c>
      <c r="AQ1101" s="43" t="s">
        <v>477</v>
      </c>
      <c r="AR1101" s="43" t="s">
        <v>1564</v>
      </c>
      <c r="AU1101" s="43" t="s">
        <v>1563</v>
      </c>
    </row>
    <row r="1102" spans="1:47" x14ac:dyDescent="0.25">
      <c r="A1102" s="43" t="s">
        <v>1302</v>
      </c>
      <c r="B1102" s="43" t="s">
        <v>1238</v>
      </c>
      <c r="C1102" s="43">
        <v>2017</v>
      </c>
      <c r="D1102" s="43">
        <v>4</v>
      </c>
      <c r="E1102" s="44">
        <v>42657</v>
      </c>
      <c r="H1102" s="43" t="s">
        <v>2</v>
      </c>
      <c r="J1102" s="43" t="s">
        <v>10</v>
      </c>
      <c r="K1102" s="43" t="s">
        <v>4</v>
      </c>
      <c r="M1102" s="43" t="s">
        <v>12</v>
      </c>
      <c r="N1102" s="43">
        <v>-6952.75</v>
      </c>
      <c r="P1102" s="43" t="s">
        <v>12</v>
      </c>
      <c r="Q1102" s="43" t="s">
        <v>466</v>
      </c>
      <c r="R1102" s="43">
        <v>29</v>
      </c>
      <c r="AM1102" s="43" t="s">
        <v>466</v>
      </c>
      <c r="AN1102" s="43">
        <v>29</v>
      </c>
      <c r="AO1102" s="44">
        <v>42657</v>
      </c>
      <c r="AP1102" s="43" t="s">
        <v>12</v>
      </c>
      <c r="AQ1102" s="43" t="s">
        <v>477</v>
      </c>
      <c r="AR1102" s="43" t="s">
        <v>1564</v>
      </c>
      <c r="AU1102" s="43" t="s">
        <v>1563</v>
      </c>
    </row>
    <row r="1103" spans="1:47" x14ac:dyDescent="0.25">
      <c r="A1103" s="43" t="s">
        <v>1302</v>
      </c>
      <c r="B1103" s="43" t="s">
        <v>1238</v>
      </c>
      <c r="C1103" s="43">
        <v>2017</v>
      </c>
      <c r="D1103" s="43">
        <v>4</v>
      </c>
      <c r="E1103" s="44">
        <v>42657</v>
      </c>
      <c r="H1103" s="43" t="s">
        <v>2</v>
      </c>
      <c r="J1103" s="43" t="s">
        <v>10</v>
      </c>
      <c r="K1103" s="43" t="s">
        <v>4</v>
      </c>
      <c r="M1103" s="43" t="s">
        <v>12</v>
      </c>
      <c r="N1103" s="43">
        <v>-6914</v>
      </c>
      <c r="P1103" s="43" t="s">
        <v>12</v>
      </c>
      <c r="Q1103" s="43" t="s">
        <v>466</v>
      </c>
      <c r="R1103" s="43">
        <v>30</v>
      </c>
      <c r="AM1103" s="43" t="s">
        <v>466</v>
      </c>
      <c r="AN1103" s="43">
        <v>30</v>
      </c>
      <c r="AO1103" s="44">
        <v>42657</v>
      </c>
      <c r="AP1103" s="43" t="s">
        <v>12</v>
      </c>
      <c r="AQ1103" s="43" t="s">
        <v>478</v>
      </c>
      <c r="AR1103" s="43" t="s">
        <v>1564</v>
      </c>
      <c r="AU1103" s="43" t="s">
        <v>1563</v>
      </c>
    </row>
    <row r="1104" spans="1:47" x14ac:dyDescent="0.25">
      <c r="A1104" s="43" t="s">
        <v>1302</v>
      </c>
      <c r="B1104" s="43" t="s">
        <v>1238</v>
      </c>
      <c r="C1104" s="43">
        <v>2017</v>
      </c>
      <c r="D1104" s="43">
        <v>4</v>
      </c>
      <c r="E1104" s="44">
        <v>42657</v>
      </c>
      <c r="H1104" s="43" t="s">
        <v>2</v>
      </c>
      <c r="J1104" s="43" t="s">
        <v>10</v>
      </c>
      <c r="K1104" s="43" t="s">
        <v>4</v>
      </c>
      <c r="M1104" s="43" t="s">
        <v>29</v>
      </c>
      <c r="N1104" s="43">
        <v>4330</v>
      </c>
      <c r="P1104" s="43" t="s">
        <v>12</v>
      </c>
      <c r="Q1104" s="43" t="s">
        <v>495</v>
      </c>
      <c r="R1104" s="43">
        <v>52</v>
      </c>
      <c r="AM1104" s="43" t="s">
        <v>495</v>
      </c>
      <c r="AN1104" s="43">
        <v>52</v>
      </c>
      <c r="AO1104" s="44">
        <v>42657</v>
      </c>
      <c r="AP1104" s="43" t="s">
        <v>29</v>
      </c>
      <c r="AQ1104" s="43" t="s">
        <v>476</v>
      </c>
      <c r="AR1104" s="43" t="s">
        <v>1564</v>
      </c>
      <c r="AU1104" s="43" t="s">
        <v>1563</v>
      </c>
    </row>
    <row r="1105" spans="1:47" x14ac:dyDescent="0.25">
      <c r="A1105" s="43" t="s">
        <v>1302</v>
      </c>
      <c r="B1105" s="43" t="s">
        <v>1238</v>
      </c>
      <c r="C1105" s="43">
        <v>2017</v>
      </c>
      <c r="D1105" s="43">
        <v>4</v>
      </c>
      <c r="E1105" s="44">
        <v>42657</v>
      </c>
      <c r="H1105" s="43" t="s">
        <v>2</v>
      </c>
      <c r="J1105" s="43" t="s">
        <v>10</v>
      </c>
      <c r="K1105" s="43" t="s">
        <v>4</v>
      </c>
      <c r="M1105" s="43" t="s">
        <v>29</v>
      </c>
      <c r="N1105" s="43">
        <v>6571.02</v>
      </c>
      <c r="P1105" s="43" t="s">
        <v>12</v>
      </c>
      <c r="Q1105" s="43" t="s">
        <v>495</v>
      </c>
      <c r="R1105" s="43">
        <v>58</v>
      </c>
      <c r="AM1105" s="43" t="s">
        <v>495</v>
      </c>
      <c r="AN1105" s="43">
        <v>58</v>
      </c>
      <c r="AO1105" s="44">
        <v>42657</v>
      </c>
      <c r="AP1105" s="43" t="s">
        <v>29</v>
      </c>
      <c r="AQ1105" s="43" t="s">
        <v>474</v>
      </c>
      <c r="AR1105" s="43" t="s">
        <v>1564</v>
      </c>
      <c r="AU1105" s="43" t="s">
        <v>1563</v>
      </c>
    </row>
    <row r="1106" spans="1:47" x14ac:dyDescent="0.25">
      <c r="A1106" s="43" t="s">
        <v>1302</v>
      </c>
      <c r="B1106" s="43" t="s">
        <v>1238</v>
      </c>
      <c r="C1106" s="43">
        <v>2017</v>
      </c>
      <c r="D1106" s="43">
        <v>4</v>
      </c>
      <c r="E1106" s="44">
        <v>42657</v>
      </c>
      <c r="H1106" s="43" t="s">
        <v>2</v>
      </c>
      <c r="J1106" s="43" t="s">
        <v>140</v>
      </c>
      <c r="K1106" s="43" t="s">
        <v>4</v>
      </c>
      <c r="M1106" s="43" t="s">
        <v>12</v>
      </c>
      <c r="N1106" s="43">
        <v>5525.5</v>
      </c>
      <c r="P1106" s="43" t="s">
        <v>494</v>
      </c>
      <c r="Q1106" s="43" t="s">
        <v>466</v>
      </c>
      <c r="R1106" s="43">
        <v>84</v>
      </c>
      <c r="S1106" s="43" t="s">
        <v>472</v>
      </c>
      <c r="T1106" s="43">
        <v>1</v>
      </c>
      <c r="U1106" s="44">
        <v>42653</v>
      </c>
      <c r="V1106" s="43" t="s">
        <v>1369</v>
      </c>
      <c r="W1106" s="43" t="s">
        <v>494</v>
      </c>
      <c r="X1106" s="43" t="s">
        <v>0</v>
      </c>
      <c r="AM1106" s="43" t="s">
        <v>472</v>
      </c>
      <c r="AN1106" s="43">
        <v>1</v>
      </c>
      <c r="AO1106" s="44">
        <v>42653</v>
      </c>
      <c r="AP1106" s="43" t="s">
        <v>1369</v>
      </c>
      <c r="AQ1106" s="43" t="s">
        <v>472</v>
      </c>
      <c r="AR1106" s="43" t="s">
        <v>1561</v>
      </c>
      <c r="AS1106" s="43" t="s">
        <v>1589</v>
      </c>
      <c r="AU1106" s="43" t="s">
        <v>1563</v>
      </c>
    </row>
    <row r="1107" spans="1:47" x14ac:dyDescent="0.25">
      <c r="A1107" s="43" t="s">
        <v>1302</v>
      </c>
      <c r="B1107" s="43" t="s">
        <v>1238</v>
      </c>
      <c r="C1107" s="43">
        <v>2017</v>
      </c>
      <c r="D1107" s="43">
        <v>4</v>
      </c>
      <c r="E1107" s="44">
        <v>42657</v>
      </c>
      <c r="H1107" s="43" t="s">
        <v>2</v>
      </c>
      <c r="I1107" s="43" t="s">
        <v>18</v>
      </c>
      <c r="J1107" s="43" t="s">
        <v>455</v>
      </c>
      <c r="K1107" s="43" t="s">
        <v>37</v>
      </c>
      <c r="M1107" s="43" t="s">
        <v>458</v>
      </c>
      <c r="N1107" s="43">
        <v>158.88999999999999</v>
      </c>
      <c r="P1107" s="43" t="s">
        <v>457</v>
      </c>
      <c r="Q1107" s="43" t="s">
        <v>454</v>
      </c>
      <c r="R1107" s="43">
        <v>15</v>
      </c>
      <c r="AM1107" s="43" t="s">
        <v>454</v>
      </c>
      <c r="AN1107" s="43">
        <v>15</v>
      </c>
      <c r="AO1107" s="44">
        <v>42657</v>
      </c>
      <c r="AP1107" s="43" t="s">
        <v>458</v>
      </c>
      <c r="AQ1107" s="43" t="s">
        <v>456</v>
      </c>
      <c r="AR1107" s="43" t="s">
        <v>1572</v>
      </c>
      <c r="AU1107" s="43" t="s">
        <v>1567</v>
      </c>
    </row>
    <row r="1108" spans="1:47" x14ac:dyDescent="0.25">
      <c r="A1108" s="43" t="s">
        <v>1302</v>
      </c>
      <c r="B1108" s="43" t="s">
        <v>1238</v>
      </c>
      <c r="C1108" s="43">
        <v>2017</v>
      </c>
      <c r="D1108" s="43">
        <v>4</v>
      </c>
      <c r="E1108" s="44">
        <v>42657</v>
      </c>
      <c r="H1108" s="43" t="s">
        <v>2</v>
      </c>
      <c r="I1108" s="43" t="s">
        <v>18</v>
      </c>
      <c r="J1108" s="43" t="s">
        <v>19</v>
      </c>
      <c r="K1108" s="43" t="s">
        <v>4</v>
      </c>
      <c r="M1108" s="43" t="s">
        <v>12</v>
      </c>
      <c r="N1108" s="43">
        <v>11969.88</v>
      </c>
      <c r="P1108" s="43" t="s">
        <v>488</v>
      </c>
      <c r="Q1108" s="43" t="s">
        <v>466</v>
      </c>
      <c r="R1108" s="43">
        <v>65</v>
      </c>
      <c r="S1108" s="43" t="s">
        <v>475</v>
      </c>
      <c r="T1108" s="43">
        <v>1</v>
      </c>
      <c r="U1108" s="44">
        <v>42653</v>
      </c>
      <c r="V1108" s="43" t="s">
        <v>1355</v>
      </c>
      <c r="W1108" s="43" t="s">
        <v>488</v>
      </c>
      <c r="X1108" s="43" t="s">
        <v>0</v>
      </c>
      <c r="AM1108" s="43" t="s">
        <v>475</v>
      </c>
      <c r="AN1108" s="43">
        <v>1</v>
      </c>
      <c r="AO1108" s="44">
        <v>42653</v>
      </c>
      <c r="AP1108" s="43" t="s">
        <v>1355</v>
      </c>
      <c r="AQ1108" s="43" t="s">
        <v>475</v>
      </c>
      <c r="AR1108" s="43" t="s">
        <v>1561</v>
      </c>
      <c r="AS1108" s="43" t="s">
        <v>1577</v>
      </c>
      <c r="AU1108" s="43" t="s">
        <v>1563</v>
      </c>
    </row>
    <row r="1109" spans="1:47" x14ac:dyDescent="0.25">
      <c r="A1109" s="43" t="s">
        <v>1302</v>
      </c>
      <c r="B1109" s="43" t="s">
        <v>1238</v>
      </c>
      <c r="C1109" s="43">
        <v>2017</v>
      </c>
      <c r="D1109" s="43">
        <v>5</v>
      </c>
      <c r="E1109" s="44">
        <v>42704</v>
      </c>
      <c r="H1109" s="43" t="s">
        <v>2</v>
      </c>
      <c r="I1109" s="43" t="s">
        <v>18</v>
      </c>
      <c r="J1109" s="43" t="s">
        <v>41</v>
      </c>
      <c r="K1109" s="43" t="s">
        <v>37</v>
      </c>
      <c r="M1109" s="43" t="s">
        <v>622</v>
      </c>
      <c r="N1109" s="43">
        <v>12044.76</v>
      </c>
      <c r="P1109" s="43" t="s">
        <v>62</v>
      </c>
      <c r="Q1109" s="43" t="s">
        <v>620</v>
      </c>
      <c r="R1109" s="43">
        <v>107</v>
      </c>
      <c r="AM1109" s="43" t="s">
        <v>620</v>
      </c>
      <c r="AN1109" s="43">
        <v>107</v>
      </c>
      <c r="AO1109" s="44">
        <v>42704</v>
      </c>
      <c r="AP1109" s="43" t="s">
        <v>622</v>
      </c>
      <c r="AQ1109" s="43" t="s">
        <v>623</v>
      </c>
      <c r="AR1109" s="43" t="s">
        <v>1572</v>
      </c>
      <c r="AU1109" s="43" t="s">
        <v>1567</v>
      </c>
    </row>
    <row r="1110" spans="1:47" x14ac:dyDescent="0.25">
      <c r="A1110" s="43" t="s">
        <v>1302</v>
      </c>
      <c r="B1110" s="43" t="s">
        <v>1238</v>
      </c>
      <c r="C1110" s="43">
        <v>2017</v>
      </c>
      <c r="D1110" s="43">
        <v>6</v>
      </c>
      <c r="E1110" s="44">
        <v>42713</v>
      </c>
      <c r="H1110" s="43" t="s">
        <v>2</v>
      </c>
      <c r="J1110" s="43" t="s">
        <v>10</v>
      </c>
      <c r="K1110" s="43" t="s">
        <v>4</v>
      </c>
      <c r="M1110" s="43" t="s">
        <v>12</v>
      </c>
      <c r="N1110" s="43">
        <v>-12460</v>
      </c>
      <c r="P1110" s="43" t="s">
        <v>12</v>
      </c>
      <c r="Q1110" s="43" t="s">
        <v>631</v>
      </c>
      <c r="R1110" s="43">
        <v>43</v>
      </c>
      <c r="AM1110" s="43" t="s">
        <v>631</v>
      </c>
      <c r="AN1110" s="43">
        <v>43</v>
      </c>
      <c r="AO1110" s="44">
        <v>42713</v>
      </c>
      <c r="AP1110" s="43" t="s">
        <v>12</v>
      </c>
      <c r="AQ1110" s="43" t="s">
        <v>634</v>
      </c>
      <c r="AR1110" s="43" t="s">
        <v>1564</v>
      </c>
      <c r="AU1110" s="43" t="s">
        <v>1563</v>
      </c>
    </row>
    <row r="1111" spans="1:47" x14ac:dyDescent="0.25">
      <c r="A1111" s="43" t="s">
        <v>1302</v>
      </c>
      <c r="B1111" s="43" t="s">
        <v>1238</v>
      </c>
      <c r="C1111" s="43">
        <v>2017</v>
      </c>
      <c r="D1111" s="43">
        <v>6</v>
      </c>
      <c r="E1111" s="44">
        <v>42716</v>
      </c>
      <c r="H1111" s="43" t="s">
        <v>2</v>
      </c>
      <c r="J1111" s="43" t="s">
        <v>436</v>
      </c>
      <c r="K1111" s="43" t="s">
        <v>37</v>
      </c>
      <c r="M1111" s="43" t="s">
        <v>7</v>
      </c>
      <c r="N1111" s="43">
        <v>-1228.6099999999999</v>
      </c>
      <c r="P1111" s="43" t="s">
        <v>642</v>
      </c>
      <c r="Q1111" s="43" t="s">
        <v>640</v>
      </c>
      <c r="R1111" s="43">
        <v>29</v>
      </c>
      <c r="Y1111" s="43" t="s">
        <v>1455</v>
      </c>
      <c r="Z1111" s="43">
        <v>6</v>
      </c>
      <c r="AA1111" s="44">
        <v>42716</v>
      </c>
      <c r="AB1111" s="43" t="s">
        <v>641</v>
      </c>
      <c r="AC1111" s="43" t="s">
        <v>1442</v>
      </c>
      <c r="AM1111" s="43" t="s">
        <v>1455</v>
      </c>
      <c r="AN1111" s="43">
        <v>6</v>
      </c>
      <c r="AO1111" s="44">
        <v>42716</v>
      </c>
      <c r="AP1111" s="43" t="s">
        <v>641</v>
      </c>
      <c r="AQ1111" s="43" t="s">
        <v>641</v>
      </c>
      <c r="AR1111" s="43" t="s">
        <v>1572</v>
      </c>
      <c r="AU1111" s="43" t="s">
        <v>1570</v>
      </c>
    </row>
    <row r="1112" spans="1:47" x14ac:dyDescent="0.25">
      <c r="A1112" s="43" t="s">
        <v>1302</v>
      </c>
      <c r="B1112" s="43" t="s">
        <v>1238</v>
      </c>
      <c r="C1112" s="43">
        <v>2017</v>
      </c>
      <c r="D1112" s="43">
        <v>6</v>
      </c>
      <c r="E1112" s="44">
        <v>42720</v>
      </c>
      <c r="H1112" s="43" t="s">
        <v>2</v>
      </c>
      <c r="J1112" s="43" t="s">
        <v>10</v>
      </c>
      <c r="K1112" s="43" t="s">
        <v>441</v>
      </c>
      <c r="M1112" s="43" t="s">
        <v>12</v>
      </c>
      <c r="N1112" s="43">
        <v>-15.72</v>
      </c>
      <c r="P1112" s="43" t="s">
        <v>12</v>
      </c>
      <c r="Q1112" s="43" t="s">
        <v>643</v>
      </c>
      <c r="R1112" s="43">
        <v>25</v>
      </c>
      <c r="AM1112" s="43" t="s">
        <v>643</v>
      </c>
      <c r="AN1112" s="43">
        <v>25</v>
      </c>
      <c r="AO1112" s="44">
        <v>42720</v>
      </c>
      <c r="AP1112" s="43" t="s">
        <v>12</v>
      </c>
      <c r="AQ1112" s="43" t="s">
        <v>644</v>
      </c>
      <c r="AR1112" s="43" t="s">
        <v>1564</v>
      </c>
      <c r="AU1112" s="43" t="s">
        <v>1563</v>
      </c>
    </row>
    <row r="1113" spans="1:47" x14ac:dyDescent="0.25">
      <c r="A1113" s="43" t="s">
        <v>1302</v>
      </c>
      <c r="B1113" s="43" t="s">
        <v>1238</v>
      </c>
      <c r="C1113" s="43">
        <v>2017</v>
      </c>
      <c r="D1113" s="43">
        <v>6</v>
      </c>
      <c r="E1113" s="44">
        <v>42725</v>
      </c>
      <c r="H1113" s="43" t="s">
        <v>2</v>
      </c>
      <c r="J1113" s="43" t="s">
        <v>8</v>
      </c>
      <c r="K1113" s="43" t="s">
        <v>37</v>
      </c>
      <c r="M1113" s="43" t="s">
        <v>569</v>
      </c>
      <c r="N1113" s="43">
        <v>-34.5</v>
      </c>
      <c r="P1113" s="43" t="s">
        <v>657</v>
      </c>
      <c r="Q1113" s="43" t="s">
        <v>658</v>
      </c>
      <c r="R1113" s="43">
        <v>20</v>
      </c>
      <c r="AM1113" s="43" t="s">
        <v>658</v>
      </c>
      <c r="AN1113" s="43">
        <v>20</v>
      </c>
      <c r="AO1113" s="44">
        <v>42725</v>
      </c>
      <c r="AP1113" s="43" t="s">
        <v>569</v>
      </c>
      <c r="AQ1113" s="43" t="s">
        <v>656</v>
      </c>
      <c r="AR1113" s="43" t="s">
        <v>1564</v>
      </c>
      <c r="AU1113" s="43" t="s">
        <v>1622</v>
      </c>
    </row>
    <row r="1114" spans="1:47" x14ac:dyDescent="0.25">
      <c r="A1114" s="43" t="s">
        <v>1302</v>
      </c>
      <c r="B1114" s="43" t="s">
        <v>1238</v>
      </c>
      <c r="C1114" s="43">
        <v>2017</v>
      </c>
      <c r="D1114" s="43">
        <v>6</v>
      </c>
      <c r="E1114" s="44">
        <v>42725</v>
      </c>
      <c r="H1114" s="43" t="s">
        <v>2</v>
      </c>
      <c r="J1114" s="43" t="s">
        <v>8</v>
      </c>
      <c r="K1114" s="43" t="s">
        <v>37</v>
      </c>
      <c r="M1114" s="43" t="s">
        <v>569</v>
      </c>
      <c r="N1114" s="43">
        <v>-5</v>
      </c>
      <c r="P1114" s="43" t="s">
        <v>657</v>
      </c>
      <c r="Q1114" s="43" t="s">
        <v>658</v>
      </c>
      <c r="R1114" s="43">
        <v>18</v>
      </c>
      <c r="AM1114" s="43" t="s">
        <v>658</v>
      </c>
      <c r="AN1114" s="43">
        <v>18</v>
      </c>
      <c r="AO1114" s="44">
        <v>42725</v>
      </c>
      <c r="AP1114" s="43" t="s">
        <v>569</v>
      </c>
      <c r="AQ1114" s="43" t="s">
        <v>656</v>
      </c>
      <c r="AR1114" s="43" t="s">
        <v>1564</v>
      </c>
      <c r="AU1114" s="43" t="s">
        <v>1622</v>
      </c>
    </row>
    <row r="1115" spans="1:47" x14ac:dyDescent="0.25">
      <c r="A1115" s="43" t="s">
        <v>1302</v>
      </c>
      <c r="B1115" s="43" t="s">
        <v>1238</v>
      </c>
      <c r="C1115" s="43">
        <v>2017</v>
      </c>
      <c r="D1115" s="43">
        <v>6</v>
      </c>
      <c r="E1115" s="44">
        <v>42725</v>
      </c>
      <c r="H1115" s="43" t="s">
        <v>2</v>
      </c>
      <c r="J1115" s="43" t="s">
        <v>10</v>
      </c>
      <c r="K1115" s="43" t="s">
        <v>37</v>
      </c>
      <c r="M1115" s="43" t="s">
        <v>561</v>
      </c>
      <c r="N1115" s="43">
        <v>-3.75</v>
      </c>
      <c r="P1115" s="43" t="s">
        <v>657</v>
      </c>
      <c r="Q1115" s="43" t="s">
        <v>654</v>
      </c>
      <c r="R1115" s="43">
        <v>26</v>
      </c>
      <c r="AM1115" s="43" t="s">
        <v>654</v>
      </c>
      <c r="AN1115" s="43">
        <v>26</v>
      </c>
      <c r="AO1115" s="44">
        <v>42725</v>
      </c>
      <c r="AP1115" s="43" t="s">
        <v>561</v>
      </c>
      <c r="AQ1115" s="43" t="s">
        <v>656</v>
      </c>
      <c r="AR1115" s="43" t="s">
        <v>1564</v>
      </c>
      <c r="AU1115" s="43" t="s">
        <v>1622</v>
      </c>
    </row>
    <row r="1116" spans="1:47" x14ac:dyDescent="0.25">
      <c r="A1116" s="43" t="s">
        <v>1302</v>
      </c>
      <c r="B1116" s="43" t="s">
        <v>1238</v>
      </c>
      <c r="C1116" s="43">
        <v>2017</v>
      </c>
      <c r="D1116" s="43">
        <v>6</v>
      </c>
      <c r="E1116" s="44">
        <v>42725</v>
      </c>
      <c r="H1116" s="43" t="s">
        <v>2</v>
      </c>
      <c r="I1116" s="43" t="s">
        <v>18</v>
      </c>
      <c r="J1116" s="43" t="s">
        <v>562</v>
      </c>
      <c r="K1116" s="43" t="s">
        <v>37</v>
      </c>
      <c r="M1116" s="43" t="s">
        <v>561</v>
      </c>
      <c r="N1116" s="43">
        <v>34.5</v>
      </c>
      <c r="P1116" s="43" t="s">
        <v>657</v>
      </c>
      <c r="Q1116" s="43" t="s">
        <v>654</v>
      </c>
      <c r="R1116" s="43">
        <v>21</v>
      </c>
      <c r="AD1116" s="43" t="s">
        <v>656</v>
      </c>
      <c r="AE1116" s="43">
        <v>3</v>
      </c>
      <c r="AF1116" s="44">
        <v>42725</v>
      </c>
      <c r="AG1116" s="43" t="s">
        <v>657</v>
      </c>
      <c r="AH1116" s="43" t="s">
        <v>1501</v>
      </c>
      <c r="AI1116" s="43" t="s">
        <v>0</v>
      </c>
      <c r="AJ1116" s="43" t="s">
        <v>1513</v>
      </c>
      <c r="AK1116" s="43" t="s">
        <v>1521</v>
      </c>
      <c r="AM1116" s="43" t="s">
        <v>656</v>
      </c>
      <c r="AN1116" s="43">
        <v>3</v>
      </c>
      <c r="AO1116" s="44">
        <v>42725</v>
      </c>
      <c r="AP1116" s="43" t="s">
        <v>657</v>
      </c>
      <c r="AQ1116" s="43" t="s">
        <v>656</v>
      </c>
      <c r="AR1116" s="43" t="s">
        <v>1566</v>
      </c>
      <c r="AU1116" s="43" t="s">
        <v>1622</v>
      </c>
    </row>
    <row r="1117" spans="1:47" x14ac:dyDescent="0.25">
      <c r="A1117" s="43" t="s">
        <v>1302</v>
      </c>
      <c r="B1117" s="43" t="s">
        <v>1238</v>
      </c>
      <c r="C1117" s="43">
        <v>2017</v>
      </c>
      <c r="D1117" s="43">
        <v>6</v>
      </c>
      <c r="E1117" s="44">
        <v>42725</v>
      </c>
      <c r="H1117" s="43" t="s">
        <v>2</v>
      </c>
      <c r="I1117" s="43" t="s">
        <v>18</v>
      </c>
      <c r="J1117" s="43" t="s">
        <v>655</v>
      </c>
      <c r="K1117" s="43" t="s">
        <v>37</v>
      </c>
      <c r="M1117" s="43" t="s">
        <v>561</v>
      </c>
      <c r="N1117" s="43">
        <v>22.14</v>
      </c>
      <c r="P1117" s="43" t="s">
        <v>657</v>
      </c>
      <c r="Q1117" s="43" t="s">
        <v>654</v>
      </c>
      <c r="R1117" s="43">
        <v>27</v>
      </c>
      <c r="AD1117" s="43" t="s">
        <v>656</v>
      </c>
      <c r="AE1117" s="43">
        <v>6</v>
      </c>
      <c r="AF1117" s="44">
        <v>42725</v>
      </c>
      <c r="AG1117" s="43" t="s">
        <v>657</v>
      </c>
      <c r="AH1117" s="43" t="s">
        <v>1501</v>
      </c>
      <c r="AI1117" s="43" t="s">
        <v>0</v>
      </c>
      <c r="AJ1117" s="43" t="s">
        <v>1513</v>
      </c>
      <c r="AK1117" s="43" t="s">
        <v>1522</v>
      </c>
      <c r="AM1117" s="43" t="s">
        <v>656</v>
      </c>
      <c r="AN1117" s="43">
        <v>6</v>
      </c>
      <c r="AO1117" s="44">
        <v>42725</v>
      </c>
      <c r="AP1117" s="43" t="s">
        <v>657</v>
      </c>
      <c r="AQ1117" s="43" t="s">
        <v>656</v>
      </c>
      <c r="AR1117" s="43" t="s">
        <v>1566</v>
      </c>
      <c r="AU1117" s="43" t="s">
        <v>1622</v>
      </c>
    </row>
    <row r="1118" spans="1:47" x14ac:dyDescent="0.25">
      <c r="A1118" s="43" t="s">
        <v>1302</v>
      </c>
      <c r="B1118" s="43" t="s">
        <v>1238</v>
      </c>
      <c r="C1118" s="43">
        <v>2017</v>
      </c>
      <c r="D1118" s="43">
        <v>6</v>
      </c>
      <c r="E1118" s="44">
        <v>42726</v>
      </c>
      <c r="H1118" s="43" t="s">
        <v>2</v>
      </c>
      <c r="J1118" s="43" t="s">
        <v>10</v>
      </c>
      <c r="K1118" s="43" t="s">
        <v>4</v>
      </c>
      <c r="M1118" s="43" t="s">
        <v>29</v>
      </c>
      <c r="N1118" s="43">
        <v>7808.75</v>
      </c>
      <c r="P1118" s="43" t="s">
        <v>12</v>
      </c>
      <c r="Q1118" s="43" t="s">
        <v>659</v>
      </c>
      <c r="R1118" s="43">
        <v>24</v>
      </c>
      <c r="AM1118" s="43" t="s">
        <v>659</v>
      </c>
      <c r="AN1118" s="43">
        <v>24</v>
      </c>
      <c r="AO1118" s="44">
        <v>42726</v>
      </c>
      <c r="AP1118" s="43" t="s">
        <v>29</v>
      </c>
      <c r="AQ1118" s="43" t="s">
        <v>650</v>
      </c>
      <c r="AR1118" s="43" t="s">
        <v>1564</v>
      </c>
      <c r="AU1118" s="43" t="s">
        <v>1563</v>
      </c>
    </row>
    <row r="1119" spans="1:47" x14ac:dyDescent="0.25">
      <c r="A1119" s="43" t="s">
        <v>1302</v>
      </c>
      <c r="B1119" s="43" t="s">
        <v>1238</v>
      </c>
      <c r="C1119" s="43">
        <v>2017</v>
      </c>
      <c r="D1119" s="43">
        <v>5</v>
      </c>
      <c r="E1119" s="44">
        <v>42683</v>
      </c>
      <c r="H1119" s="43" t="s">
        <v>2</v>
      </c>
      <c r="J1119" s="43" t="s">
        <v>8</v>
      </c>
      <c r="K1119" s="43" t="s">
        <v>37</v>
      </c>
      <c r="M1119" s="43" t="s">
        <v>569</v>
      </c>
      <c r="N1119" s="43">
        <v>-115.56</v>
      </c>
      <c r="P1119" s="43" t="s">
        <v>560</v>
      </c>
      <c r="Q1119" s="43" t="s">
        <v>568</v>
      </c>
      <c r="R1119" s="43">
        <v>160</v>
      </c>
      <c r="AM1119" s="43" t="s">
        <v>568</v>
      </c>
      <c r="AN1119" s="43">
        <v>160</v>
      </c>
      <c r="AO1119" s="44">
        <v>42683</v>
      </c>
      <c r="AP1119" s="43" t="s">
        <v>569</v>
      </c>
      <c r="AQ1119" s="43" t="s">
        <v>563</v>
      </c>
      <c r="AR1119" s="43" t="s">
        <v>1564</v>
      </c>
      <c r="AU1119" s="43" t="s">
        <v>1622</v>
      </c>
    </row>
    <row r="1120" spans="1:47" x14ac:dyDescent="0.25">
      <c r="A1120" s="43" t="s">
        <v>1302</v>
      </c>
      <c r="B1120" s="43" t="s">
        <v>1238</v>
      </c>
      <c r="C1120" s="43">
        <v>2017</v>
      </c>
      <c r="D1120" s="43">
        <v>5</v>
      </c>
      <c r="E1120" s="44">
        <v>42683</v>
      </c>
      <c r="H1120" s="43" t="s">
        <v>2</v>
      </c>
      <c r="J1120" s="43" t="s">
        <v>8</v>
      </c>
      <c r="K1120" s="43" t="s">
        <v>37</v>
      </c>
      <c r="M1120" s="43" t="s">
        <v>569</v>
      </c>
      <c r="N1120" s="43">
        <v>-99</v>
      </c>
      <c r="P1120" s="43" t="s">
        <v>560</v>
      </c>
      <c r="Q1120" s="43" t="s">
        <v>568</v>
      </c>
      <c r="R1120" s="43">
        <v>156</v>
      </c>
      <c r="AM1120" s="43" t="s">
        <v>568</v>
      </c>
      <c r="AN1120" s="43">
        <v>156</v>
      </c>
      <c r="AO1120" s="44">
        <v>42683</v>
      </c>
      <c r="AP1120" s="43" t="s">
        <v>569</v>
      </c>
      <c r="AQ1120" s="43" t="s">
        <v>563</v>
      </c>
      <c r="AR1120" s="43" t="s">
        <v>1564</v>
      </c>
      <c r="AU1120" s="43" t="s">
        <v>1622</v>
      </c>
    </row>
    <row r="1121" spans="1:47" x14ac:dyDescent="0.25">
      <c r="A1121" s="43" t="s">
        <v>1302</v>
      </c>
      <c r="B1121" s="43" t="s">
        <v>1238</v>
      </c>
      <c r="C1121" s="43">
        <v>2017</v>
      </c>
      <c r="D1121" s="43">
        <v>5</v>
      </c>
      <c r="E1121" s="44">
        <v>42683</v>
      </c>
      <c r="H1121" s="43" t="s">
        <v>2</v>
      </c>
      <c r="J1121" s="43" t="s">
        <v>8</v>
      </c>
      <c r="K1121" s="43" t="s">
        <v>37</v>
      </c>
      <c r="M1121" s="43" t="s">
        <v>569</v>
      </c>
      <c r="N1121" s="43">
        <v>-3.75</v>
      </c>
      <c r="P1121" s="43" t="s">
        <v>560</v>
      </c>
      <c r="Q1121" s="43" t="s">
        <v>568</v>
      </c>
      <c r="R1121" s="43">
        <v>154</v>
      </c>
      <c r="AM1121" s="43" t="s">
        <v>568</v>
      </c>
      <c r="AN1121" s="43">
        <v>154</v>
      </c>
      <c r="AO1121" s="44">
        <v>42683</v>
      </c>
      <c r="AP1121" s="43" t="s">
        <v>569</v>
      </c>
      <c r="AQ1121" s="43" t="s">
        <v>563</v>
      </c>
      <c r="AR1121" s="43" t="s">
        <v>1564</v>
      </c>
      <c r="AU1121" s="43" t="s">
        <v>1622</v>
      </c>
    </row>
    <row r="1122" spans="1:47" x14ac:dyDescent="0.25">
      <c r="A1122" s="43" t="s">
        <v>1302</v>
      </c>
      <c r="B1122" s="43" t="s">
        <v>1238</v>
      </c>
      <c r="C1122" s="43">
        <v>2017</v>
      </c>
      <c r="D1122" s="43">
        <v>5</v>
      </c>
      <c r="E1122" s="44">
        <v>42683</v>
      </c>
      <c r="H1122" s="43" t="s">
        <v>2</v>
      </c>
      <c r="J1122" s="43" t="s">
        <v>10</v>
      </c>
      <c r="K1122" s="43" t="s">
        <v>37</v>
      </c>
      <c r="M1122" s="43" t="s">
        <v>569</v>
      </c>
      <c r="N1122" s="43">
        <v>3.75</v>
      </c>
      <c r="P1122" s="43" t="s">
        <v>560</v>
      </c>
      <c r="Q1122" s="43" t="s">
        <v>568</v>
      </c>
      <c r="R1122" s="43">
        <v>153</v>
      </c>
      <c r="AM1122" s="43" t="s">
        <v>568</v>
      </c>
      <c r="AN1122" s="43">
        <v>153</v>
      </c>
      <c r="AO1122" s="44">
        <v>42683</v>
      </c>
      <c r="AP1122" s="43" t="s">
        <v>569</v>
      </c>
      <c r="AQ1122" s="43" t="s">
        <v>563</v>
      </c>
      <c r="AR1122" s="43" t="s">
        <v>1564</v>
      </c>
      <c r="AU1122" s="43" t="s">
        <v>1622</v>
      </c>
    </row>
    <row r="1123" spans="1:47" x14ac:dyDescent="0.25">
      <c r="A1123" s="43" t="s">
        <v>1302</v>
      </c>
      <c r="B1123" s="43" t="s">
        <v>1238</v>
      </c>
      <c r="C1123" s="43">
        <v>2017</v>
      </c>
      <c r="D1123" s="43">
        <v>5</v>
      </c>
      <c r="E1123" s="44">
        <v>42683</v>
      </c>
      <c r="H1123" s="43" t="s">
        <v>2</v>
      </c>
      <c r="I1123" s="43" t="s">
        <v>18</v>
      </c>
      <c r="J1123" s="43" t="s">
        <v>558</v>
      </c>
      <c r="K1123" s="43" t="s">
        <v>37</v>
      </c>
      <c r="M1123" s="43" t="s">
        <v>12</v>
      </c>
      <c r="N1123" s="43">
        <v>111.24</v>
      </c>
      <c r="P1123" s="43" t="s">
        <v>444</v>
      </c>
      <c r="Q1123" s="43" t="s">
        <v>565</v>
      </c>
      <c r="R1123" s="43">
        <v>29</v>
      </c>
      <c r="S1123" s="43" t="s">
        <v>566</v>
      </c>
      <c r="T1123" s="43">
        <v>1</v>
      </c>
      <c r="U1123" s="44">
        <v>42683</v>
      </c>
      <c r="V1123" s="43" t="s">
        <v>1410</v>
      </c>
      <c r="X1123" s="43" t="s">
        <v>0</v>
      </c>
      <c r="AM1123" s="43" t="s">
        <v>566</v>
      </c>
      <c r="AN1123" s="43">
        <v>1</v>
      </c>
      <c r="AO1123" s="44">
        <v>42683</v>
      </c>
      <c r="AP1123" s="43" t="s">
        <v>1410</v>
      </c>
      <c r="AQ1123" s="43" t="s">
        <v>566</v>
      </c>
      <c r="AR1123" s="43" t="s">
        <v>1566</v>
      </c>
      <c r="AU1123" s="43" t="s">
        <v>1563</v>
      </c>
    </row>
    <row r="1124" spans="1:47" x14ac:dyDescent="0.25">
      <c r="A1124" s="43" t="s">
        <v>1302</v>
      </c>
      <c r="B1124" s="43" t="s">
        <v>1238</v>
      </c>
      <c r="C1124" s="43">
        <v>2017</v>
      </c>
      <c r="D1124" s="43">
        <v>5</v>
      </c>
      <c r="E1124" s="44">
        <v>42689</v>
      </c>
      <c r="H1124" s="43" t="s">
        <v>2</v>
      </c>
      <c r="J1124" s="43" t="s">
        <v>10</v>
      </c>
      <c r="K1124" s="43" t="s">
        <v>4</v>
      </c>
      <c r="M1124" s="43" t="s">
        <v>12</v>
      </c>
      <c r="N1124" s="43">
        <v>-21107.46</v>
      </c>
      <c r="P1124" s="43" t="s">
        <v>12</v>
      </c>
      <c r="Q1124" s="43" t="s">
        <v>570</v>
      </c>
      <c r="R1124" s="43">
        <v>17</v>
      </c>
      <c r="AM1124" s="43" t="s">
        <v>570</v>
      </c>
      <c r="AN1124" s="43">
        <v>17</v>
      </c>
      <c r="AO1124" s="44">
        <v>42689</v>
      </c>
      <c r="AP1124" s="43" t="s">
        <v>12</v>
      </c>
      <c r="AQ1124" s="43" t="s">
        <v>587</v>
      </c>
      <c r="AR1124" s="43" t="s">
        <v>1564</v>
      </c>
      <c r="AU1124" s="43" t="s">
        <v>1563</v>
      </c>
    </row>
    <row r="1125" spans="1:47" x14ac:dyDescent="0.25">
      <c r="A1125" s="43" t="s">
        <v>1302</v>
      </c>
      <c r="B1125" s="43" t="s">
        <v>1238</v>
      </c>
      <c r="C1125" s="43">
        <v>2017</v>
      </c>
      <c r="D1125" s="43">
        <v>5</v>
      </c>
      <c r="E1125" s="44">
        <v>42689</v>
      </c>
      <c r="H1125" s="43" t="s">
        <v>2</v>
      </c>
      <c r="J1125" s="43" t="s">
        <v>10</v>
      </c>
      <c r="K1125" s="43" t="s">
        <v>4</v>
      </c>
      <c r="M1125" s="43" t="s">
        <v>12</v>
      </c>
      <c r="N1125" s="43">
        <v>-3237.7</v>
      </c>
      <c r="P1125" s="43" t="s">
        <v>12</v>
      </c>
      <c r="Q1125" s="43" t="s">
        <v>570</v>
      </c>
      <c r="R1125" s="43">
        <v>13</v>
      </c>
      <c r="AM1125" s="43" t="s">
        <v>570</v>
      </c>
      <c r="AN1125" s="43">
        <v>13</v>
      </c>
      <c r="AO1125" s="44">
        <v>42689</v>
      </c>
      <c r="AP1125" s="43" t="s">
        <v>12</v>
      </c>
      <c r="AQ1125" s="43" t="s">
        <v>583</v>
      </c>
      <c r="AR1125" s="43" t="s">
        <v>1564</v>
      </c>
      <c r="AU1125" s="43" t="s">
        <v>1563</v>
      </c>
    </row>
    <row r="1126" spans="1:47" x14ac:dyDescent="0.25">
      <c r="A1126" s="43" t="s">
        <v>1302</v>
      </c>
      <c r="B1126" s="43" t="s">
        <v>1238</v>
      </c>
      <c r="C1126" s="43">
        <v>2017</v>
      </c>
      <c r="D1126" s="43">
        <v>5</v>
      </c>
      <c r="E1126" s="44">
        <v>42689</v>
      </c>
      <c r="H1126" s="43" t="s">
        <v>2</v>
      </c>
      <c r="I1126" s="43" t="s">
        <v>18</v>
      </c>
      <c r="J1126" s="43" t="s">
        <v>19</v>
      </c>
      <c r="K1126" s="43" t="s">
        <v>4</v>
      </c>
      <c r="M1126" s="43" t="s">
        <v>12</v>
      </c>
      <c r="N1126" s="43">
        <v>6973.1</v>
      </c>
      <c r="P1126" s="43" t="s">
        <v>424</v>
      </c>
      <c r="Q1126" s="43" t="s">
        <v>570</v>
      </c>
      <c r="R1126" s="43">
        <v>117</v>
      </c>
      <c r="S1126" s="43" t="s">
        <v>576</v>
      </c>
      <c r="T1126" s="43">
        <v>1</v>
      </c>
      <c r="U1126" s="44">
        <v>42684</v>
      </c>
      <c r="V1126" s="43" t="s">
        <v>1375</v>
      </c>
      <c r="W1126" s="43" t="s">
        <v>424</v>
      </c>
      <c r="X1126" s="43" t="s">
        <v>0</v>
      </c>
      <c r="AM1126" s="43" t="s">
        <v>576</v>
      </c>
      <c r="AN1126" s="43">
        <v>1</v>
      </c>
      <c r="AO1126" s="44">
        <v>42684</v>
      </c>
      <c r="AP1126" s="43" t="s">
        <v>1375</v>
      </c>
      <c r="AQ1126" s="43" t="s">
        <v>576</v>
      </c>
      <c r="AR1126" s="43" t="s">
        <v>1561</v>
      </c>
      <c r="AS1126" s="43" t="s">
        <v>1601</v>
      </c>
      <c r="AU1126" s="43" t="s">
        <v>1563</v>
      </c>
    </row>
    <row r="1127" spans="1:47" x14ac:dyDescent="0.25">
      <c r="A1127" s="43" t="s">
        <v>1302</v>
      </c>
      <c r="B1127" s="43" t="s">
        <v>1238</v>
      </c>
      <c r="C1127" s="43">
        <v>2017</v>
      </c>
      <c r="D1127" s="43">
        <v>5</v>
      </c>
      <c r="E1127" s="44">
        <v>42689</v>
      </c>
      <c r="H1127" s="43" t="s">
        <v>2</v>
      </c>
      <c r="I1127" s="43" t="s">
        <v>18</v>
      </c>
      <c r="J1127" s="43" t="s">
        <v>19</v>
      </c>
      <c r="K1127" s="43" t="s">
        <v>4</v>
      </c>
      <c r="M1127" s="43" t="s">
        <v>12</v>
      </c>
      <c r="N1127" s="43">
        <v>7571.63</v>
      </c>
      <c r="P1127" s="43" t="s">
        <v>371</v>
      </c>
      <c r="Q1127" s="43" t="s">
        <v>570</v>
      </c>
      <c r="R1127" s="43">
        <v>130</v>
      </c>
      <c r="S1127" s="43" t="s">
        <v>589</v>
      </c>
      <c r="T1127" s="43">
        <v>1</v>
      </c>
      <c r="U1127" s="44">
        <v>42684</v>
      </c>
      <c r="V1127" s="43" t="s">
        <v>1389</v>
      </c>
      <c r="W1127" s="43" t="s">
        <v>371</v>
      </c>
      <c r="X1127" s="43" t="s">
        <v>0</v>
      </c>
      <c r="AM1127" s="43" t="s">
        <v>589</v>
      </c>
      <c r="AN1127" s="43">
        <v>1</v>
      </c>
      <c r="AO1127" s="44">
        <v>42684</v>
      </c>
      <c r="AP1127" s="43" t="s">
        <v>1389</v>
      </c>
      <c r="AQ1127" s="43" t="s">
        <v>589</v>
      </c>
      <c r="AR1127" s="43" t="s">
        <v>1561</v>
      </c>
      <c r="AS1127" s="43" t="s">
        <v>1608</v>
      </c>
      <c r="AU1127" s="43" t="s">
        <v>1563</v>
      </c>
    </row>
    <row r="1128" spans="1:47" x14ac:dyDescent="0.25">
      <c r="A1128" s="43" t="s">
        <v>1302</v>
      </c>
      <c r="B1128" s="43" t="s">
        <v>1238</v>
      </c>
      <c r="C1128" s="43">
        <v>2017</v>
      </c>
      <c r="D1128" s="43">
        <v>5</v>
      </c>
      <c r="E1128" s="44">
        <v>42689</v>
      </c>
      <c r="H1128" s="43" t="s">
        <v>2</v>
      </c>
      <c r="I1128" s="43" t="s">
        <v>18</v>
      </c>
      <c r="J1128" s="43" t="s">
        <v>19</v>
      </c>
      <c r="K1128" s="43" t="s">
        <v>4</v>
      </c>
      <c r="M1128" s="43" t="s">
        <v>12</v>
      </c>
      <c r="N1128" s="43">
        <v>14546.11</v>
      </c>
      <c r="P1128" s="43" t="s">
        <v>338</v>
      </c>
      <c r="Q1128" s="43" t="s">
        <v>570</v>
      </c>
      <c r="R1128" s="43">
        <v>125</v>
      </c>
      <c r="S1128" s="43" t="s">
        <v>584</v>
      </c>
      <c r="T1128" s="43">
        <v>1</v>
      </c>
      <c r="U1128" s="44">
        <v>42684</v>
      </c>
      <c r="V1128" s="43" t="s">
        <v>1378</v>
      </c>
      <c r="W1128" s="43" t="s">
        <v>338</v>
      </c>
      <c r="X1128" s="43" t="s">
        <v>0</v>
      </c>
      <c r="AM1128" s="43" t="s">
        <v>584</v>
      </c>
      <c r="AN1128" s="43">
        <v>1</v>
      </c>
      <c r="AO1128" s="44">
        <v>42684</v>
      </c>
      <c r="AP1128" s="43" t="s">
        <v>1378</v>
      </c>
      <c r="AQ1128" s="43" t="s">
        <v>584</v>
      </c>
      <c r="AR1128" s="43" t="s">
        <v>1561</v>
      </c>
      <c r="AS1128" s="43" t="s">
        <v>1603</v>
      </c>
      <c r="AU1128" s="43" t="s">
        <v>1563</v>
      </c>
    </row>
    <row r="1129" spans="1:47" x14ac:dyDescent="0.25">
      <c r="A1129" s="43" t="s">
        <v>1302</v>
      </c>
      <c r="B1129" s="43" t="s">
        <v>1238</v>
      </c>
      <c r="C1129" s="43">
        <v>2017</v>
      </c>
      <c r="D1129" s="43">
        <v>8</v>
      </c>
      <c r="E1129" s="44">
        <v>42787</v>
      </c>
      <c r="H1129" s="43" t="s">
        <v>2</v>
      </c>
      <c r="J1129" s="43" t="s">
        <v>10</v>
      </c>
      <c r="K1129" s="43" t="s">
        <v>441</v>
      </c>
      <c r="M1129" s="43" t="s">
        <v>561</v>
      </c>
      <c r="N1129" s="43">
        <v>-5</v>
      </c>
      <c r="P1129" s="43" t="s">
        <v>791</v>
      </c>
      <c r="Q1129" s="43" t="s">
        <v>789</v>
      </c>
      <c r="R1129" s="43">
        <v>16</v>
      </c>
      <c r="AM1129" s="43" t="s">
        <v>789</v>
      </c>
      <c r="AN1129" s="43">
        <v>16</v>
      </c>
      <c r="AO1129" s="44">
        <v>42787</v>
      </c>
      <c r="AP1129" s="43" t="s">
        <v>561</v>
      </c>
      <c r="AQ1129" s="43" t="s">
        <v>790</v>
      </c>
      <c r="AR1129" s="43" t="s">
        <v>1564</v>
      </c>
      <c r="AU1129" s="43" t="s">
        <v>1622</v>
      </c>
    </row>
    <row r="1130" spans="1:47" x14ac:dyDescent="0.25">
      <c r="A1130" s="43" t="s">
        <v>1302</v>
      </c>
      <c r="B1130" s="43" t="s">
        <v>1238</v>
      </c>
      <c r="C1130" s="43">
        <v>2017</v>
      </c>
      <c r="D1130" s="43">
        <v>8</v>
      </c>
      <c r="E1130" s="44">
        <v>42787</v>
      </c>
      <c r="H1130" s="43" t="s">
        <v>2</v>
      </c>
      <c r="J1130" s="43" t="s">
        <v>10</v>
      </c>
      <c r="K1130" s="43" t="s">
        <v>441</v>
      </c>
      <c r="M1130" s="43" t="s">
        <v>569</v>
      </c>
      <c r="N1130" s="43">
        <v>3.75</v>
      </c>
      <c r="P1130" s="43" t="s">
        <v>791</v>
      </c>
      <c r="Q1130" s="43" t="s">
        <v>792</v>
      </c>
      <c r="R1130" s="43">
        <v>19</v>
      </c>
      <c r="AM1130" s="43" t="s">
        <v>792</v>
      </c>
      <c r="AN1130" s="43">
        <v>19</v>
      </c>
      <c r="AO1130" s="44">
        <v>42787</v>
      </c>
      <c r="AP1130" s="43" t="s">
        <v>569</v>
      </c>
      <c r="AQ1130" s="43" t="s">
        <v>790</v>
      </c>
      <c r="AR1130" s="43" t="s">
        <v>1564</v>
      </c>
      <c r="AU1130" s="43" t="s">
        <v>1622</v>
      </c>
    </row>
    <row r="1131" spans="1:47" x14ac:dyDescent="0.25">
      <c r="A1131" s="43" t="s">
        <v>1302</v>
      </c>
      <c r="B1131" s="43" t="s">
        <v>1238</v>
      </c>
      <c r="C1131" s="43">
        <v>2017</v>
      </c>
      <c r="D1131" s="43">
        <v>8</v>
      </c>
      <c r="E1131" s="44">
        <v>42787</v>
      </c>
      <c r="H1131" s="43" t="s">
        <v>2</v>
      </c>
      <c r="J1131" s="43" t="s">
        <v>10</v>
      </c>
      <c r="K1131" s="43" t="s">
        <v>441</v>
      </c>
      <c r="M1131" s="43" t="s">
        <v>569</v>
      </c>
      <c r="N1131" s="43">
        <v>178</v>
      </c>
      <c r="P1131" s="43" t="s">
        <v>791</v>
      </c>
      <c r="Q1131" s="43" t="s">
        <v>792</v>
      </c>
      <c r="R1131" s="43">
        <v>7</v>
      </c>
      <c r="AM1131" s="43" t="s">
        <v>792</v>
      </c>
      <c r="AN1131" s="43">
        <v>7</v>
      </c>
      <c r="AO1131" s="44">
        <v>42787</v>
      </c>
      <c r="AP1131" s="43" t="s">
        <v>569</v>
      </c>
      <c r="AQ1131" s="43" t="s">
        <v>790</v>
      </c>
      <c r="AR1131" s="43" t="s">
        <v>1564</v>
      </c>
      <c r="AU1131" s="43" t="s">
        <v>1622</v>
      </c>
    </row>
    <row r="1132" spans="1:47" x14ac:dyDescent="0.25">
      <c r="A1132" s="43" t="s">
        <v>1302</v>
      </c>
      <c r="B1132" s="43" t="s">
        <v>1238</v>
      </c>
      <c r="C1132" s="43">
        <v>2017</v>
      </c>
      <c r="D1132" s="43">
        <v>8</v>
      </c>
      <c r="E1132" s="44">
        <v>42787</v>
      </c>
      <c r="H1132" s="43" t="s">
        <v>2</v>
      </c>
      <c r="J1132" s="43" t="s">
        <v>436</v>
      </c>
      <c r="K1132" s="43" t="s">
        <v>37</v>
      </c>
      <c r="M1132" s="43" t="s">
        <v>788</v>
      </c>
      <c r="N1132" s="43">
        <v>2864.61</v>
      </c>
      <c r="P1132" s="43" t="s">
        <v>437</v>
      </c>
      <c r="Q1132" s="43" t="s">
        <v>785</v>
      </c>
      <c r="R1132" s="43">
        <v>8</v>
      </c>
      <c r="AM1132" s="43" t="s">
        <v>785</v>
      </c>
      <c r="AN1132" s="43">
        <v>8</v>
      </c>
      <c r="AO1132" s="44">
        <v>42787</v>
      </c>
      <c r="AP1132" s="43" t="s">
        <v>788</v>
      </c>
      <c r="AQ1132" s="43" t="s">
        <v>786</v>
      </c>
      <c r="AR1132" s="43" t="s">
        <v>1572</v>
      </c>
      <c r="AU1132" s="43" t="s">
        <v>1567</v>
      </c>
    </row>
    <row r="1133" spans="1:47" x14ac:dyDescent="0.25">
      <c r="A1133" s="43" t="s">
        <v>1302</v>
      </c>
      <c r="B1133" s="43" t="s">
        <v>1238</v>
      </c>
      <c r="C1133" s="43">
        <v>2017</v>
      </c>
      <c r="D1133" s="43">
        <v>8</v>
      </c>
      <c r="E1133" s="44">
        <v>42787</v>
      </c>
      <c r="H1133" s="43" t="s">
        <v>2</v>
      </c>
      <c r="I1133" s="43" t="s">
        <v>18</v>
      </c>
      <c r="J1133" s="43" t="s">
        <v>562</v>
      </c>
      <c r="K1133" s="43" t="s">
        <v>441</v>
      </c>
      <c r="M1133" s="43" t="s">
        <v>561</v>
      </c>
      <c r="N1133" s="43">
        <v>3.75</v>
      </c>
      <c r="P1133" s="43" t="s">
        <v>791</v>
      </c>
      <c r="Q1133" s="43" t="s">
        <v>789</v>
      </c>
      <c r="R1133" s="43">
        <v>19</v>
      </c>
      <c r="AD1133" s="43" t="s">
        <v>790</v>
      </c>
      <c r="AE1133" s="43">
        <v>9</v>
      </c>
      <c r="AF1133" s="44">
        <v>42787</v>
      </c>
      <c r="AG1133" s="43" t="s">
        <v>791</v>
      </c>
      <c r="AH1133" s="43" t="s">
        <v>1501</v>
      </c>
      <c r="AI1133" s="43" t="s">
        <v>0</v>
      </c>
      <c r="AJ1133" s="43" t="s">
        <v>1502</v>
      </c>
      <c r="AK1133" s="43" t="s">
        <v>1523</v>
      </c>
      <c r="AM1133" s="43" t="s">
        <v>790</v>
      </c>
      <c r="AN1133" s="43">
        <v>9</v>
      </c>
      <c r="AO1133" s="44">
        <v>42787</v>
      </c>
      <c r="AP1133" s="43" t="s">
        <v>791</v>
      </c>
      <c r="AQ1133" s="43" t="s">
        <v>790</v>
      </c>
      <c r="AR1133" s="43" t="s">
        <v>1566</v>
      </c>
      <c r="AU1133" s="43" t="s">
        <v>1622</v>
      </c>
    </row>
    <row r="1134" spans="1:47" x14ac:dyDescent="0.25">
      <c r="A1134" s="43" t="s">
        <v>1302</v>
      </c>
      <c r="B1134" s="43" t="s">
        <v>1238</v>
      </c>
      <c r="C1134" s="43">
        <v>2017</v>
      </c>
      <c r="D1134" s="43">
        <v>8</v>
      </c>
      <c r="E1134" s="44">
        <v>42789</v>
      </c>
      <c r="H1134" s="43" t="s">
        <v>2</v>
      </c>
      <c r="J1134" s="43" t="s">
        <v>10</v>
      </c>
      <c r="K1134" s="43" t="s">
        <v>37</v>
      </c>
      <c r="M1134" s="43" t="s">
        <v>561</v>
      </c>
      <c r="N1134" s="43">
        <v>-17.25</v>
      </c>
      <c r="P1134" s="43" t="s">
        <v>798</v>
      </c>
      <c r="Q1134" s="43" t="s">
        <v>796</v>
      </c>
      <c r="R1134" s="43">
        <v>58</v>
      </c>
      <c r="AM1134" s="43" t="s">
        <v>796</v>
      </c>
      <c r="AN1134" s="43">
        <v>58</v>
      </c>
      <c r="AO1134" s="44">
        <v>42789</v>
      </c>
      <c r="AP1134" s="43" t="s">
        <v>561</v>
      </c>
      <c r="AQ1134" s="43" t="s">
        <v>797</v>
      </c>
      <c r="AR1134" s="43" t="s">
        <v>1564</v>
      </c>
      <c r="AU1134" s="43" t="s">
        <v>1622</v>
      </c>
    </row>
    <row r="1135" spans="1:47" x14ac:dyDescent="0.25">
      <c r="A1135" s="43" t="s">
        <v>1302</v>
      </c>
      <c r="B1135" s="43" t="s">
        <v>1238</v>
      </c>
      <c r="C1135" s="43">
        <v>2017</v>
      </c>
      <c r="D1135" s="43">
        <v>8</v>
      </c>
      <c r="E1135" s="44">
        <v>42789</v>
      </c>
      <c r="H1135" s="43" t="s">
        <v>2</v>
      </c>
      <c r="J1135" s="43" t="s">
        <v>3</v>
      </c>
      <c r="K1135" s="43" t="s">
        <v>37</v>
      </c>
      <c r="M1135" s="43" t="s">
        <v>7</v>
      </c>
      <c r="N1135" s="43">
        <v>-24100</v>
      </c>
      <c r="P1135" s="43" t="s">
        <v>795</v>
      </c>
      <c r="Q1135" s="43" t="s">
        <v>793</v>
      </c>
      <c r="R1135" s="43">
        <v>31</v>
      </c>
      <c r="Y1135" s="43" t="s">
        <v>794</v>
      </c>
      <c r="Z1135" s="43">
        <v>7</v>
      </c>
      <c r="AA1135" s="44">
        <v>42789</v>
      </c>
      <c r="AB1135" s="43" t="s">
        <v>794</v>
      </c>
      <c r="AC1135" s="43" t="s">
        <v>1442</v>
      </c>
      <c r="AM1135" s="43" t="s">
        <v>794</v>
      </c>
      <c r="AN1135" s="43">
        <v>7</v>
      </c>
      <c r="AO1135" s="44">
        <v>42789</v>
      </c>
      <c r="AP1135" s="43" t="s">
        <v>794</v>
      </c>
      <c r="AQ1135" s="43" t="s">
        <v>794</v>
      </c>
      <c r="AR1135" s="43" t="s">
        <v>1572</v>
      </c>
      <c r="AU1135" s="43" t="s">
        <v>1570</v>
      </c>
    </row>
    <row r="1136" spans="1:47" x14ac:dyDescent="0.25">
      <c r="A1136" s="43" t="s">
        <v>1302</v>
      </c>
      <c r="B1136" s="43" t="s">
        <v>1238</v>
      </c>
      <c r="C1136" s="43">
        <v>2017</v>
      </c>
      <c r="D1136" s="43">
        <v>8</v>
      </c>
      <c r="E1136" s="44">
        <v>42790</v>
      </c>
      <c r="H1136" s="43" t="s">
        <v>2</v>
      </c>
      <c r="J1136" s="43" t="s">
        <v>10</v>
      </c>
      <c r="K1136" s="43" t="s">
        <v>37</v>
      </c>
      <c r="M1136" s="43" t="s">
        <v>569</v>
      </c>
      <c r="N1136" s="43">
        <v>17.25</v>
      </c>
      <c r="P1136" s="43" t="s">
        <v>798</v>
      </c>
      <c r="Q1136" s="43" t="s">
        <v>799</v>
      </c>
      <c r="R1136" s="43">
        <v>47</v>
      </c>
      <c r="AM1136" s="43" t="s">
        <v>799</v>
      </c>
      <c r="AN1136" s="43">
        <v>47</v>
      </c>
      <c r="AO1136" s="44">
        <v>42790</v>
      </c>
      <c r="AP1136" s="43" t="s">
        <v>569</v>
      </c>
      <c r="AQ1136" s="43" t="s">
        <v>797</v>
      </c>
      <c r="AR1136" s="43" t="s">
        <v>1564</v>
      </c>
      <c r="AU1136" s="43" t="s">
        <v>1622</v>
      </c>
    </row>
    <row r="1137" spans="1:47" x14ac:dyDescent="0.25">
      <c r="A1137" s="43" t="s">
        <v>1302</v>
      </c>
      <c r="B1137" s="43" t="s">
        <v>1238</v>
      </c>
      <c r="C1137" s="43">
        <v>2017</v>
      </c>
      <c r="D1137" s="43">
        <v>8</v>
      </c>
      <c r="E1137" s="44">
        <v>42793</v>
      </c>
      <c r="H1137" s="43" t="s">
        <v>2</v>
      </c>
      <c r="I1137" s="43" t="s">
        <v>18</v>
      </c>
      <c r="J1137" s="43" t="s">
        <v>562</v>
      </c>
      <c r="K1137" s="43" t="s">
        <v>37</v>
      </c>
      <c r="M1137" s="43" t="s">
        <v>12</v>
      </c>
      <c r="N1137" s="43">
        <v>115.5</v>
      </c>
      <c r="P1137" s="43" t="s">
        <v>805</v>
      </c>
      <c r="Q1137" s="43" t="s">
        <v>800</v>
      </c>
      <c r="R1137" s="43">
        <v>64</v>
      </c>
      <c r="S1137" s="43" t="s">
        <v>804</v>
      </c>
      <c r="T1137" s="43">
        <v>1</v>
      </c>
      <c r="U1137" s="44">
        <v>42793</v>
      </c>
      <c r="V1137" s="43" t="s">
        <v>1423</v>
      </c>
      <c r="W1137" s="43" t="s">
        <v>805</v>
      </c>
      <c r="X1137" s="43" t="s">
        <v>0</v>
      </c>
      <c r="AM1137" s="43" t="s">
        <v>804</v>
      </c>
      <c r="AN1137" s="43">
        <v>1</v>
      </c>
      <c r="AO1137" s="44">
        <v>42793</v>
      </c>
      <c r="AP1137" s="43" t="s">
        <v>1423</v>
      </c>
      <c r="AQ1137" s="43" t="s">
        <v>804</v>
      </c>
      <c r="AR1137" s="43" t="s">
        <v>1566</v>
      </c>
      <c r="AU1137" s="43" t="s">
        <v>1563</v>
      </c>
    </row>
    <row r="1138" spans="1:47" x14ac:dyDescent="0.25">
      <c r="A1138" s="43" t="s">
        <v>1302</v>
      </c>
      <c r="B1138" s="43" t="s">
        <v>1238</v>
      </c>
      <c r="C1138" s="43">
        <v>2017</v>
      </c>
      <c r="D1138" s="43">
        <v>8</v>
      </c>
      <c r="E1138" s="44">
        <v>42794</v>
      </c>
      <c r="H1138" s="43" t="s">
        <v>2</v>
      </c>
      <c r="J1138" s="43" t="s">
        <v>10</v>
      </c>
      <c r="K1138" s="43" t="s">
        <v>37</v>
      </c>
      <c r="M1138" s="43" t="s">
        <v>12</v>
      </c>
      <c r="N1138" s="43">
        <v>-115.5</v>
      </c>
      <c r="P1138" s="43" t="s">
        <v>12</v>
      </c>
      <c r="Q1138" s="43" t="s">
        <v>815</v>
      </c>
      <c r="R1138" s="43">
        <v>143</v>
      </c>
      <c r="AM1138" s="43" t="s">
        <v>815</v>
      </c>
      <c r="AN1138" s="43">
        <v>143</v>
      </c>
      <c r="AO1138" s="44">
        <v>42794</v>
      </c>
      <c r="AP1138" s="43" t="s">
        <v>12</v>
      </c>
      <c r="AQ1138" s="43" t="s">
        <v>818</v>
      </c>
      <c r="AR1138" s="43" t="s">
        <v>1564</v>
      </c>
      <c r="AU1138" s="43" t="s">
        <v>1563</v>
      </c>
    </row>
    <row r="1139" spans="1:47" x14ac:dyDescent="0.25">
      <c r="A1139" s="43" t="s">
        <v>1302</v>
      </c>
      <c r="B1139" s="43" t="s">
        <v>1238</v>
      </c>
      <c r="C1139" s="43">
        <v>2017</v>
      </c>
      <c r="D1139" s="43">
        <v>7</v>
      </c>
      <c r="E1139" s="44">
        <v>42759</v>
      </c>
      <c r="H1139" s="43" t="s">
        <v>2</v>
      </c>
      <c r="I1139" s="43" t="s">
        <v>18</v>
      </c>
      <c r="J1139" s="43" t="s">
        <v>19</v>
      </c>
      <c r="K1139" s="43" t="s">
        <v>4</v>
      </c>
      <c r="M1139" s="43" t="s">
        <v>12</v>
      </c>
      <c r="N1139" s="43">
        <v>1204</v>
      </c>
      <c r="P1139" s="43" t="s">
        <v>130</v>
      </c>
      <c r="Q1139" s="43" t="s">
        <v>699</v>
      </c>
      <c r="R1139" s="43">
        <v>182</v>
      </c>
      <c r="S1139" s="43" t="s">
        <v>701</v>
      </c>
      <c r="T1139" s="43">
        <v>1</v>
      </c>
      <c r="U1139" s="44">
        <v>42756</v>
      </c>
      <c r="V1139" s="43" t="s">
        <v>1346</v>
      </c>
      <c r="W1139" s="43" t="s">
        <v>130</v>
      </c>
      <c r="X1139" s="43" t="s">
        <v>0</v>
      </c>
      <c r="AM1139" s="43" t="s">
        <v>701</v>
      </c>
      <c r="AN1139" s="43">
        <v>1</v>
      </c>
      <c r="AO1139" s="44">
        <v>42756</v>
      </c>
      <c r="AP1139" s="43" t="s">
        <v>1346</v>
      </c>
      <c r="AQ1139" s="43" t="s">
        <v>701</v>
      </c>
      <c r="AR1139" s="43" t="s">
        <v>1561</v>
      </c>
      <c r="AS1139" s="43" t="s">
        <v>1586</v>
      </c>
      <c r="AU1139" s="43" t="s">
        <v>1563</v>
      </c>
    </row>
    <row r="1140" spans="1:47" x14ac:dyDescent="0.25">
      <c r="A1140" s="43" t="s">
        <v>1302</v>
      </c>
      <c r="B1140" s="43" t="s">
        <v>1238</v>
      </c>
      <c r="C1140" s="43">
        <v>2017</v>
      </c>
      <c r="D1140" s="43">
        <v>7</v>
      </c>
      <c r="E1140" s="44">
        <v>42761</v>
      </c>
      <c r="H1140" s="43" t="s">
        <v>2</v>
      </c>
      <c r="J1140" s="43" t="s">
        <v>8</v>
      </c>
      <c r="K1140" s="43" t="s">
        <v>4</v>
      </c>
      <c r="M1140" s="43" t="s">
        <v>29</v>
      </c>
      <c r="N1140" s="43">
        <v>-18430</v>
      </c>
      <c r="P1140" s="43" t="s">
        <v>28</v>
      </c>
      <c r="Q1140" s="43" t="s">
        <v>729</v>
      </c>
      <c r="R1140" s="43">
        <v>91</v>
      </c>
      <c r="AM1140" s="43" t="s">
        <v>729</v>
      </c>
      <c r="AN1140" s="43">
        <v>91</v>
      </c>
      <c r="AO1140" s="44">
        <v>42761</v>
      </c>
      <c r="AP1140" s="43" t="s">
        <v>29</v>
      </c>
      <c r="AQ1140" s="43" t="s">
        <v>718</v>
      </c>
      <c r="AR1140" s="43" t="s">
        <v>1564</v>
      </c>
      <c r="AU1140" s="43" t="s">
        <v>1563</v>
      </c>
    </row>
    <row r="1141" spans="1:47" x14ac:dyDescent="0.25">
      <c r="A1141" s="43" t="s">
        <v>1302</v>
      </c>
      <c r="B1141" s="43" t="s">
        <v>1238</v>
      </c>
      <c r="C1141" s="43">
        <v>2017</v>
      </c>
      <c r="D1141" s="43">
        <v>7</v>
      </c>
      <c r="E1141" s="44">
        <v>42761</v>
      </c>
      <c r="H1141" s="43" t="s">
        <v>2</v>
      </c>
      <c r="J1141" s="43" t="s">
        <v>8</v>
      </c>
      <c r="K1141" s="43" t="s">
        <v>4</v>
      </c>
      <c r="M1141" s="43" t="s">
        <v>29</v>
      </c>
      <c r="N1141" s="43">
        <v>-3801.46</v>
      </c>
      <c r="P1141" s="43" t="s">
        <v>28</v>
      </c>
      <c r="Q1141" s="43" t="s">
        <v>729</v>
      </c>
      <c r="R1141" s="43">
        <v>68</v>
      </c>
      <c r="AM1141" s="43" t="s">
        <v>729</v>
      </c>
      <c r="AN1141" s="43">
        <v>68</v>
      </c>
      <c r="AO1141" s="44">
        <v>42761</v>
      </c>
      <c r="AP1141" s="43" t="s">
        <v>29</v>
      </c>
      <c r="AQ1141" s="43" t="s">
        <v>726</v>
      </c>
      <c r="AR1141" s="43" t="s">
        <v>1564</v>
      </c>
      <c r="AU1141" s="43" t="s">
        <v>1563</v>
      </c>
    </row>
    <row r="1142" spans="1:47" x14ac:dyDescent="0.25">
      <c r="A1142" s="43" t="s">
        <v>1302</v>
      </c>
      <c r="B1142" s="43" t="s">
        <v>1238</v>
      </c>
      <c r="C1142" s="43">
        <v>2017</v>
      </c>
      <c r="D1142" s="43">
        <v>7</v>
      </c>
      <c r="E1142" s="44">
        <v>42761</v>
      </c>
      <c r="H1142" s="43" t="s">
        <v>2</v>
      </c>
      <c r="J1142" s="43" t="s">
        <v>10</v>
      </c>
      <c r="K1142" s="43" t="s">
        <v>4</v>
      </c>
      <c r="M1142" s="43" t="s">
        <v>29</v>
      </c>
      <c r="N1142" s="43">
        <v>4958.1499999999996</v>
      </c>
      <c r="P1142" s="43" t="s">
        <v>12</v>
      </c>
      <c r="Q1142" s="43" t="s">
        <v>729</v>
      </c>
      <c r="R1142" s="43">
        <v>156</v>
      </c>
      <c r="AM1142" s="43" t="s">
        <v>729</v>
      </c>
      <c r="AN1142" s="43">
        <v>156</v>
      </c>
      <c r="AO1142" s="44">
        <v>42761</v>
      </c>
      <c r="AP1142" s="43" t="s">
        <v>29</v>
      </c>
      <c r="AQ1142" s="43" t="s">
        <v>725</v>
      </c>
      <c r="AR1142" s="43" t="s">
        <v>1564</v>
      </c>
      <c r="AU1142" s="43" t="s">
        <v>1563</v>
      </c>
    </row>
    <row r="1143" spans="1:47" x14ac:dyDescent="0.25">
      <c r="A1143" s="43" t="s">
        <v>1302</v>
      </c>
      <c r="B1143" s="43" t="s">
        <v>1238</v>
      </c>
      <c r="C1143" s="43">
        <v>2017</v>
      </c>
      <c r="D1143" s="43">
        <v>7</v>
      </c>
      <c r="E1143" s="44">
        <v>42761</v>
      </c>
      <c r="H1143" s="43" t="s">
        <v>2</v>
      </c>
      <c r="J1143" s="43" t="s">
        <v>10</v>
      </c>
      <c r="K1143" s="43" t="s">
        <v>4</v>
      </c>
      <c r="M1143" s="43" t="s">
        <v>29</v>
      </c>
      <c r="N1143" s="43">
        <v>7546</v>
      </c>
      <c r="P1143" s="43" t="s">
        <v>12</v>
      </c>
      <c r="Q1143" s="43" t="s">
        <v>729</v>
      </c>
      <c r="R1143" s="43">
        <v>152</v>
      </c>
      <c r="AM1143" s="43" t="s">
        <v>729</v>
      </c>
      <c r="AN1143" s="43">
        <v>152</v>
      </c>
      <c r="AO1143" s="44">
        <v>42761</v>
      </c>
      <c r="AP1143" s="43" t="s">
        <v>29</v>
      </c>
      <c r="AQ1143" s="43" t="s">
        <v>723</v>
      </c>
      <c r="AR1143" s="43" t="s">
        <v>1564</v>
      </c>
      <c r="AU1143" s="43" t="s">
        <v>1563</v>
      </c>
    </row>
    <row r="1144" spans="1:47" x14ac:dyDescent="0.25">
      <c r="A1144" s="43" t="s">
        <v>1302</v>
      </c>
      <c r="B1144" s="43" t="s">
        <v>1238</v>
      </c>
      <c r="C1144" s="43">
        <v>2017</v>
      </c>
      <c r="D1144" s="43">
        <v>7</v>
      </c>
      <c r="E1144" s="44">
        <v>42761</v>
      </c>
      <c r="H1144" s="43" t="s">
        <v>2</v>
      </c>
      <c r="J1144" s="43" t="s">
        <v>10</v>
      </c>
      <c r="K1144" s="43" t="s">
        <v>4</v>
      </c>
      <c r="M1144" s="43" t="s">
        <v>29</v>
      </c>
      <c r="N1144" s="43">
        <v>8495.9</v>
      </c>
      <c r="P1144" s="43" t="s">
        <v>12</v>
      </c>
      <c r="Q1144" s="43" t="s">
        <v>729</v>
      </c>
      <c r="R1144" s="43">
        <v>153</v>
      </c>
      <c r="AM1144" s="43" t="s">
        <v>729</v>
      </c>
      <c r="AN1144" s="43">
        <v>153</v>
      </c>
      <c r="AO1144" s="44">
        <v>42761</v>
      </c>
      <c r="AP1144" s="43" t="s">
        <v>29</v>
      </c>
      <c r="AQ1144" s="43" t="s">
        <v>724</v>
      </c>
      <c r="AR1144" s="43" t="s">
        <v>1564</v>
      </c>
      <c r="AU1144" s="43" t="s">
        <v>1563</v>
      </c>
    </row>
    <row r="1145" spans="1:47" x14ac:dyDescent="0.25">
      <c r="A1145" s="43" t="s">
        <v>1302</v>
      </c>
      <c r="B1145" s="43" t="s">
        <v>1238</v>
      </c>
      <c r="C1145" s="43">
        <v>2017</v>
      </c>
      <c r="D1145" s="43">
        <v>7</v>
      </c>
      <c r="E1145" s="44">
        <v>42761</v>
      </c>
      <c r="H1145" s="43" t="s">
        <v>2</v>
      </c>
      <c r="I1145" s="43" t="s">
        <v>18</v>
      </c>
      <c r="J1145" s="43" t="s">
        <v>19</v>
      </c>
      <c r="K1145" s="43" t="s">
        <v>4</v>
      </c>
      <c r="M1145" s="43" t="s">
        <v>12</v>
      </c>
      <c r="N1145" s="43">
        <v>3801.46</v>
      </c>
      <c r="P1145" s="43" t="s">
        <v>728</v>
      </c>
      <c r="Q1145" s="43" t="s">
        <v>717</v>
      </c>
      <c r="R1145" s="43">
        <v>147</v>
      </c>
      <c r="S1145" s="43" t="s">
        <v>726</v>
      </c>
      <c r="T1145" s="43">
        <v>1</v>
      </c>
      <c r="U1145" s="44">
        <v>42756</v>
      </c>
      <c r="V1145" s="43" t="s">
        <v>1419</v>
      </c>
      <c r="W1145" s="43" t="s">
        <v>728</v>
      </c>
      <c r="X1145" s="43" t="s">
        <v>0</v>
      </c>
      <c r="AM1145" s="43" t="s">
        <v>726</v>
      </c>
      <c r="AN1145" s="43">
        <v>1</v>
      </c>
      <c r="AO1145" s="44">
        <v>42756</v>
      </c>
      <c r="AP1145" s="43" t="s">
        <v>1419</v>
      </c>
      <c r="AQ1145" s="43" t="s">
        <v>726</v>
      </c>
      <c r="AR1145" s="43" t="s">
        <v>1561</v>
      </c>
      <c r="AS1145" s="43" t="s">
        <v>1625</v>
      </c>
      <c r="AU1145" s="43" t="s">
        <v>1563</v>
      </c>
    </row>
    <row r="1146" spans="1:47" x14ac:dyDescent="0.25">
      <c r="A1146" s="43" t="s">
        <v>1302</v>
      </c>
      <c r="B1146" s="43" t="s">
        <v>1238</v>
      </c>
      <c r="C1146" s="43">
        <v>2017</v>
      </c>
      <c r="D1146" s="43">
        <v>7</v>
      </c>
      <c r="E1146" s="44">
        <v>42761</v>
      </c>
      <c r="H1146" s="43" t="s">
        <v>2</v>
      </c>
      <c r="I1146" s="43" t="s">
        <v>18</v>
      </c>
      <c r="J1146" s="43" t="s">
        <v>19</v>
      </c>
      <c r="K1146" s="43" t="s">
        <v>4</v>
      </c>
      <c r="M1146" s="43" t="s">
        <v>12</v>
      </c>
      <c r="N1146" s="43">
        <v>7000.56</v>
      </c>
      <c r="P1146" s="43" t="s">
        <v>339</v>
      </c>
      <c r="Q1146" s="43" t="s">
        <v>717</v>
      </c>
      <c r="R1146" s="43">
        <v>122</v>
      </c>
      <c r="S1146" s="43" t="s">
        <v>720</v>
      </c>
      <c r="T1146" s="43">
        <v>1</v>
      </c>
      <c r="U1146" s="44">
        <v>42756</v>
      </c>
      <c r="V1146" s="43" t="s">
        <v>1403</v>
      </c>
      <c r="W1146" s="43" t="s">
        <v>339</v>
      </c>
      <c r="X1146" s="43" t="s">
        <v>0</v>
      </c>
      <c r="AM1146" s="43" t="s">
        <v>720</v>
      </c>
      <c r="AN1146" s="43">
        <v>1</v>
      </c>
      <c r="AO1146" s="44">
        <v>42756</v>
      </c>
      <c r="AP1146" s="43" t="s">
        <v>1403</v>
      </c>
      <c r="AQ1146" s="43" t="s">
        <v>720</v>
      </c>
      <c r="AR1146" s="43" t="s">
        <v>1561</v>
      </c>
      <c r="AS1146" s="43" t="s">
        <v>1619</v>
      </c>
      <c r="AU1146" s="43" t="s">
        <v>1563</v>
      </c>
    </row>
    <row r="1147" spans="1:47" x14ac:dyDescent="0.25">
      <c r="A1147" s="43" t="s">
        <v>1302</v>
      </c>
      <c r="B1147" s="43" t="s">
        <v>1238</v>
      </c>
      <c r="C1147" s="43">
        <v>2017</v>
      </c>
      <c r="D1147" s="43">
        <v>7</v>
      </c>
      <c r="E1147" s="44">
        <v>42766</v>
      </c>
      <c r="H1147" s="43" t="s">
        <v>2</v>
      </c>
      <c r="I1147" s="43" t="s">
        <v>18</v>
      </c>
      <c r="J1147" s="43" t="s">
        <v>50</v>
      </c>
      <c r="K1147" s="43" t="s">
        <v>37</v>
      </c>
      <c r="M1147" s="43" t="s">
        <v>741</v>
      </c>
      <c r="N1147" s="43">
        <v>98.72</v>
      </c>
      <c r="P1147" s="43" t="s">
        <v>69</v>
      </c>
      <c r="Q1147" s="43" t="s">
        <v>739</v>
      </c>
      <c r="R1147" s="43">
        <v>86</v>
      </c>
      <c r="AM1147" s="43" t="s">
        <v>739</v>
      </c>
      <c r="AN1147" s="43">
        <v>86</v>
      </c>
      <c r="AO1147" s="44">
        <v>42766</v>
      </c>
      <c r="AP1147" s="43" t="s">
        <v>741</v>
      </c>
      <c r="AQ1147" s="43" t="s">
        <v>740</v>
      </c>
      <c r="AR1147" s="43" t="s">
        <v>1572</v>
      </c>
      <c r="AU1147" s="43" t="s">
        <v>1567</v>
      </c>
    </row>
    <row r="1148" spans="1:47" x14ac:dyDescent="0.25">
      <c r="A1148" s="43" t="s">
        <v>1302</v>
      </c>
      <c r="B1148" s="43" t="s">
        <v>1238</v>
      </c>
      <c r="C1148" s="43">
        <v>2017</v>
      </c>
      <c r="D1148" s="43">
        <v>7</v>
      </c>
      <c r="E1148" s="44">
        <v>42766</v>
      </c>
      <c r="H1148" s="43" t="s">
        <v>2</v>
      </c>
      <c r="I1148" s="43" t="s">
        <v>18</v>
      </c>
      <c r="J1148" s="43" t="s">
        <v>386</v>
      </c>
      <c r="K1148" s="43" t="s">
        <v>37</v>
      </c>
      <c r="M1148" s="43" t="s">
        <v>741</v>
      </c>
      <c r="N1148" s="43">
        <v>77</v>
      </c>
      <c r="P1148" s="43" t="s">
        <v>387</v>
      </c>
      <c r="Q1148" s="43" t="s">
        <v>739</v>
      </c>
      <c r="R1148" s="43">
        <v>103</v>
      </c>
      <c r="AM1148" s="43" t="s">
        <v>739</v>
      </c>
      <c r="AN1148" s="43">
        <v>103</v>
      </c>
      <c r="AO1148" s="44">
        <v>42766</v>
      </c>
      <c r="AP1148" s="43" t="s">
        <v>741</v>
      </c>
      <c r="AQ1148" s="43" t="s">
        <v>740</v>
      </c>
      <c r="AR1148" s="43" t="s">
        <v>1572</v>
      </c>
      <c r="AU1148" s="43" t="s">
        <v>1567</v>
      </c>
    </row>
    <row r="1149" spans="1:47" x14ac:dyDescent="0.25">
      <c r="A1149" s="43" t="s">
        <v>1302</v>
      </c>
      <c r="B1149" s="43" t="s">
        <v>1238</v>
      </c>
      <c r="C1149" s="43">
        <v>2017</v>
      </c>
      <c r="D1149" s="43">
        <v>7</v>
      </c>
      <c r="E1149" s="44">
        <v>42761</v>
      </c>
      <c r="H1149" s="43" t="s">
        <v>2</v>
      </c>
      <c r="I1149" s="43" t="s">
        <v>18</v>
      </c>
      <c r="J1149" s="43" t="s">
        <v>19</v>
      </c>
      <c r="K1149" s="43" t="s">
        <v>4</v>
      </c>
      <c r="M1149" s="43" t="s">
        <v>12</v>
      </c>
      <c r="N1149" s="43">
        <v>6837.5</v>
      </c>
      <c r="P1149" s="43" t="s">
        <v>132</v>
      </c>
      <c r="Q1149" s="43" t="s">
        <v>717</v>
      </c>
      <c r="R1149" s="43">
        <v>121</v>
      </c>
      <c r="S1149" s="43" t="s">
        <v>719</v>
      </c>
      <c r="T1149" s="43">
        <v>1</v>
      </c>
      <c r="U1149" s="44">
        <v>42756</v>
      </c>
      <c r="V1149" s="43" t="s">
        <v>1384</v>
      </c>
      <c r="W1149" s="43" t="s">
        <v>132</v>
      </c>
      <c r="X1149" s="43" t="s">
        <v>0</v>
      </c>
      <c r="AM1149" s="43" t="s">
        <v>719</v>
      </c>
      <c r="AN1149" s="43">
        <v>1</v>
      </c>
      <c r="AO1149" s="44">
        <v>42756</v>
      </c>
      <c r="AP1149" s="43" t="s">
        <v>1384</v>
      </c>
      <c r="AQ1149" s="43" t="s">
        <v>719</v>
      </c>
      <c r="AR1149" s="43" t="s">
        <v>1561</v>
      </c>
      <c r="AS1149" s="43" t="s">
        <v>1590</v>
      </c>
      <c r="AU1149" s="43" t="s">
        <v>1563</v>
      </c>
    </row>
    <row r="1150" spans="1:47" x14ac:dyDescent="0.25">
      <c r="A1150" s="43" t="s">
        <v>1302</v>
      </c>
      <c r="B1150" s="43" t="s">
        <v>1238</v>
      </c>
      <c r="C1150" s="43">
        <v>2017</v>
      </c>
      <c r="D1150" s="43">
        <v>7</v>
      </c>
      <c r="E1150" s="44">
        <v>42761</v>
      </c>
      <c r="H1150" s="43" t="s">
        <v>2</v>
      </c>
      <c r="I1150" s="43" t="s">
        <v>18</v>
      </c>
      <c r="J1150" s="43" t="s">
        <v>19</v>
      </c>
      <c r="K1150" s="43" t="s">
        <v>4</v>
      </c>
      <c r="M1150" s="43" t="s">
        <v>12</v>
      </c>
      <c r="N1150" s="43">
        <v>8495.9</v>
      </c>
      <c r="P1150" s="43" t="s">
        <v>274</v>
      </c>
      <c r="Q1150" s="43" t="s">
        <v>717</v>
      </c>
      <c r="R1150" s="43">
        <v>125</v>
      </c>
      <c r="S1150" s="43" t="s">
        <v>724</v>
      </c>
      <c r="T1150" s="43">
        <v>1</v>
      </c>
      <c r="U1150" s="44">
        <v>42756</v>
      </c>
      <c r="V1150" s="43" t="s">
        <v>1387</v>
      </c>
      <c r="W1150" s="43" t="s">
        <v>274</v>
      </c>
      <c r="X1150" s="43" t="s">
        <v>0</v>
      </c>
      <c r="AM1150" s="43" t="s">
        <v>724</v>
      </c>
      <c r="AN1150" s="43">
        <v>1</v>
      </c>
      <c r="AO1150" s="44">
        <v>42756</v>
      </c>
      <c r="AP1150" s="43" t="s">
        <v>1387</v>
      </c>
      <c r="AQ1150" s="43" t="s">
        <v>724</v>
      </c>
      <c r="AR1150" s="43" t="s">
        <v>1561</v>
      </c>
      <c r="AS1150" s="43" t="s">
        <v>1562</v>
      </c>
      <c r="AU1150" s="43" t="s">
        <v>1563</v>
      </c>
    </row>
    <row r="1151" spans="1:47" x14ac:dyDescent="0.25">
      <c r="A1151" s="43" t="s">
        <v>1302</v>
      </c>
      <c r="B1151" s="43" t="s">
        <v>1238</v>
      </c>
      <c r="C1151" s="43">
        <v>2017</v>
      </c>
      <c r="D1151" s="43">
        <v>7</v>
      </c>
      <c r="E1151" s="44">
        <v>42761</v>
      </c>
      <c r="H1151" s="43" t="s">
        <v>2</v>
      </c>
      <c r="I1151" s="43" t="s">
        <v>18</v>
      </c>
      <c r="J1151" s="43" t="s">
        <v>19</v>
      </c>
      <c r="K1151" s="43" t="s">
        <v>4</v>
      </c>
      <c r="M1151" s="43" t="s">
        <v>12</v>
      </c>
      <c r="N1151" s="43">
        <v>18430</v>
      </c>
      <c r="P1151" s="43" t="s">
        <v>727</v>
      </c>
      <c r="Q1151" s="43" t="s">
        <v>717</v>
      </c>
      <c r="R1151" s="43">
        <v>120</v>
      </c>
      <c r="S1151" s="43" t="s">
        <v>718</v>
      </c>
      <c r="T1151" s="43">
        <v>1</v>
      </c>
      <c r="U1151" s="44">
        <v>42756</v>
      </c>
      <c r="V1151" s="43" t="s">
        <v>1411</v>
      </c>
      <c r="W1151" s="43" t="s">
        <v>727</v>
      </c>
      <c r="X1151" s="43" t="s">
        <v>0</v>
      </c>
      <c r="AM1151" s="43" t="s">
        <v>718</v>
      </c>
      <c r="AN1151" s="43">
        <v>1</v>
      </c>
      <c r="AO1151" s="44">
        <v>42756</v>
      </c>
      <c r="AP1151" s="43" t="s">
        <v>1411</v>
      </c>
      <c r="AQ1151" s="43" t="s">
        <v>718</v>
      </c>
      <c r="AR1151" s="43" t="s">
        <v>1561</v>
      </c>
      <c r="AS1151" s="43" t="s">
        <v>1597</v>
      </c>
      <c r="AU1151" s="43" t="s">
        <v>1563</v>
      </c>
    </row>
    <row r="1152" spans="1:47" x14ac:dyDescent="0.25">
      <c r="A1152" s="43" t="s">
        <v>1302</v>
      </c>
      <c r="B1152" s="43" t="s">
        <v>1238</v>
      </c>
      <c r="C1152" s="43">
        <v>2017</v>
      </c>
      <c r="D1152" s="43">
        <v>7</v>
      </c>
      <c r="E1152" s="44">
        <v>42766</v>
      </c>
      <c r="H1152" s="43" t="s">
        <v>2</v>
      </c>
      <c r="I1152" s="43" t="s">
        <v>18</v>
      </c>
      <c r="J1152" s="43" t="s">
        <v>46</v>
      </c>
      <c r="K1152" s="43" t="s">
        <v>37</v>
      </c>
      <c r="M1152" s="43" t="s">
        <v>741</v>
      </c>
      <c r="N1152" s="43">
        <v>1025.04</v>
      </c>
      <c r="P1152" s="43" t="s">
        <v>65</v>
      </c>
      <c r="Q1152" s="43" t="s">
        <v>739</v>
      </c>
      <c r="R1152" s="43">
        <v>19</v>
      </c>
      <c r="AM1152" s="43" t="s">
        <v>739</v>
      </c>
      <c r="AN1152" s="43">
        <v>19</v>
      </c>
      <c r="AO1152" s="44">
        <v>42766</v>
      </c>
      <c r="AP1152" s="43" t="s">
        <v>741</v>
      </c>
      <c r="AQ1152" s="43" t="s">
        <v>740</v>
      </c>
      <c r="AR1152" s="43" t="s">
        <v>1572</v>
      </c>
      <c r="AU1152" s="43" t="s">
        <v>1567</v>
      </c>
    </row>
    <row r="1153" spans="1:47" x14ac:dyDescent="0.25">
      <c r="A1153" s="43" t="s">
        <v>1302</v>
      </c>
      <c r="B1153" s="43" t="s">
        <v>1238</v>
      </c>
      <c r="C1153" s="43">
        <v>2017</v>
      </c>
      <c r="D1153" s="43">
        <v>8</v>
      </c>
      <c r="E1153" s="44">
        <v>42774</v>
      </c>
      <c r="H1153" s="43" t="s">
        <v>2</v>
      </c>
      <c r="J1153" s="43" t="s">
        <v>10</v>
      </c>
      <c r="K1153" s="43" t="s">
        <v>4</v>
      </c>
      <c r="M1153" s="43" t="s">
        <v>12</v>
      </c>
      <c r="N1153" s="43">
        <v>-19351.04</v>
      </c>
      <c r="P1153" s="43" t="s">
        <v>12</v>
      </c>
      <c r="Q1153" s="43" t="s">
        <v>745</v>
      </c>
      <c r="R1153" s="43">
        <v>57</v>
      </c>
      <c r="AM1153" s="43" t="s">
        <v>745</v>
      </c>
      <c r="AN1153" s="43">
        <v>57</v>
      </c>
      <c r="AO1153" s="44">
        <v>42774</v>
      </c>
      <c r="AP1153" s="43" t="s">
        <v>12</v>
      </c>
      <c r="AQ1153" s="43" t="s">
        <v>757</v>
      </c>
      <c r="AR1153" s="43" t="s">
        <v>1564</v>
      </c>
      <c r="AU1153" s="43" t="s">
        <v>1563</v>
      </c>
    </row>
    <row r="1154" spans="1:47" x14ac:dyDescent="0.25">
      <c r="A1154" s="43" t="s">
        <v>1302</v>
      </c>
      <c r="B1154" s="43" t="s">
        <v>1238</v>
      </c>
      <c r="C1154" s="43">
        <v>2017</v>
      </c>
      <c r="D1154" s="43">
        <v>8</v>
      </c>
      <c r="E1154" s="44">
        <v>42774</v>
      </c>
      <c r="H1154" s="43" t="s">
        <v>2</v>
      </c>
      <c r="I1154" s="43" t="s">
        <v>18</v>
      </c>
      <c r="J1154" s="43" t="s">
        <v>19</v>
      </c>
      <c r="K1154" s="43" t="s">
        <v>4</v>
      </c>
      <c r="M1154" s="43" t="s">
        <v>12</v>
      </c>
      <c r="N1154" s="43">
        <v>3572</v>
      </c>
      <c r="P1154" s="43" t="s">
        <v>594</v>
      </c>
      <c r="Q1154" s="43" t="s">
        <v>745</v>
      </c>
      <c r="R1154" s="43">
        <v>149</v>
      </c>
      <c r="S1154" s="43" t="s">
        <v>760</v>
      </c>
      <c r="T1154" s="43">
        <v>1</v>
      </c>
      <c r="U1154" s="44">
        <v>42768</v>
      </c>
      <c r="V1154" s="43" t="s">
        <v>1396</v>
      </c>
      <c r="W1154" s="43" t="s">
        <v>594</v>
      </c>
      <c r="X1154" s="43" t="s">
        <v>0</v>
      </c>
      <c r="AM1154" s="43" t="s">
        <v>760</v>
      </c>
      <c r="AN1154" s="43">
        <v>1</v>
      </c>
      <c r="AO1154" s="44">
        <v>42768</v>
      </c>
      <c r="AP1154" s="43" t="s">
        <v>1396</v>
      </c>
      <c r="AQ1154" s="43" t="s">
        <v>760</v>
      </c>
      <c r="AR1154" s="43" t="s">
        <v>1561</v>
      </c>
      <c r="AS1154" s="43" t="s">
        <v>1614</v>
      </c>
      <c r="AU1154" s="43" t="s">
        <v>1563</v>
      </c>
    </row>
    <row r="1155" spans="1:47" x14ac:dyDescent="0.25">
      <c r="A1155" s="43" t="s">
        <v>1302</v>
      </c>
      <c r="B1155" s="43" t="s">
        <v>1238</v>
      </c>
      <c r="C1155" s="43">
        <v>2017</v>
      </c>
      <c r="D1155" s="43">
        <v>8</v>
      </c>
      <c r="E1155" s="44">
        <v>42774</v>
      </c>
      <c r="H1155" s="43" t="s">
        <v>2</v>
      </c>
      <c r="I1155" s="43" t="s">
        <v>18</v>
      </c>
      <c r="J1155" s="43" t="s">
        <v>19</v>
      </c>
      <c r="K1155" s="43" t="s">
        <v>4</v>
      </c>
      <c r="M1155" s="43" t="s">
        <v>12</v>
      </c>
      <c r="N1155" s="43">
        <v>6104</v>
      </c>
      <c r="P1155" s="43" t="s">
        <v>135</v>
      </c>
      <c r="Q1155" s="43" t="s">
        <v>745</v>
      </c>
      <c r="R1155" s="43">
        <v>155</v>
      </c>
      <c r="S1155" s="43" t="s">
        <v>762</v>
      </c>
      <c r="T1155" s="43">
        <v>1</v>
      </c>
      <c r="U1155" s="44">
        <v>42768</v>
      </c>
      <c r="V1155" s="43" t="s">
        <v>1341</v>
      </c>
      <c r="W1155" s="43" t="s">
        <v>135</v>
      </c>
      <c r="X1155" s="43" t="s">
        <v>0</v>
      </c>
      <c r="AM1155" s="43" t="s">
        <v>762</v>
      </c>
      <c r="AN1155" s="43">
        <v>1</v>
      </c>
      <c r="AO1155" s="44">
        <v>42768</v>
      </c>
      <c r="AP1155" s="43" t="s">
        <v>1341</v>
      </c>
      <c r="AQ1155" s="43" t="s">
        <v>762</v>
      </c>
      <c r="AR1155" s="43" t="s">
        <v>1561</v>
      </c>
      <c r="AS1155" s="43" t="s">
        <v>1598</v>
      </c>
      <c r="AU1155" s="43" t="s">
        <v>1563</v>
      </c>
    </row>
    <row r="1156" spans="1:47" x14ac:dyDescent="0.25">
      <c r="A1156" s="43" t="s">
        <v>1302</v>
      </c>
      <c r="B1156" s="43" t="s">
        <v>1238</v>
      </c>
      <c r="C1156" s="43">
        <v>2017</v>
      </c>
      <c r="D1156" s="43">
        <v>8</v>
      </c>
      <c r="E1156" s="44">
        <v>42774</v>
      </c>
      <c r="H1156" s="43" t="s">
        <v>2</v>
      </c>
      <c r="I1156" s="43" t="s">
        <v>18</v>
      </c>
      <c r="J1156" s="43" t="s">
        <v>19</v>
      </c>
      <c r="K1156" s="43" t="s">
        <v>4</v>
      </c>
      <c r="M1156" s="43" t="s">
        <v>12</v>
      </c>
      <c r="N1156" s="43">
        <v>6973.25</v>
      </c>
      <c r="P1156" s="43" t="s">
        <v>424</v>
      </c>
      <c r="Q1156" s="43" t="s">
        <v>745</v>
      </c>
      <c r="R1156" s="43">
        <v>247</v>
      </c>
      <c r="S1156" s="43" t="s">
        <v>752</v>
      </c>
      <c r="T1156" s="43">
        <v>1</v>
      </c>
      <c r="U1156" s="44">
        <v>42768</v>
      </c>
      <c r="V1156" s="43" t="s">
        <v>1375</v>
      </c>
      <c r="W1156" s="43" t="s">
        <v>424</v>
      </c>
      <c r="X1156" s="43" t="s">
        <v>0</v>
      </c>
      <c r="AM1156" s="43" t="s">
        <v>752</v>
      </c>
      <c r="AN1156" s="43">
        <v>1</v>
      </c>
      <c r="AO1156" s="44">
        <v>42768</v>
      </c>
      <c r="AP1156" s="43" t="s">
        <v>1375</v>
      </c>
      <c r="AQ1156" s="43" t="s">
        <v>752</v>
      </c>
      <c r="AR1156" s="43" t="s">
        <v>1561</v>
      </c>
      <c r="AS1156" s="43" t="s">
        <v>1601</v>
      </c>
      <c r="AU1156" s="43" t="s">
        <v>1563</v>
      </c>
    </row>
    <row r="1157" spans="1:47" x14ac:dyDescent="0.25">
      <c r="A1157" s="43" t="s">
        <v>1302</v>
      </c>
      <c r="B1157" s="43" t="s">
        <v>1238</v>
      </c>
      <c r="C1157" s="43">
        <v>2017</v>
      </c>
      <c r="D1157" s="43">
        <v>8</v>
      </c>
      <c r="E1157" s="44">
        <v>42774</v>
      </c>
      <c r="H1157" s="43" t="s">
        <v>2</v>
      </c>
      <c r="I1157" s="43" t="s">
        <v>18</v>
      </c>
      <c r="J1157" s="43" t="s">
        <v>19</v>
      </c>
      <c r="K1157" s="43" t="s">
        <v>4</v>
      </c>
      <c r="M1157" s="43" t="s">
        <v>12</v>
      </c>
      <c r="N1157" s="43">
        <v>11907.93</v>
      </c>
      <c r="P1157" s="43" t="s">
        <v>412</v>
      </c>
      <c r="Q1157" s="43" t="s">
        <v>745</v>
      </c>
      <c r="R1157" s="43">
        <v>230</v>
      </c>
      <c r="S1157" s="43" t="s">
        <v>746</v>
      </c>
      <c r="T1157" s="43">
        <v>1</v>
      </c>
      <c r="U1157" s="44">
        <v>42768</v>
      </c>
      <c r="V1157" s="43" t="s">
        <v>1398</v>
      </c>
      <c r="W1157" s="43" t="s">
        <v>412</v>
      </c>
      <c r="X1157" s="43" t="s">
        <v>0</v>
      </c>
      <c r="AM1157" s="43" t="s">
        <v>746</v>
      </c>
      <c r="AN1157" s="43">
        <v>1</v>
      </c>
      <c r="AO1157" s="44">
        <v>42768</v>
      </c>
      <c r="AP1157" s="43" t="s">
        <v>1398</v>
      </c>
      <c r="AQ1157" s="43" t="s">
        <v>746</v>
      </c>
      <c r="AR1157" s="43" t="s">
        <v>1561</v>
      </c>
      <c r="AS1157" s="43" t="s">
        <v>1608</v>
      </c>
      <c r="AU1157" s="43" t="s">
        <v>1563</v>
      </c>
    </row>
    <row r="1158" spans="1:47" x14ac:dyDescent="0.25">
      <c r="A1158" s="43" t="s">
        <v>1302</v>
      </c>
      <c r="B1158" s="43" t="s">
        <v>1238</v>
      </c>
      <c r="C1158" s="43">
        <v>2017</v>
      </c>
      <c r="D1158" s="43">
        <v>5</v>
      </c>
      <c r="E1158" s="44">
        <v>42689</v>
      </c>
      <c r="H1158" s="43" t="s">
        <v>2</v>
      </c>
      <c r="I1158" s="43" t="s">
        <v>18</v>
      </c>
      <c r="J1158" s="43" t="s">
        <v>19</v>
      </c>
      <c r="K1158" s="43" t="s">
        <v>4</v>
      </c>
      <c r="M1158" s="43" t="s">
        <v>12</v>
      </c>
      <c r="N1158" s="43">
        <v>5292.85</v>
      </c>
      <c r="P1158" s="43" t="s">
        <v>331</v>
      </c>
      <c r="Q1158" s="43" t="s">
        <v>570</v>
      </c>
      <c r="R1158" s="43">
        <v>113</v>
      </c>
      <c r="S1158" s="43" t="s">
        <v>572</v>
      </c>
      <c r="T1158" s="43">
        <v>1</v>
      </c>
      <c r="U1158" s="44">
        <v>42684</v>
      </c>
      <c r="V1158" s="43" t="s">
        <v>1400</v>
      </c>
      <c r="W1158" s="43" t="s">
        <v>331</v>
      </c>
      <c r="X1158" s="43" t="s">
        <v>0</v>
      </c>
      <c r="AM1158" s="43" t="s">
        <v>572</v>
      </c>
      <c r="AN1158" s="43">
        <v>1</v>
      </c>
      <c r="AO1158" s="44">
        <v>42684</v>
      </c>
      <c r="AP1158" s="43" t="s">
        <v>1400</v>
      </c>
      <c r="AQ1158" s="43" t="s">
        <v>572</v>
      </c>
      <c r="AR1158" s="43" t="s">
        <v>1561</v>
      </c>
      <c r="AS1158" s="43" t="s">
        <v>1612</v>
      </c>
      <c r="AU1158" s="43" t="s">
        <v>1563</v>
      </c>
    </row>
    <row r="1159" spans="1:47" x14ac:dyDescent="0.25">
      <c r="A1159" s="43" t="s">
        <v>1302</v>
      </c>
      <c r="B1159" s="43" t="s">
        <v>1238</v>
      </c>
      <c r="C1159" s="43">
        <v>2017</v>
      </c>
      <c r="D1159" s="43">
        <v>5</v>
      </c>
      <c r="E1159" s="44">
        <v>42689</v>
      </c>
      <c r="H1159" s="43" t="s">
        <v>2</v>
      </c>
      <c r="I1159" s="43" t="s">
        <v>18</v>
      </c>
      <c r="J1159" s="43" t="s">
        <v>19</v>
      </c>
      <c r="K1159" s="43" t="s">
        <v>4</v>
      </c>
      <c r="M1159" s="43" t="s">
        <v>12</v>
      </c>
      <c r="N1159" s="43">
        <v>10000</v>
      </c>
      <c r="P1159" s="43" t="s">
        <v>290</v>
      </c>
      <c r="Q1159" s="43" t="s">
        <v>570</v>
      </c>
      <c r="R1159" s="43">
        <v>112</v>
      </c>
      <c r="S1159" s="43" t="s">
        <v>571</v>
      </c>
      <c r="T1159" s="43">
        <v>1</v>
      </c>
      <c r="U1159" s="44">
        <v>42684</v>
      </c>
      <c r="V1159" s="43" t="s">
        <v>1358</v>
      </c>
      <c r="W1159" s="43" t="s">
        <v>290</v>
      </c>
      <c r="X1159" s="43" t="s">
        <v>0</v>
      </c>
      <c r="AM1159" s="43" t="s">
        <v>571</v>
      </c>
      <c r="AN1159" s="43">
        <v>1</v>
      </c>
      <c r="AO1159" s="44">
        <v>42684</v>
      </c>
      <c r="AP1159" s="43" t="s">
        <v>1358</v>
      </c>
      <c r="AQ1159" s="43" t="s">
        <v>571</v>
      </c>
      <c r="AR1159" s="43" t="s">
        <v>1561</v>
      </c>
      <c r="AS1159" s="43" t="s">
        <v>1585</v>
      </c>
      <c r="AU1159" s="43" t="s">
        <v>1563</v>
      </c>
    </row>
    <row r="1160" spans="1:47" x14ac:dyDescent="0.25">
      <c r="A1160" s="43" t="s">
        <v>1302</v>
      </c>
      <c r="B1160" s="43" t="s">
        <v>1238</v>
      </c>
      <c r="C1160" s="43">
        <v>2017</v>
      </c>
      <c r="D1160" s="43">
        <v>5</v>
      </c>
      <c r="E1160" s="44">
        <v>42690</v>
      </c>
      <c r="H1160" s="43" t="s">
        <v>2</v>
      </c>
      <c r="J1160" s="43" t="s">
        <v>8</v>
      </c>
      <c r="K1160" s="43" t="s">
        <v>4</v>
      </c>
      <c r="M1160" s="43" t="s">
        <v>29</v>
      </c>
      <c r="N1160" s="43">
        <v>-21107.46</v>
      </c>
      <c r="P1160" s="43" t="s">
        <v>28</v>
      </c>
      <c r="Q1160" s="43" t="s">
        <v>599</v>
      </c>
      <c r="R1160" s="43">
        <v>70</v>
      </c>
      <c r="AM1160" s="43" t="s">
        <v>599</v>
      </c>
      <c r="AN1160" s="43">
        <v>70</v>
      </c>
      <c r="AO1160" s="44">
        <v>42690</v>
      </c>
      <c r="AP1160" s="43" t="s">
        <v>29</v>
      </c>
      <c r="AQ1160" s="43" t="s">
        <v>587</v>
      </c>
      <c r="AR1160" s="43" t="s">
        <v>1564</v>
      </c>
      <c r="AU1160" s="43" t="s">
        <v>1563</v>
      </c>
    </row>
    <row r="1161" spans="1:47" x14ac:dyDescent="0.25">
      <c r="A1161" s="43" t="s">
        <v>1302</v>
      </c>
      <c r="B1161" s="43" t="s">
        <v>1238</v>
      </c>
      <c r="C1161" s="43">
        <v>2017</v>
      </c>
      <c r="D1161" s="43">
        <v>5</v>
      </c>
      <c r="E1161" s="44">
        <v>42690</v>
      </c>
      <c r="H1161" s="43" t="s">
        <v>2</v>
      </c>
      <c r="J1161" s="43" t="s">
        <v>8</v>
      </c>
      <c r="K1161" s="43" t="s">
        <v>4</v>
      </c>
      <c r="M1161" s="43" t="s">
        <v>29</v>
      </c>
      <c r="N1161" s="43">
        <v>-14546.11</v>
      </c>
      <c r="P1161" s="43" t="s">
        <v>28</v>
      </c>
      <c r="Q1161" s="43" t="s">
        <v>599</v>
      </c>
      <c r="R1161" s="43">
        <v>67</v>
      </c>
      <c r="AM1161" s="43" t="s">
        <v>599</v>
      </c>
      <c r="AN1161" s="43">
        <v>67</v>
      </c>
      <c r="AO1161" s="44">
        <v>42690</v>
      </c>
      <c r="AP1161" s="43" t="s">
        <v>29</v>
      </c>
      <c r="AQ1161" s="43" t="s">
        <v>584</v>
      </c>
      <c r="AR1161" s="43" t="s">
        <v>1564</v>
      </c>
      <c r="AU1161" s="43" t="s">
        <v>1563</v>
      </c>
    </row>
    <row r="1162" spans="1:47" x14ac:dyDescent="0.25">
      <c r="A1162" s="43" t="s">
        <v>1302</v>
      </c>
      <c r="B1162" s="43" t="s">
        <v>1238</v>
      </c>
      <c r="C1162" s="43">
        <v>2017</v>
      </c>
      <c r="D1162" s="43">
        <v>5</v>
      </c>
      <c r="E1162" s="44">
        <v>42690</v>
      </c>
      <c r="H1162" s="43" t="s">
        <v>2</v>
      </c>
      <c r="J1162" s="43" t="s">
        <v>8</v>
      </c>
      <c r="K1162" s="43" t="s">
        <v>4</v>
      </c>
      <c r="M1162" s="43" t="s">
        <v>29</v>
      </c>
      <c r="N1162" s="43">
        <v>-4262.3100000000004</v>
      </c>
      <c r="P1162" s="43" t="s">
        <v>28</v>
      </c>
      <c r="Q1162" s="43" t="s">
        <v>599</v>
      </c>
      <c r="R1162" s="43">
        <v>71</v>
      </c>
      <c r="AM1162" s="43" t="s">
        <v>599</v>
      </c>
      <c r="AN1162" s="43">
        <v>71</v>
      </c>
      <c r="AO1162" s="44">
        <v>42690</v>
      </c>
      <c r="AP1162" s="43" t="s">
        <v>29</v>
      </c>
      <c r="AQ1162" s="43" t="s">
        <v>588</v>
      </c>
      <c r="AR1162" s="43" t="s">
        <v>1564</v>
      </c>
      <c r="AU1162" s="43" t="s">
        <v>1563</v>
      </c>
    </row>
    <row r="1163" spans="1:47" x14ac:dyDescent="0.25">
      <c r="A1163" s="43" t="s">
        <v>1302</v>
      </c>
      <c r="B1163" s="43" t="s">
        <v>1238</v>
      </c>
      <c r="C1163" s="43">
        <v>2017</v>
      </c>
      <c r="D1163" s="43">
        <v>5</v>
      </c>
      <c r="E1163" s="44">
        <v>42690</v>
      </c>
      <c r="H1163" s="43" t="s">
        <v>2</v>
      </c>
      <c r="J1163" s="43" t="s">
        <v>10</v>
      </c>
      <c r="K1163" s="43" t="s">
        <v>4</v>
      </c>
      <c r="M1163" s="43" t="s">
        <v>29</v>
      </c>
      <c r="N1163" s="43">
        <v>6987.4</v>
      </c>
      <c r="P1163" s="43" t="s">
        <v>12</v>
      </c>
      <c r="Q1163" s="43" t="s">
        <v>599</v>
      </c>
      <c r="R1163" s="43">
        <v>97</v>
      </c>
      <c r="AM1163" s="43" t="s">
        <v>599</v>
      </c>
      <c r="AN1163" s="43">
        <v>97</v>
      </c>
      <c r="AO1163" s="44">
        <v>42690</v>
      </c>
      <c r="AP1163" s="43" t="s">
        <v>29</v>
      </c>
      <c r="AQ1163" s="43" t="s">
        <v>582</v>
      </c>
      <c r="AR1163" s="43" t="s">
        <v>1564</v>
      </c>
      <c r="AU1163" s="43" t="s">
        <v>1563</v>
      </c>
    </row>
    <row r="1164" spans="1:47" x14ac:dyDescent="0.25">
      <c r="A1164" s="43" t="s">
        <v>1302</v>
      </c>
      <c r="B1164" s="43" t="s">
        <v>1238</v>
      </c>
      <c r="C1164" s="43">
        <v>2017</v>
      </c>
      <c r="D1164" s="43">
        <v>5</v>
      </c>
      <c r="E1164" s="44">
        <v>42690</v>
      </c>
      <c r="H1164" s="43" t="s">
        <v>2</v>
      </c>
      <c r="J1164" s="43" t="s">
        <v>10</v>
      </c>
      <c r="K1164" s="43" t="s">
        <v>4</v>
      </c>
      <c r="M1164" s="43" t="s">
        <v>29</v>
      </c>
      <c r="N1164" s="43">
        <v>7930</v>
      </c>
      <c r="P1164" s="43" t="s">
        <v>12</v>
      </c>
      <c r="Q1164" s="43" t="s">
        <v>599</v>
      </c>
      <c r="R1164" s="43">
        <v>105</v>
      </c>
      <c r="AM1164" s="43" t="s">
        <v>599</v>
      </c>
      <c r="AN1164" s="43">
        <v>105</v>
      </c>
      <c r="AO1164" s="44">
        <v>42690</v>
      </c>
      <c r="AP1164" s="43" t="s">
        <v>29</v>
      </c>
      <c r="AQ1164" s="43" t="s">
        <v>590</v>
      </c>
      <c r="AR1164" s="43" t="s">
        <v>1564</v>
      </c>
      <c r="AU1164" s="43" t="s">
        <v>1563</v>
      </c>
    </row>
    <row r="1165" spans="1:47" x14ac:dyDescent="0.25">
      <c r="A1165" s="43" t="s">
        <v>1302</v>
      </c>
      <c r="B1165" s="43" t="s">
        <v>1238</v>
      </c>
      <c r="C1165" s="43">
        <v>2017</v>
      </c>
      <c r="D1165" s="43">
        <v>5</v>
      </c>
      <c r="E1165" s="44">
        <v>42690</v>
      </c>
      <c r="H1165" s="43" t="s">
        <v>2</v>
      </c>
      <c r="J1165" s="43" t="s">
        <v>10</v>
      </c>
      <c r="K1165" s="43" t="s">
        <v>4</v>
      </c>
      <c r="M1165" s="43" t="s">
        <v>29</v>
      </c>
      <c r="N1165" s="43">
        <v>21107.46</v>
      </c>
      <c r="P1165" s="43" t="s">
        <v>12</v>
      </c>
      <c r="Q1165" s="43" t="s">
        <v>599</v>
      </c>
      <c r="R1165" s="43">
        <v>102</v>
      </c>
      <c r="AM1165" s="43" t="s">
        <v>599</v>
      </c>
      <c r="AN1165" s="43">
        <v>102</v>
      </c>
      <c r="AO1165" s="44">
        <v>42690</v>
      </c>
      <c r="AP1165" s="43" t="s">
        <v>29</v>
      </c>
      <c r="AQ1165" s="43" t="s">
        <v>587</v>
      </c>
      <c r="AR1165" s="43" t="s">
        <v>1564</v>
      </c>
      <c r="AU1165" s="43" t="s">
        <v>1563</v>
      </c>
    </row>
    <row r="1166" spans="1:47" x14ac:dyDescent="0.25">
      <c r="A1166" s="43" t="s">
        <v>1302</v>
      </c>
      <c r="B1166" s="43" t="s">
        <v>1238</v>
      </c>
      <c r="C1166" s="43">
        <v>2017</v>
      </c>
      <c r="D1166" s="43">
        <v>5</v>
      </c>
      <c r="E1166" s="44">
        <v>42695</v>
      </c>
      <c r="H1166" s="43" t="s">
        <v>2</v>
      </c>
      <c r="J1166" s="43" t="s">
        <v>8</v>
      </c>
      <c r="K1166" s="43" t="s">
        <v>4</v>
      </c>
      <c r="M1166" s="43" t="s">
        <v>7</v>
      </c>
      <c r="N1166" s="43">
        <v>71598.649999999994</v>
      </c>
      <c r="P1166" s="43" t="s">
        <v>602</v>
      </c>
      <c r="Q1166" s="43" t="s">
        <v>600</v>
      </c>
      <c r="R1166" s="43">
        <v>5</v>
      </c>
      <c r="AM1166" s="43" t="s">
        <v>600</v>
      </c>
      <c r="AN1166" s="43">
        <v>5</v>
      </c>
      <c r="AO1166" s="44">
        <v>42695</v>
      </c>
      <c r="AP1166" s="43" t="s">
        <v>7</v>
      </c>
      <c r="AQ1166" s="43" t="s">
        <v>601</v>
      </c>
      <c r="AR1166" s="43" t="s">
        <v>1564</v>
      </c>
      <c r="AU1166" s="43" t="s">
        <v>1570</v>
      </c>
    </row>
    <row r="1167" spans="1:47" x14ac:dyDescent="0.25">
      <c r="A1167" s="43" t="s">
        <v>1302</v>
      </c>
      <c r="B1167" s="43" t="s">
        <v>1238</v>
      </c>
      <c r="C1167" s="43">
        <v>2017</v>
      </c>
      <c r="D1167" s="43">
        <v>5</v>
      </c>
      <c r="E1167" s="44">
        <v>42704</v>
      </c>
      <c r="H1167" s="43" t="s">
        <v>2</v>
      </c>
      <c r="I1167" s="43" t="s">
        <v>18</v>
      </c>
      <c r="J1167" s="43" t="s">
        <v>48</v>
      </c>
      <c r="K1167" s="43" t="s">
        <v>37</v>
      </c>
      <c r="M1167" s="43" t="s">
        <v>622</v>
      </c>
      <c r="N1167" s="43">
        <v>3351.31</v>
      </c>
      <c r="P1167" s="43" t="s">
        <v>67</v>
      </c>
      <c r="Q1167" s="43" t="s">
        <v>620</v>
      </c>
      <c r="R1167" s="43">
        <v>44</v>
      </c>
      <c r="AM1167" s="43" t="s">
        <v>620</v>
      </c>
      <c r="AN1167" s="43">
        <v>44</v>
      </c>
      <c r="AO1167" s="44">
        <v>42704</v>
      </c>
      <c r="AP1167" s="43" t="s">
        <v>622</v>
      </c>
      <c r="AQ1167" s="43" t="s">
        <v>623</v>
      </c>
      <c r="AR1167" s="43" t="s">
        <v>1572</v>
      </c>
      <c r="AU1167" s="43" t="s">
        <v>1567</v>
      </c>
    </row>
    <row r="1168" spans="1:47" x14ac:dyDescent="0.25">
      <c r="A1168" s="43" t="s">
        <v>1302</v>
      </c>
      <c r="B1168" s="43" t="s">
        <v>1238</v>
      </c>
      <c r="C1168" s="43">
        <v>2017</v>
      </c>
      <c r="D1168" s="43">
        <v>4</v>
      </c>
      <c r="E1168" s="44">
        <v>42667</v>
      </c>
      <c r="H1168" s="43" t="s">
        <v>2</v>
      </c>
      <c r="J1168" s="43" t="s">
        <v>3</v>
      </c>
      <c r="K1168" s="43" t="s">
        <v>4</v>
      </c>
      <c r="M1168" s="43" t="s">
        <v>7</v>
      </c>
      <c r="N1168" s="43">
        <v>-185759.45</v>
      </c>
      <c r="P1168" s="43" t="s">
        <v>505</v>
      </c>
      <c r="Q1168" s="43" t="s">
        <v>503</v>
      </c>
      <c r="R1168" s="43">
        <v>8</v>
      </c>
      <c r="Y1168" s="43" t="s">
        <v>1474</v>
      </c>
      <c r="Z1168" s="43">
        <v>4</v>
      </c>
      <c r="AA1168" s="44">
        <v>42667</v>
      </c>
      <c r="AB1168" s="43" t="s">
        <v>504</v>
      </c>
      <c r="AC1168" s="43" t="s">
        <v>1442</v>
      </c>
      <c r="AM1168" s="43" t="s">
        <v>1474</v>
      </c>
      <c r="AN1168" s="43">
        <v>4</v>
      </c>
      <c r="AO1168" s="44">
        <v>42667</v>
      </c>
      <c r="AP1168" s="43" t="s">
        <v>504</v>
      </c>
      <c r="AQ1168" s="43" t="s">
        <v>504</v>
      </c>
      <c r="AR1168" s="43" t="s">
        <v>1561</v>
      </c>
      <c r="AU1168" s="43" t="s">
        <v>1570</v>
      </c>
    </row>
    <row r="1169" spans="1:47" x14ac:dyDescent="0.25">
      <c r="A1169" s="43" t="s">
        <v>1302</v>
      </c>
      <c r="B1169" s="43" t="s">
        <v>1238</v>
      </c>
      <c r="C1169" s="43">
        <v>2017</v>
      </c>
      <c r="D1169" s="43">
        <v>4</v>
      </c>
      <c r="E1169" s="44">
        <v>42668</v>
      </c>
      <c r="H1169" s="43" t="s">
        <v>2</v>
      </c>
      <c r="J1169" s="43" t="s">
        <v>10</v>
      </c>
      <c r="K1169" s="43" t="s">
        <v>4</v>
      </c>
      <c r="M1169" s="43" t="s">
        <v>12</v>
      </c>
      <c r="N1169" s="43">
        <v>-3355</v>
      </c>
      <c r="P1169" s="43" t="s">
        <v>12</v>
      </c>
      <c r="Q1169" s="43" t="s">
        <v>506</v>
      </c>
      <c r="R1169" s="43">
        <v>4</v>
      </c>
      <c r="AM1169" s="43" t="s">
        <v>506</v>
      </c>
      <c r="AN1169" s="43">
        <v>4</v>
      </c>
      <c r="AO1169" s="44">
        <v>42668</v>
      </c>
      <c r="AP1169" s="43" t="s">
        <v>12</v>
      </c>
      <c r="AQ1169" s="43" t="s">
        <v>510</v>
      </c>
      <c r="AR1169" s="43" t="s">
        <v>1564</v>
      </c>
      <c r="AU1169" s="43" t="s">
        <v>1563</v>
      </c>
    </row>
    <row r="1170" spans="1:47" x14ac:dyDescent="0.25">
      <c r="A1170" s="43" t="s">
        <v>1302</v>
      </c>
      <c r="B1170" s="43" t="s">
        <v>1238</v>
      </c>
      <c r="C1170" s="43">
        <v>2017</v>
      </c>
      <c r="D1170" s="43">
        <v>4</v>
      </c>
      <c r="E1170" s="44">
        <v>42669</v>
      </c>
      <c r="H1170" s="43" t="s">
        <v>2</v>
      </c>
      <c r="J1170" s="43" t="s">
        <v>8</v>
      </c>
      <c r="K1170" s="43" t="s">
        <v>4</v>
      </c>
      <c r="M1170" s="43" t="s">
        <v>29</v>
      </c>
      <c r="N1170" s="43">
        <v>-9731.5</v>
      </c>
      <c r="P1170" s="43" t="s">
        <v>28</v>
      </c>
      <c r="Q1170" s="43" t="s">
        <v>521</v>
      </c>
      <c r="R1170" s="43">
        <v>9</v>
      </c>
      <c r="AM1170" s="43" t="s">
        <v>521</v>
      </c>
      <c r="AN1170" s="43">
        <v>9</v>
      </c>
      <c r="AO1170" s="44">
        <v>42669</v>
      </c>
      <c r="AP1170" s="43" t="s">
        <v>29</v>
      </c>
      <c r="AQ1170" s="43" t="s">
        <v>512</v>
      </c>
      <c r="AR1170" s="43" t="s">
        <v>1564</v>
      </c>
      <c r="AU1170" s="43" t="s">
        <v>1563</v>
      </c>
    </row>
    <row r="1171" spans="1:47" x14ac:dyDescent="0.25">
      <c r="A1171" s="43" t="s">
        <v>1302</v>
      </c>
      <c r="B1171" s="43" t="s">
        <v>1238</v>
      </c>
      <c r="C1171" s="43">
        <v>2017</v>
      </c>
      <c r="D1171" s="43">
        <v>4</v>
      </c>
      <c r="E1171" s="44">
        <v>42669</v>
      </c>
      <c r="H1171" s="43" t="s">
        <v>2</v>
      </c>
      <c r="J1171" s="43" t="s">
        <v>8</v>
      </c>
      <c r="K1171" s="43" t="s">
        <v>4</v>
      </c>
      <c r="M1171" s="43" t="s">
        <v>29</v>
      </c>
      <c r="N1171" s="43">
        <v>-6129</v>
      </c>
      <c r="P1171" s="43" t="s">
        <v>28</v>
      </c>
      <c r="Q1171" s="43" t="s">
        <v>521</v>
      </c>
      <c r="R1171" s="43">
        <v>3</v>
      </c>
      <c r="AM1171" s="43" t="s">
        <v>521</v>
      </c>
      <c r="AN1171" s="43">
        <v>3</v>
      </c>
      <c r="AO1171" s="44">
        <v>42669</v>
      </c>
      <c r="AP1171" s="43" t="s">
        <v>29</v>
      </c>
      <c r="AQ1171" s="43" t="s">
        <v>509</v>
      </c>
      <c r="AR1171" s="43" t="s">
        <v>1564</v>
      </c>
      <c r="AU1171" s="43" t="s">
        <v>1563</v>
      </c>
    </row>
    <row r="1172" spans="1:47" x14ac:dyDescent="0.25">
      <c r="A1172" s="43" t="s">
        <v>1302</v>
      </c>
      <c r="B1172" s="43" t="s">
        <v>1238</v>
      </c>
      <c r="C1172" s="43">
        <v>2017</v>
      </c>
      <c r="D1172" s="43">
        <v>4</v>
      </c>
      <c r="E1172" s="44">
        <v>42669</v>
      </c>
      <c r="H1172" s="43" t="s">
        <v>2</v>
      </c>
      <c r="J1172" s="43" t="s">
        <v>10</v>
      </c>
      <c r="K1172" s="43" t="s">
        <v>4</v>
      </c>
      <c r="M1172" s="43" t="s">
        <v>12</v>
      </c>
      <c r="N1172" s="43">
        <v>-2334.3000000000002</v>
      </c>
      <c r="P1172" s="43" t="s">
        <v>12</v>
      </c>
      <c r="Q1172" s="43" t="s">
        <v>522</v>
      </c>
      <c r="R1172" s="43">
        <v>71</v>
      </c>
      <c r="AM1172" s="43" t="s">
        <v>522</v>
      </c>
      <c r="AN1172" s="43">
        <v>71</v>
      </c>
      <c r="AO1172" s="44">
        <v>42669</v>
      </c>
      <c r="AP1172" s="43" t="s">
        <v>12</v>
      </c>
      <c r="AQ1172" s="43" t="s">
        <v>535</v>
      </c>
      <c r="AR1172" s="43" t="s">
        <v>1564</v>
      </c>
      <c r="AU1172" s="43" t="s">
        <v>1563</v>
      </c>
    </row>
    <row r="1173" spans="1:47" x14ac:dyDescent="0.25">
      <c r="A1173" s="43" t="s">
        <v>1302</v>
      </c>
      <c r="B1173" s="43" t="s">
        <v>1238</v>
      </c>
      <c r="C1173" s="43">
        <v>2017</v>
      </c>
      <c r="D1173" s="43">
        <v>4</v>
      </c>
      <c r="E1173" s="44">
        <v>42669</v>
      </c>
      <c r="H1173" s="43" t="s">
        <v>2</v>
      </c>
      <c r="J1173" s="43" t="s">
        <v>10</v>
      </c>
      <c r="K1173" s="43" t="s">
        <v>4</v>
      </c>
      <c r="M1173" s="43" t="s">
        <v>29</v>
      </c>
      <c r="N1173" s="43">
        <v>5785.24</v>
      </c>
      <c r="P1173" s="43" t="s">
        <v>12</v>
      </c>
      <c r="Q1173" s="43" t="s">
        <v>521</v>
      </c>
      <c r="R1173" s="43">
        <v>72</v>
      </c>
      <c r="AM1173" s="43" t="s">
        <v>521</v>
      </c>
      <c r="AN1173" s="43">
        <v>72</v>
      </c>
      <c r="AO1173" s="44">
        <v>42669</v>
      </c>
      <c r="AP1173" s="43" t="s">
        <v>29</v>
      </c>
      <c r="AQ1173" s="43" t="s">
        <v>518</v>
      </c>
      <c r="AR1173" s="43" t="s">
        <v>1564</v>
      </c>
      <c r="AU1173" s="43" t="s">
        <v>1563</v>
      </c>
    </row>
    <row r="1174" spans="1:47" x14ac:dyDescent="0.25">
      <c r="A1174" s="43" t="s">
        <v>1302</v>
      </c>
      <c r="B1174" s="43" t="s">
        <v>1238</v>
      </c>
      <c r="C1174" s="43">
        <v>2017</v>
      </c>
      <c r="D1174" s="43">
        <v>4</v>
      </c>
      <c r="E1174" s="44">
        <v>42669</v>
      </c>
      <c r="H1174" s="43" t="s">
        <v>2</v>
      </c>
      <c r="J1174" s="43" t="s">
        <v>10</v>
      </c>
      <c r="K1174" s="43" t="s">
        <v>4</v>
      </c>
      <c r="M1174" s="43" t="s">
        <v>29</v>
      </c>
      <c r="N1174" s="43">
        <v>8056</v>
      </c>
      <c r="P1174" s="43" t="s">
        <v>12</v>
      </c>
      <c r="Q1174" s="43" t="s">
        <v>521</v>
      </c>
      <c r="R1174" s="43">
        <v>58</v>
      </c>
      <c r="AM1174" s="43" t="s">
        <v>521</v>
      </c>
      <c r="AN1174" s="43">
        <v>58</v>
      </c>
      <c r="AO1174" s="44">
        <v>42669</v>
      </c>
      <c r="AP1174" s="43" t="s">
        <v>29</v>
      </c>
      <c r="AQ1174" s="43" t="s">
        <v>517</v>
      </c>
      <c r="AR1174" s="43" t="s">
        <v>1564</v>
      </c>
      <c r="AU1174" s="43" t="s">
        <v>1563</v>
      </c>
    </row>
    <row r="1175" spans="1:47" x14ac:dyDescent="0.25">
      <c r="A1175" s="43" t="s">
        <v>1302</v>
      </c>
      <c r="B1175" s="43" t="s">
        <v>1238</v>
      </c>
      <c r="C1175" s="43">
        <v>2017</v>
      </c>
      <c r="D1175" s="43">
        <v>4</v>
      </c>
      <c r="E1175" s="44">
        <v>42669</v>
      </c>
      <c r="H1175" s="43" t="s">
        <v>2</v>
      </c>
      <c r="I1175" s="43" t="s">
        <v>18</v>
      </c>
      <c r="J1175" s="43" t="s">
        <v>19</v>
      </c>
      <c r="K1175" s="43" t="s">
        <v>4</v>
      </c>
      <c r="M1175" s="43" t="s">
        <v>12</v>
      </c>
      <c r="N1175" s="43">
        <v>4860.75</v>
      </c>
      <c r="P1175" s="43" t="s">
        <v>20</v>
      </c>
      <c r="Q1175" s="43" t="s">
        <v>522</v>
      </c>
      <c r="R1175" s="43">
        <v>119</v>
      </c>
      <c r="S1175" s="43" t="s">
        <v>526</v>
      </c>
      <c r="T1175" s="43">
        <v>1</v>
      </c>
      <c r="U1175" s="44">
        <v>42664</v>
      </c>
      <c r="V1175" s="43" t="s">
        <v>1356</v>
      </c>
      <c r="W1175" s="43" t="s">
        <v>20</v>
      </c>
      <c r="X1175" s="43" t="s">
        <v>0</v>
      </c>
      <c r="AM1175" s="43" t="s">
        <v>526</v>
      </c>
      <c r="AN1175" s="43">
        <v>1</v>
      </c>
      <c r="AO1175" s="44">
        <v>42664</v>
      </c>
      <c r="AP1175" s="43" t="s">
        <v>1356</v>
      </c>
      <c r="AQ1175" s="43" t="s">
        <v>526</v>
      </c>
      <c r="AR1175" s="43" t="s">
        <v>1561</v>
      </c>
      <c r="AS1175" s="43" t="s">
        <v>1580</v>
      </c>
      <c r="AU1175" s="43" t="s">
        <v>1563</v>
      </c>
    </row>
    <row r="1176" spans="1:47" x14ac:dyDescent="0.25">
      <c r="A1176" s="43" t="s">
        <v>1302</v>
      </c>
      <c r="B1176" s="43" t="s">
        <v>1238</v>
      </c>
      <c r="C1176" s="43">
        <v>2017</v>
      </c>
      <c r="D1176" s="43">
        <v>4</v>
      </c>
      <c r="E1176" s="44">
        <v>42669</v>
      </c>
      <c r="H1176" s="43" t="s">
        <v>2</v>
      </c>
      <c r="I1176" s="43" t="s">
        <v>18</v>
      </c>
      <c r="J1176" s="43" t="s">
        <v>19</v>
      </c>
      <c r="K1176" s="43" t="s">
        <v>4</v>
      </c>
      <c r="M1176" s="43" t="s">
        <v>12</v>
      </c>
      <c r="N1176" s="43">
        <v>7750</v>
      </c>
      <c r="P1176" s="43" t="s">
        <v>308</v>
      </c>
      <c r="Q1176" s="43" t="s">
        <v>522</v>
      </c>
      <c r="R1176" s="43">
        <v>120</v>
      </c>
      <c r="S1176" s="43" t="s">
        <v>527</v>
      </c>
      <c r="T1176" s="43">
        <v>1</v>
      </c>
      <c r="U1176" s="44">
        <v>42664</v>
      </c>
      <c r="V1176" s="43" t="s">
        <v>1364</v>
      </c>
      <c r="W1176" s="43" t="s">
        <v>308</v>
      </c>
      <c r="X1176" s="43" t="s">
        <v>0</v>
      </c>
      <c r="AM1176" s="43" t="s">
        <v>527</v>
      </c>
      <c r="AN1176" s="43">
        <v>1</v>
      </c>
      <c r="AO1176" s="44">
        <v>42664</v>
      </c>
      <c r="AP1176" s="43" t="s">
        <v>1364</v>
      </c>
      <c r="AQ1176" s="43" t="s">
        <v>527</v>
      </c>
      <c r="AR1176" s="43" t="s">
        <v>1561</v>
      </c>
      <c r="AS1176" s="43" t="s">
        <v>1588</v>
      </c>
      <c r="AU1176" s="43" t="s">
        <v>1563</v>
      </c>
    </row>
    <row r="1177" spans="1:47" x14ac:dyDescent="0.25">
      <c r="A1177" s="43" t="s">
        <v>1302</v>
      </c>
      <c r="B1177" s="43" t="s">
        <v>1238</v>
      </c>
      <c r="C1177" s="43">
        <v>2017</v>
      </c>
      <c r="D1177" s="43">
        <v>4</v>
      </c>
      <c r="E1177" s="44">
        <v>42670</v>
      </c>
      <c r="H1177" s="43" t="s">
        <v>2</v>
      </c>
      <c r="J1177" s="43" t="s">
        <v>10</v>
      </c>
      <c r="K1177" s="43" t="s">
        <v>4</v>
      </c>
      <c r="M1177" s="43" t="s">
        <v>29</v>
      </c>
      <c r="N1177" s="43">
        <v>2334.3000000000002</v>
      </c>
      <c r="P1177" s="43" t="s">
        <v>12</v>
      </c>
      <c r="Q1177" s="43" t="s">
        <v>539</v>
      </c>
      <c r="R1177" s="43">
        <v>100</v>
      </c>
      <c r="AM1177" s="43" t="s">
        <v>539</v>
      </c>
      <c r="AN1177" s="43">
        <v>100</v>
      </c>
      <c r="AO1177" s="44">
        <v>42670</v>
      </c>
      <c r="AP1177" s="43" t="s">
        <v>29</v>
      </c>
      <c r="AQ1177" s="43" t="s">
        <v>535</v>
      </c>
      <c r="AR1177" s="43" t="s">
        <v>1564</v>
      </c>
      <c r="AU1177" s="43" t="s">
        <v>1563</v>
      </c>
    </row>
    <row r="1178" spans="1:47" x14ac:dyDescent="0.25">
      <c r="A1178" s="43" t="s">
        <v>1302</v>
      </c>
      <c r="B1178" s="43" t="s">
        <v>1238</v>
      </c>
      <c r="C1178" s="43">
        <v>2017</v>
      </c>
      <c r="D1178" s="43">
        <v>4</v>
      </c>
      <c r="E1178" s="44">
        <v>42670</v>
      </c>
      <c r="H1178" s="43" t="s">
        <v>2</v>
      </c>
      <c r="J1178" s="43" t="s">
        <v>10</v>
      </c>
      <c r="K1178" s="43" t="s">
        <v>4</v>
      </c>
      <c r="M1178" s="43" t="s">
        <v>29</v>
      </c>
      <c r="N1178" s="43">
        <v>2886.89</v>
      </c>
      <c r="P1178" s="43" t="s">
        <v>12</v>
      </c>
      <c r="Q1178" s="43" t="s">
        <v>539</v>
      </c>
      <c r="R1178" s="43">
        <v>136</v>
      </c>
      <c r="AM1178" s="43" t="s">
        <v>539</v>
      </c>
      <c r="AN1178" s="43">
        <v>136</v>
      </c>
      <c r="AO1178" s="44">
        <v>42670</v>
      </c>
      <c r="AP1178" s="43" t="s">
        <v>29</v>
      </c>
      <c r="AQ1178" s="43" t="s">
        <v>523</v>
      </c>
      <c r="AR1178" s="43" t="s">
        <v>1564</v>
      </c>
      <c r="AU1178" s="43" t="s">
        <v>1563</v>
      </c>
    </row>
    <row r="1179" spans="1:47" x14ac:dyDescent="0.25">
      <c r="A1179" s="43" t="s">
        <v>1302</v>
      </c>
      <c r="B1179" s="43" t="s">
        <v>1238</v>
      </c>
      <c r="C1179" s="43">
        <v>2017</v>
      </c>
      <c r="D1179" s="43">
        <v>5</v>
      </c>
      <c r="E1179" s="44">
        <v>42690</v>
      </c>
      <c r="H1179" s="43" t="s">
        <v>2</v>
      </c>
      <c r="J1179" s="43" t="s">
        <v>8</v>
      </c>
      <c r="K1179" s="43" t="s">
        <v>4</v>
      </c>
      <c r="M1179" s="43" t="s">
        <v>29</v>
      </c>
      <c r="N1179" s="43">
        <v>-16157.4</v>
      </c>
      <c r="P1179" s="43" t="s">
        <v>28</v>
      </c>
      <c r="Q1179" s="43" t="s">
        <v>599</v>
      </c>
      <c r="R1179" s="43">
        <v>57</v>
      </c>
      <c r="AM1179" s="43" t="s">
        <v>599</v>
      </c>
      <c r="AN1179" s="43">
        <v>57</v>
      </c>
      <c r="AO1179" s="44">
        <v>42690</v>
      </c>
      <c r="AP1179" s="43" t="s">
        <v>29</v>
      </c>
      <c r="AQ1179" s="43" t="s">
        <v>574</v>
      </c>
      <c r="AR1179" s="43" t="s">
        <v>1564</v>
      </c>
      <c r="AU1179" s="43" t="s">
        <v>1563</v>
      </c>
    </row>
    <row r="1180" spans="1:47" x14ac:dyDescent="0.25">
      <c r="A1180" s="43" t="s">
        <v>1302</v>
      </c>
      <c r="B1180" s="43" t="s">
        <v>1238</v>
      </c>
      <c r="C1180" s="43">
        <v>2017</v>
      </c>
      <c r="D1180" s="43">
        <v>5</v>
      </c>
      <c r="E1180" s="44">
        <v>42690</v>
      </c>
      <c r="H1180" s="43" t="s">
        <v>2</v>
      </c>
      <c r="J1180" s="43" t="s">
        <v>8</v>
      </c>
      <c r="K1180" s="43" t="s">
        <v>4</v>
      </c>
      <c r="M1180" s="43" t="s">
        <v>29</v>
      </c>
      <c r="N1180" s="43">
        <v>-6973.1</v>
      </c>
      <c r="P1180" s="43" t="s">
        <v>28</v>
      </c>
      <c r="Q1180" s="43" t="s">
        <v>599</v>
      </c>
      <c r="R1180" s="43">
        <v>59</v>
      </c>
      <c r="AM1180" s="43" t="s">
        <v>599</v>
      </c>
      <c r="AN1180" s="43">
        <v>59</v>
      </c>
      <c r="AO1180" s="44">
        <v>42690</v>
      </c>
      <c r="AP1180" s="43" t="s">
        <v>29</v>
      </c>
      <c r="AQ1180" s="43" t="s">
        <v>576</v>
      </c>
      <c r="AR1180" s="43" t="s">
        <v>1564</v>
      </c>
      <c r="AU1180" s="43" t="s">
        <v>1563</v>
      </c>
    </row>
    <row r="1181" spans="1:47" x14ac:dyDescent="0.25">
      <c r="A1181" s="43" t="s">
        <v>1302</v>
      </c>
      <c r="B1181" s="43" t="s">
        <v>1238</v>
      </c>
      <c r="C1181" s="43">
        <v>2017</v>
      </c>
      <c r="D1181" s="43">
        <v>5</v>
      </c>
      <c r="E1181" s="44">
        <v>42690</v>
      </c>
      <c r="H1181" s="43" t="s">
        <v>2</v>
      </c>
      <c r="J1181" s="43" t="s">
        <v>8</v>
      </c>
      <c r="K1181" s="43" t="s">
        <v>4</v>
      </c>
      <c r="M1181" s="43" t="s">
        <v>29</v>
      </c>
      <c r="N1181" s="43">
        <v>-6237.5</v>
      </c>
      <c r="P1181" s="43" t="s">
        <v>28</v>
      </c>
      <c r="Q1181" s="43" t="s">
        <v>599</v>
      </c>
      <c r="R1181" s="43">
        <v>61</v>
      </c>
      <c r="AM1181" s="43" t="s">
        <v>599</v>
      </c>
      <c r="AN1181" s="43">
        <v>61</v>
      </c>
      <c r="AO1181" s="44">
        <v>42690</v>
      </c>
      <c r="AP1181" s="43" t="s">
        <v>29</v>
      </c>
      <c r="AQ1181" s="43" t="s">
        <v>578</v>
      </c>
      <c r="AR1181" s="43" t="s">
        <v>1564</v>
      </c>
      <c r="AU1181" s="43" t="s">
        <v>1563</v>
      </c>
    </row>
    <row r="1182" spans="1:47" x14ac:dyDescent="0.25">
      <c r="A1182" s="43" t="s">
        <v>1302</v>
      </c>
      <c r="B1182" s="43" t="s">
        <v>1238</v>
      </c>
      <c r="C1182" s="43">
        <v>2017</v>
      </c>
      <c r="D1182" s="43">
        <v>5</v>
      </c>
      <c r="E1182" s="44">
        <v>42690</v>
      </c>
      <c r="H1182" s="43" t="s">
        <v>2</v>
      </c>
      <c r="J1182" s="43" t="s">
        <v>8</v>
      </c>
      <c r="K1182" s="43" t="s">
        <v>4</v>
      </c>
      <c r="M1182" s="43" t="s">
        <v>29</v>
      </c>
      <c r="N1182" s="43">
        <v>-6220.5</v>
      </c>
      <c r="P1182" s="43" t="s">
        <v>28</v>
      </c>
      <c r="Q1182" s="43" t="s">
        <v>599</v>
      </c>
      <c r="R1182" s="43">
        <v>58</v>
      </c>
      <c r="AM1182" s="43" t="s">
        <v>599</v>
      </c>
      <c r="AN1182" s="43">
        <v>58</v>
      </c>
      <c r="AO1182" s="44">
        <v>42690</v>
      </c>
      <c r="AP1182" s="43" t="s">
        <v>29</v>
      </c>
      <c r="AQ1182" s="43" t="s">
        <v>575</v>
      </c>
      <c r="AR1182" s="43" t="s">
        <v>1564</v>
      </c>
      <c r="AU1182" s="43" t="s">
        <v>1563</v>
      </c>
    </row>
    <row r="1183" spans="1:47" x14ac:dyDescent="0.25">
      <c r="A1183" s="43" t="s">
        <v>1302</v>
      </c>
      <c r="B1183" s="43" t="s">
        <v>1238</v>
      </c>
      <c r="C1183" s="43">
        <v>2017</v>
      </c>
      <c r="D1183" s="43">
        <v>5</v>
      </c>
      <c r="E1183" s="44">
        <v>42690</v>
      </c>
      <c r="H1183" s="43" t="s">
        <v>2</v>
      </c>
      <c r="J1183" s="43" t="s">
        <v>8</v>
      </c>
      <c r="K1183" s="43" t="s">
        <v>441</v>
      </c>
      <c r="M1183" s="43" t="s">
        <v>598</v>
      </c>
      <c r="N1183" s="43">
        <v>2400</v>
      </c>
      <c r="P1183" s="43" t="s">
        <v>28</v>
      </c>
      <c r="Q1183" s="43" t="s">
        <v>595</v>
      </c>
      <c r="R1183" s="43">
        <v>7</v>
      </c>
      <c r="AM1183" s="43" t="s">
        <v>595</v>
      </c>
      <c r="AN1183" s="43">
        <v>7</v>
      </c>
      <c r="AO1183" s="44">
        <v>42690</v>
      </c>
      <c r="AP1183" s="43" t="s">
        <v>598</v>
      </c>
      <c r="AR1183" s="43" t="s">
        <v>1564</v>
      </c>
      <c r="AU1183" s="43" t="s">
        <v>1568</v>
      </c>
    </row>
    <row r="1184" spans="1:47" x14ac:dyDescent="0.25">
      <c r="A1184" s="43" t="s">
        <v>1302</v>
      </c>
      <c r="B1184" s="43" t="s">
        <v>1238</v>
      </c>
      <c r="C1184" s="43">
        <v>2017</v>
      </c>
      <c r="D1184" s="43">
        <v>5</v>
      </c>
      <c r="E1184" s="44">
        <v>42690</v>
      </c>
      <c r="H1184" s="43" t="s">
        <v>2</v>
      </c>
      <c r="J1184" s="43" t="s">
        <v>10</v>
      </c>
      <c r="K1184" s="43" t="s">
        <v>4</v>
      </c>
      <c r="M1184" s="43" t="s">
        <v>29</v>
      </c>
      <c r="N1184" s="43">
        <v>3237.7</v>
      </c>
      <c r="P1184" s="43" t="s">
        <v>12</v>
      </c>
      <c r="Q1184" s="43" t="s">
        <v>599</v>
      </c>
      <c r="R1184" s="43">
        <v>98</v>
      </c>
      <c r="AM1184" s="43" t="s">
        <v>599</v>
      </c>
      <c r="AN1184" s="43">
        <v>98</v>
      </c>
      <c r="AO1184" s="44">
        <v>42690</v>
      </c>
      <c r="AP1184" s="43" t="s">
        <v>29</v>
      </c>
      <c r="AQ1184" s="43" t="s">
        <v>583</v>
      </c>
      <c r="AR1184" s="43" t="s">
        <v>1564</v>
      </c>
      <c r="AU1184" s="43" t="s">
        <v>1563</v>
      </c>
    </row>
    <row r="1185" spans="1:47" x14ac:dyDescent="0.25">
      <c r="A1185" s="43" t="s">
        <v>1302</v>
      </c>
      <c r="B1185" s="43" t="s">
        <v>1238</v>
      </c>
      <c r="C1185" s="43">
        <v>2017</v>
      </c>
      <c r="D1185" s="43">
        <v>5</v>
      </c>
      <c r="E1185" s="44">
        <v>42690</v>
      </c>
      <c r="H1185" s="43" t="s">
        <v>2</v>
      </c>
      <c r="J1185" s="43" t="s">
        <v>10</v>
      </c>
      <c r="K1185" s="43" t="s">
        <v>4</v>
      </c>
      <c r="M1185" s="43" t="s">
        <v>29</v>
      </c>
      <c r="N1185" s="43">
        <v>6220.5</v>
      </c>
      <c r="P1185" s="43" t="s">
        <v>12</v>
      </c>
      <c r="Q1185" s="43" t="s">
        <v>599</v>
      </c>
      <c r="R1185" s="43">
        <v>90</v>
      </c>
      <c r="AM1185" s="43" t="s">
        <v>599</v>
      </c>
      <c r="AN1185" s="43">
        <v>90</v>
      </c>
      <c r="AO1185" s="44">
        <v>42690</v>
      </c>
      <c r="AP1185" s="43" t="s">
        <v>29</v>
      </c>
      <c r="AQ1185" s="43" t="s">
        <v>575</v>
      </c>
      <c r="AR1185" s="43" t="s">
        <v>1564</v>
      </c>
      <c r="AU1185" s="43" t="s">
        <v>1563</v>
      </c>
    </row>
    <row r="1186" spans="1:47" x14ac:dyDescent="0.25">
      <c r="A1186" s="43" t="s">
        <v>1302</v>
      </c>
      <c r="B1186" s="43" t="s">
        <v>1238</v>
      </c>
      <c r="C1186" s="43">
        <v>2017</v>
      </c>
      <c r="D1186" s="43">
        <v>5</v>
      </c>
      <c r="E1186" s="44">
        <v>42690</v>
      </c>
      <c r="H1186" s="43" t="s">
        <v>2</v>
      </c>
      <c r="J1186" s="43" t="s">
        <v>10</v>
      </c>
      <c r="K1186" s="43" t="s">
        <v>4</v>
      </c>
      <c r="M1186" s="43" t="s">
        <v>29</v>
      </c>
      <c r="N1186" s="43">
        <v>7571.63</v>
      </c>
      <c r="P1186" s="43" t="s">
        <v>12</v>
      </c>
      <c r="Q1186" s="43" t="s">
        <v>599</v>
      </c>
      <c r="R1186" s="43">
        <v>104</v>
      </c>
      <c r="AM1186" s="43" t="s">
        <v>599</v>
      </c>
      <c r="AN1186" s="43">
        <v>104</v>
      </c>
      <c r="AO1186" s="44">
        <v>42690</v>
      </c>
      <c r="AP1186" s="43" t="s">
        <v>29</v>
      </c>
      <c r="AQ1186" s="43" t="s">
        <v>589</v>
      </c>
      <c r="AR1186" s="43" t="s">
        <v>1564</v>
      </c>
      <c r="AU1186" s="43" t="s">
        <v>1563</v>
      </c>
    </row>
    <row r="1187" spans="1:47" x14ac:dyDescent="0.25">
      <c r="A1187" s="43" t="s">
        <v>1302</v>
      </c>
      <c r="B1187" s="43" t="s">
        <v>1238</v>
      </c>
      <c r="C1187" s="43">
        <v>2017</v>
      </c>
      <c r="D1187" s="43">
        <v>5</v>
      </c>
      <c r="E1187" s="44">
        <v>42690</v>
      </c>
      <c r="H1187" s="43" t="s">
        <v>2</v>
      </c>
      <c r="J1187" s="43" t="s">
        <v>10</v>
      </c>
      <c r="K1187" s="43" t="s">
        <v>4</v>
      </c>
      <c r="M1187" s="43" t="s">
        <v>29</v>
      </c>
      <c r="N1187" s="43">
        <v>9006.75</v>
      </c>
      <c r="P1187" s="43" t="s">
        <v>12</v>
      </c>
      <c r="Q1187" s="43" t="s">
        <v>599</v>
      </c>
      <c r="R1187" s="43">
        <v>92</v>
      </c>
      <c r="AM1187" s="43" t="s">
        <v>599</v>
      </c>
      <c r="AN1187" s="43">
        <v>92</v>
      </c>
      <c r="AO1187" s="44">
        <v>42690</v>
      </c>
      <c r="AP1187" s="43" t="s">
        <v>29</v>
      </c>
      <c r="AQ1187" s="43" t="s">
        <v>577</v>
      </c>
      <c r="AR1187" s="43" t="s">
        <v>1564</v>
      </c>
      <c r="AU1187" s="43" t="s">
        <v>1563</v>
      </c>
    </row>
    <row r="1188" spans="1:47" x14ac:dyDescent="0.25">
      <c r="A1188" s="43" t="s">
        <v>1302</v>
      </c>
      <c r="B1188" s="43" t="s">
        <v>1238</v>
      </c>
      <c r="C1188" s="43">
        <v>2017</v>
      </c>
      <c r="D1188" s="43">
        <v>5</v>
      </c>
      <c r="E1188" s="44">
        <v>42697</v>
      </c>
      <c r="H1188" s="43" t="s">
        <v>2</v>
      </c>
      <c r="J1188" s="43" t="s">
        <v>8</v>
      </c>
      <c r="K1188" s="43" t="s">
        <v>4</v>
      </c>
      <c r="M1188" s="43" t="s">
        <v>29</v>
      </c>
      <c r="N1188" s="43">
        <v>-5889.5</v>
      </c>
      <c r="P1188" s="43" t="s">
        <v>28</v>
      </c>
      <c r="Q1188" s="43" t="s">
        <v>610</v>
      </c>
      <c r="R1188" s="43">
        <v>9</v>
      </c>
      <c r="AM1188" s="43" t="s">
        <v>610</v>
      </c>
      <c r="AN1188" s="43">
        <v>9</v>
      </c>
      <c r="AO1188" s="44">
        <v>42697</v>
      </c>
      <c r="AP1188" s="43" t="s">
        <v>29</v>
      </c>
      <c r="AQ1188" s="43" t="s">
        <v>606</v>
      </c>
      <c r="AR1188" s="43" t="s">
        <v>1564</v>
      </c>
      <c r="AU1188" s="43" t="s">
        <v>1563</v>
      </c>
    </row>
    <row r="1189" spans="1:47" x14ac:dyDescent="0.25">
      <c r="A1189" s="43" t="s">
        <v>1302</v>
      </c>
      <c r="B1189" s="43" t="s">
        <v>1238</v>
      </c>
      <c r="C1189" s="43">
        <v>2017</v>
      </c>
      <c r="D1189" s="43">
        <v>5</v>
      </c>
      <c r="E1189" s="44">
        <v>42697</v>
      </c>
      <c r="H1189" s="43" t="s">
        <v>2</v>
      </c>
      <c r="J1189" s="43" t="s">
        <v>10</v>
      </c>
      <c r="K1189" s="43" t="s">
        <v>4</v>
      </c>
      <c r="M1189" s="43" t="s">
        <v>29</v>
      </c>
      <c r="N1189" s="43">
        <v>5889.5</v>
      </c>
      <c r="P1189" s="43" t="s">
        <v>12</v>
      </c>
      <c r="Q1189" s="43" t="s">
        <v>610</v>
      </c>
      <c r="R1189" s="43">
        <v>115</v>
      </c>
      <c r="AM1189" s="43" t="s">
        <v>610</v>
      </c>
      <c r="AN1189" s="43">
        <v>115</v>
      </c>
      <c r="AO1189" s="44">
        <v>42697</v>
      </c>
      <c r="AP1189" s="43" t="s">
        <v>29</v>
      </c>
      <c r="AQ1189" s="43" t="s">
        <v>606</v>
      </c>
      <c r="AR1189" s="43" t="s">
        <v>1564</v>
      </c>
      <c r="AU1189" s="43" t="s">
        <v>1563</v>
      </c>
    </row>
    <row r="1190" spans="1:47" x14ac:dyDescent="0.25">
      <c r="A1190" s="43" t="s">
        <v>1302</v>
      </c>
      <c r="B1190" s="43" t="s">
        <v>1238</v>
      </c>
      <c r="C1190" s="43">
        <v>2017</v>
      </c>
      <c r="D1190" s="43">
        <v>8</v>
      </c>
      <c r="E1190" s="44">
        <v>42794</v>
      </c>
      <c r="H1190" s="43" t="s">
        <v>2</v>
      </c>
      <c r="J1190" s="43" t="s">
        <v>137</v>
      </c>
      <c r="K1190" s="43" t="s">
        <v>4</v>
      </c>
      <c r="M1190" s="43" t="s">
        <v>814</v>
      </c>
      <c r="N1190" s="43">
        <v>530.22</v>
      </c>
      <c r="P1190" s="43" t="s">
        <v>406</v>
      </c>
      <c r="Q1190" s="43" t="s">
        <v>812</v>
      </c>
      <c r="R1190" s="43">
        <v>5</v>
      </c>
      <c r="AM1190" s="43" t="s">
        <v>812</v>
      </c>
      <c r="AN1190" s="43">
        <v>5</v>
      </c>
      <c r="AO1190" s="44">
        <v>42794</v>
      </c>
      <c r="AP1190" s="43" t="s">
        <v>814</v>
      </c>
      <c r="AQ1190" s="43" t="s">
        <v>738</v>
      </c>
      <c r="AR1190" s="43" t="s">
        <v>1561</v>
      </c>
      <c r="AU1190" s="43" t="s">
        <v>1617</v>
      </c>
    </row>
    <row r="1191" spans="1:47" x14ac:dyDescent="0.25">
      <c r="A1191" s="43" t="s">
        <v>1302</v>
      </c>
      <c r="B1191" s="43" t="s">
        <v>1238</v>
      </c>
      <c r="C1191" s="43">
        <v>2017</v>
      </c>
      <c r="D1191" s="43">
        <v>9</v>
      </c>
      <c r="E1191" s="44">
        <v>42795</v>
      </c>
      <c r="H1191" s="43" t="s">
        <v>2</v>
      </c>
      <c r="J1191" s="43" t="s">
        <v>8</v>
      </c>
      <c r="K1191" s="43" t="s">
        <v>37</v>
      </c>
      <c r="M1191" s="43" t="s">
        <v>29</v>
      </c>
      <c r="N1191" s="43">
        <v>-115.5</v>
      </c>
      <c r="P1191" s="43" t="s">
        <v>28</v>
      </c>
      <c r="Q1191" s="43" t="s">
        <v>819</v>
      </c>
      <c r="R1191" s="43">
        <v>2</v>
      </c>
      <c r="AM1191" s="43" t="s">
        <v>819</v>
      </c>
      <c r="AN1191" s="43">
        <v>2</v>
      </c>
      <c r="AO1191" s="44">
        <v>42795</v>
      </c>
      <c r="AP1191" s="43" t="s">
        <v>29</v>
      </c>
      <c r="AQ1191" s="43" t="s">
        <v>802</v>
      </c>
      <c r="AR1191" s="43" t="s">
        <v>1564</v>
      </c>
      <c r="AU1191" s="43" t="s">
        <v>1563</v>
      </c>
    </row>
    <row r="1192" spans="1:47" x14ac:dyDescent="0.25">
      <c r="A1192" s="43" t="s">
        <v>1302</v>
      </c>
      <c r="B1192" s="43" t="s">
        <v>1238</v>
      </c>
      <c r="C1192" s="43">
        <v>2017</v>
      </c>
      <c r="D1192" s="43">
        <v>9</v>
      </c>
      <c r="E1192" s="44">
        <v>42795</v>
      </c>
      <c r="H1192" s="43" t="s">
        <v>2</v>
      </c>
      <c r="J1192" s="43" t="s">
        <v>10</v>
      </c>
      <c r="K1192" s="43" t="s">
        <v>37</v>
      </c>
      <c r="M1192" s="43" t="s">
        <v>12</v>
      </c>
      <c r="N1192" s="43">
        <v>-265.36</v>
      </c>
      <c r="P1192" s="43" t="s">
        <v>12</v>
      </c>
      <c r="Q1192" s="43" t="s">
        <v>821</v>
      </c>
      <c r="R1192" s="43">
        <v>5</v>
      </c>
      <c r="AM1192" s="43" t="s">
        <v>821</v>
      </c>
      <c r="AN1192" s="43">
        <v>5</v>
      </c>
      <c r="AO1192" s="44">
        <v>42795</v>
      </c>
      <c r="AP1192" s="43" t="s">
        <v>12</v>
      </c>
      <c r="AQ1192" s="43" t="s">
        <v>824</v>
      </c>
      <c r="AR1192" s="43" t="s">
        <v>1564</v>
      </c>
      <c r="AU1192" s="43" t="s">
        <v>1563</v>
      </c>
    </row>
    <row r="1193" spans="1:47" x14ac:dyDescent="0.25">
      <c r="A1193" s="43" t="s">
        <v>1302</v>
      </c>
      <c r="B1193" s="43" t="s">
        <v>1238</v>
      </c>
      <c r="C1193" s="43">
        <v>2017</v>
      </c>
      <c r="D1193" s="43">
        <v>9</v>
      </c>
      <c r="E1193" s="44">
        <v>42795</v>
      </c>
      <c r="H1193" s="43" t="s">
        <v>2</v>
      </c>
      <c r="J1193" s="43" t="s">
        <v>10</v>
      </c>
      <c r="K1193" s="43" t="s">
        <v>37</v>
      </c>
      <c r="M1193" s="43" t="s">
        <v>29</v>
      </c>
      <c r="N1193" s="43">
        <v>115.5</v>
      </c>
      <c r="P1193" s="43" t="s">
        <v>12</v>
      </c>
      <c r="Q1193" s="43" t="s">
        <v>819</v>
      </c>
      <c r="R1193" s="43">
        <v>81</v>
      </c>
      <c r="AM1193" s="43" t="s">
        <v>819</v>
      </c>
      <c r="AN1193" s="43">
        <v>81</v>
      </c>
      <c r="AO1193" s="44">
        <v>42795</v>
      </c>
      <c r="AP1193" s="43" t="s">
        <v>29</v>
      </c>
      <c r="AQ1193" s="43" t="s">
        <v>802</v>
      </c>
      <c r="AR1193" s="43" t="s">
        <v>1564</v>
      </c>
      <c r="AU1193" s="43" t="s">
        <v>1563</v>
      </c>
    </row>
    <row r="1194" spans="1:47" x14ac:dyDescent="0.25">
      <c r="A1194" s="43" t="s">
        <v>1302</v>
      </c>
      <c r="B1194" s="43" t="s">
        <v>1238</v>
      </c>
      <c r="C1194" s="43">
        <v>2017</v>
      </c>
      <c r="D1194" s="43">
        <v>9</v>
      </c>
      <c r="E1194" s="44">
        <v>42795</v>
      </c>
      <c r="H1194" s="43" t="s">
        <v>2</v>
      </c>
      <c r="I1194" s="43" t="s">
        <v>18</v>
      </c>
      <c r="J1194" s="43" t="s">
        <v>558</v>
      </c>
      <c r="K1194" s="43" t="s">
        <v>37</v>
      </c>
      <c r="M1194" s="43" t="s">
        <v>12</v>
      </c>
      <c r="N1194" s="43">
        <v>172.27</v>
      </c>
      <c r="P1194" s="43" t="s">
        <v>806</v>
      </c>
      <c r="Q1194" s="43" t="s">
        <v>821</v>
      </c>
      <c r="R1194" s="43">
        <v>36</v>
      </c>
      <c r="S1194" s="43" t="s">
        <v>826</v>
      </c>
      <c r="T1194" s="43">
        <v>1</v>
      </c>
      <c r="U1194" s="44">
        <v>42795</v>
      </c>
      <c r="V1194" s="43" t="s">
        <v>1424</v>
      </c>
      <c r="W1194" s="43" t="s">
        <v>806</v>
      </c>
      <c r="X1194" s="43" t="s">
        <v>0</v>
      </c>
      <c r="AM1194" s="43" t="s">
        <v>826</v>
      </c>
      <c r="AN1194" s="43">
        <v>1</v>
      </c>
      <c r="AO1194" s="44">
        <v>42795</v>
      </c>
      <c r="AP1194" s="43" t="s">
        <v>1424</v>
      </c>
      <c r="AQ1194" s="43" t="s">
        <v>826</v>
      </c>
      <c r="AR1194" s="43" t="s">
        <v>1566</v>
      </c>
      <c r="AU1194" s="43" t="s">
        <v>1563</v>
      </c>
    </row>
    <row r="1195" spans="1:47" x14ac:dyDescent="0.25">
      <c r="A1195" s="43" t="s">
        <v>1302</v>
      </c>
      <c r="B1195" s="43" t="s">
        <v>1238</v>
      </c>
      <c r="C1195" s="43">
        <v>2017</v>
      </c>
      <c r="D1195" s="43">
        <v>9</v>
      </c>
      <c r="E1195" s="44">
        <v>42795</v>
      </c>
      <c r="H1195" s="43" t="s">
        <v>2</v>
      </c>
      <c r="I1195" s="43" t="s">
        <v>18</v>
      </c>
      <c r="J1195" s="43" t="s">
        <v>562</v>
      </c>
      <c r="K1195" s="43" t="s">
        <v>37</v>
      </c>
      <c r="M1195" s="43" t="s">
        <v>12</v>
      </c>
      <c r="N1195" s="43">
        <v>115.5</v>
      </c>
      <c r="P1195" s="43" t="s">
        <v>805</v>
      </c>
      <c r="Q1195" s="43" t="s">
        <v>821</v>
      </c>
      <c r="R1195" s="43">
        <v>43</v>
      </c>
      <c r="S1195" s="43" t="s">
        <v>825</v>
      </c>
      <c r="T1195" s="43">
        <v>1</v>
      </c>
      <c r="U1195" s="44">
        <v>42795</v>
      </c>
      <c r="V1195" s="43" t="s">
        <v>1422</v>
      </c>
      <c r="W1195" s="43" t="s">
        <v>805</v>
      </c>
      <c r="X1195" s="43" t="s">
        <v>0</v>
      </c>
      <c r="AM1195" s="43" t="s">
        <v>825</v>
      </c>
      <c r="AN1195" s="43">
        <v>1</v>
      </c>
      <c r="AO1195" s="44">
        <v>42795</v>
      </c>
      <c r="AP1195" s="43" t="s">
        <v>1422</v>
      </c>
      <c r="AQ1195" s="43" t="s">
        <v>825</v>
      </c>
      <c r="AR1195" s="43" t="s">
        <v>1566</v>
      </c>
      <c r="AU1195" s="43" t="s">
        <v>1563</v>
      </c>
    </row>
    <row r="1196" spans="1:47" x14ac:dyDescent="0.25">
      <c r="A1196" s="43" t="s">
        <v>1302</v>
      </c>
      <c r="B1196" s="43" t="s">
        <v>1238</v>
      </c>
      <c r="C1196" s="43">
        <v>2017</v>
      </c>
      <c r="D1196" s="43">
        <v>9</v>
      </c>
      <c r="E1196" s="44">
        <v>42795</v>
      </c>
      <c r="H1196" s="43" t="s">
        <v>2</v>
      </c>
      <c r="I1196" s="43" t="s">
        <v>18</v>
      </c>
      <c r="J1196" s="43" t="s">
        <v>562</v>
      </c>
      <c r="K1196" s="43" t="s">
        <v>37</v>
      </c>
      <c r="M1196" s="43" t="s">
        <v>12</v>
      </c>
      <c r="N1196" s="43">
        <v>115.5</v>
      </c>
      <c r="P1196" s="43" t="s">
        <v>806</v>
      </c>
      <c r="Q1196" s="43" t="s">
        <v>821</v>
      </c>
      <c r="R1196" s="43">
        <v>47</v>
      </c>
      <c r="S1196" s="43" t="s">
        <v>828</v>
      </c>
      <c r="T1196" s="43">
        <v>1</v>
      </c>
      <c r="U1196" s="44">
        <v>42795</v>
      </c>
      <c r="V1196" s="43" t="s">
        <v>1434</v>
      </c>
      <c r="W1196" s="43" t="s">
        <v>806</v>
      </c>
      <c r="X1196" s="43" t="s">
        <v>0</v>
      </c>
      <c r="AM1196" s="43" t="s">
        <v>828</v>
      </c>
      <c r="AN1196" s="43">
        <v>1</v>
      </c>
      <c r="AO1196" s="44">
        <v>42795</v>
      </c>
      <c r="AP1196" s="43" t="s">
        <v>1434</v>
      </c>
      <c r="AQ1196" s="43" t="s">
        <v>828</v>
      </c>
      <c r="AR1196" s="43" t="s">
        <v>1566</v>
      </c>
      <c r="AU1196" s="43" t="s">
        <v>1563</v>
      </c>
    </row>
    <row r="1197" spans="1:47" x14ac:dyDescent="0.25">
      <c r="A1197" s="43" t="s">
        <v>1302</v>
      </c>
      <c r="B1197" s="43" t="s">
        <v>1238</v>
      </c>
      <c r="C1197" s="43">
        <v>2017</v>
      </c>
      <c r="D1197" s="43">
        <v>9</v>
      </c>
      <c r="E1197" s="44">
        <v>42796</v>
      </c>
      <c r="H1197" s="43" t="s">
        <v>2</v>
      </c>
      <c r="J1197" s="43" t="s">
        <v>8</v>
      </c>
      <c r="K1197" s="43" t="s">
        <v>37</v>
      </c>
      <c r="M1197" s="43" t="s">
        <v>29</v>
      </c>
      <c r="N1197" s="43">
        <v>-115.5</v>
      </c>
      <c r="P1197" s="43" t="s">
        <v>28</v>
      </c>
      <c r="Q1197" s="43" t="s">
        <v>832</v>
      </c>
      <c r="R1197" s="43">
        <v>29</v>
      </c>
      <c r="AM1197" s="43" t="s">
        <v>832</v>
      </c>
      <c r="AN1197" s="43">
        <v>29</v>
      </c>
      <c r="AO1197" s="44">
        <v>42796</v>
      </c>
      <c r="AP1197" s="43" t="s">
        <v>29</v>
      </c>
      <c r="AQ1197" s="43" t="s">
        <v>831</v>
      </c>
      <c r="AR1197" s="43" t="s">
        <v>1564</v>
      </c>
      <c r="AU1197" s="43" t="s">
        <v>1563</v>
      </c>
    </row>
    <row r="1198" spans="1:47" x14ac:dyDescent="0.25">
      <c r="A1198" s="43" t="s">
        <v>1302</v>
      </c>
      <c r="B1198" s="43" t="s">
        <v>1238</v>
      </c>
      <c r="C1198" s="43">
        <v>2017</v>
      </c>
      <c r="D1198" s="43">
        <v>9</v>
      </c>
      <c r="E1198" s="44">
        <v>42796</v>
      </c>
      <c r="H1198" s="43" t="s">
        <v>2</v>
      </c>
      <c r="J1198" s="43" t="s">
        <v>10</v>
      </c>
      <c r="K1198" s="43" t="s">
        <v>37</v>
      </c>
      <c r="M1198" s="43" t="s">
        <v>29</v>
      </c>
      <c r="N1198" s="43">
        <v>0</v>
      </c>
      <c r="P1198" s="43" t="s">
        <v>12</v>
      </c>
      <c r="Q1198" s="43" t="s">
        <v>832</v>
      </c>
      <c r="R1198" s="43">
        <v>43</v>
      </c>
      <c r="AM1198" s="43" t="s">
        <v>832</v>
      </c>
      <c r="AN1198" s="43">
        <v>43</v>
      </c>
      <c r="AO1198" s="44">
        <v>42796</v>
      </c>
      <c r="AP1198" s="43" t="s">
        <v>29</v>
      </c>
      <c r="AQ1198" s="43" t="s">
        <v>827</v>
      </c>
      <c r="AR1198" s="43" t="s">
        <v>1564</v>
      </c>
      <c r="AU1198" s="43" t="s">
        <v>1563</v>
      </c>
    </row>
    <row r="1199" spans="1:47" x14ac:dyDescent="0.25">
      <c r="A1199" s="43" t="s">
        <v>1302</v>
      </c>
      <c r="B1199" s="43" t="s">
        <v>1238</v>
      </c>
      <c r="C1199" s="43">
        <v>2017</v>
      </c>
      <c r="D1199" s="43">
        <v>9</v>
      </c>
      <c r="E1199" s="44">
        <v>42796</v>
      </c>
      <c r="H1199" s="43" t="s">
        <v>2</v>
      </c>
      <c r="J1199" s="43" t="s">
        <v>10</v>
      </c>
      <c r="K1199" s="43" t="s">
        <v>37</v>
      </c>
      <c r="M1199" s="43" t="s">
        <v>29</v>
      </c>
      <c r="N1199" s="43">
        <v>70.62</v>
      </c>
      <c r="P1199" s="43" t="s">
        <v>12</v>
      </c>
      <c r="Q1199" s="43" t="s">
        <v>832</v>
      </c>
      <c r="R1199" s="43">
        <v>57</v>
      </c>
      <c r="AM1199" s="43" t="s">
        <v>832</v>
      </c>
      <c r="AN1199" s="43">
        <v>57</v>
      </c>
      <c r="AO1199" s="44">
        <v>42796</v>
      </c>
      <c r="AP1199" s="43" t="s">
        <v>29</v>
      </c>
      <c r="AQ1199" s="43" t="s">
        <v>829</v>
      </c>
      <c r="AR1199" s="43" t="s">
        <v>1564</v>
      </c>
      <c r="AU1199" s="43" t="s">
        <v>1563</v>
      </c>
    </row>
    <row r="1200" spans="1:47" x14ac:dyDescent="0.25">
      <c r="A1200" s="43" t="s">
        <v>1302</v>
      </c>
      <c r="B1200" s="43" t="s">
        <v>1238</v>
      </c>
      <c r="C1200" s="43">
        <v>2017</v>
      </c>
      <c r="D1200" s="43">
        <v>9</v>
      </c>
      <c r="E1200" s="44">
        <v>42796</v>
      </c>
      <c r="H1200" s="43" t="s">
        <v>2</v>
      </c>
      <c r="J1200" s="43" t="s">
        <v>10</v>
      </c>
      <c r="K1200" s="43" t="s">
        <v>37</v>
      </c>
      <c r="M1200" s="43" t="s">
        <v>29</v>
      </c>
      <c r="N1200" s="43">
        <v>115.5</v>
      </c>
      <c r="P1200" s="43" t="s">
        <v>12</v>
      </c>
      <c r="Q1200" s="43" t="s">
        <v>832</v>
      </c>
      <c r="R1200" s="43">
        <v>33</v>
      </c>
      <c r="AM1200" s="43" t="s">
        <v>832</v>
      </c>
      <c r="AN1200" s="43">
        <v>33</v>
      </c>
      <c r="AO1200" s="44">
        <v>42796</v>
      </c>
      <c r="AP1200" s="43" t="s">
        <v>29</v>
      </c>
      <c r="AQ1200" s="43" t="s">
        <v>825</v>
      </c>
      <c r="AR1200" s="43" t="s">
        <v>1564</v>
      </c>
      <c r="AU1200" s="43" t="s">
        <v>1563</v>
      </c>
    </row>
    <row r="1201" spans="1:47" x14ac:dyDescent="0.25">
      <c r="A1201" s="43" t="s">
        <v>1302</v>
      </c>
      <c r="B1201" s="43" t="s">
        <v>1238</v>
      </c>
      <c r="C1201" s="43">
        <v>2017</v>
      </c>
      <c r="D1201" s="43">
        <v>8</v>
      </c>
      <c r="E1201" s="44">
        <v>42774</v>
      </c>
      <c r="H1201" s="43" t="s">
        <v>2</v>
      </c>
      <c r="J1201" s="43" t="s">
        <v>10</v>
      </c>
      <c r="K1201" s="43" t="s">
        <v>4</v>
      </c>
      <c r="M1201" s="43" t="s">
        <v>12</v>
      </c>
      <c r="N1201" s="43">
        <v>-11907.93</v>
      </c>
      <c r="P1201" s="43" t="s">
        <v>12</v>
      </c>
      <c r="Q1201" s="43" t="s">
        <v>745</v>
      </c>
      <c r="R1201" s="43">
        <v>10</v>
      </c>
      <c r="AM1201" s="43" t="s">
        <v>745</v>
      </c>
      <c r="AN1201" s="43">
        <v>10</v>
      </c>
      <c r="AO1201" s="44">
        <v>42774</v>
      </c>
      <c r="AP1201" s="43" t="s">
        <v>12</v>
      </c>
      <c r="AQ1201" s="43" t="s">
        <v>746</v>
      </c>
      <c r="AR1201" s="43" t="s">
        <v>1564</v>
      </c>
      <c r="AU1201" s="43" t="s">
        <v>1563</v>
      </c>
    </row>
    <row r="1202" spans="1:47" x14ac:dyDescent="0.25">
      <c r="A1202" s="43" t="s">
        <v>1302</v>
      </c>
      <c r="B1202" s="43" t="s">
        <v>1238</v>
      </c>
      <c r="C1202" s="43">
        <v>2017</v>
      </c>
      <c r="D1202" s="43">
        <v>8</v>
      </c>
      <c r="E1202" s="44">
        <v>42774</v>
      </c>
      <c r="H1202" s="43" t="s">
        <v>2</v>
      </c>
      <c r="J1202" s="43" t="s">
        <v>10</v>
      </c>
      <c r="K1202" s="43" t="s">
        <v>4</v>
      </c>
      <c r="M1202" s="43" t="s">
        <v>12</v>
      </c>
      <c r="N1202" s="43">
        <v>-4208.04</v>
      </c>
      <c r="P1202" s="43" t="s">
        <v>12</v>
      </c>
      <c r="Q1202" s="43" t="s">
        <v>745</v>
      </c>
      <c r="R1202" s="43">
        <v>21</v>
      </c>
      <c r="AM1202" s="43" t="s">
        <v>745</v>
      </c>
      <c r="AN1202" s="43">
        <v>21</v>
      </c>
      <c r="AO1202" s="44">
        <v>42774</v>
      </c>
      <c r="AP1202" s="43" t="s">
        <v>12</v>
      </c>
      <c r="AQ1202" s="43" t="s">
        <v>747</v>
      </c>
      <c r="AR1202" s="43" t="s">
        <v>1564</v>
      </c>
      <c r="AU1202" s="43" t="s">
        <v>1563</v>
      </c>
    </row>
    <row r="1203" spans="1:47" x14ac:dyDescent="0.25">
      <c r="A1203" s="43" t="s">
        <v>1302</v>
      </c>
      <c r="B1203" s="43" t="s">
        <v>1238</v>
      </c>
      <c r="C1203" s="43">
        <v>2017</v>
      </c>
      <c r="D1203" s="43">
        <v>8</v>
      </c>
      <c r="E1203" s="44">
        <v>42774</v>
      </c>
      <c r="H1203" s="43" t="s">
        <v>2</v>
      </c>
      <c r="I1203" s="43" t="s">
        <v>18</v>
      </c>
      <c r="J1203" s="43" t="s">
        <v>19</v>
      </c>
      <c r="K1203" s="43" t="s">
        <v>4</v>
      </c>
      <c r="M1203" s="43" t="s">
        <v>12</v>
      </c>
      <c r="N1203" s="43">
        <v>11177.24</v>
      </c>
      <c r="P1203" s="43" t="s">
        <v>396</v>
      </c>
      <c r="Q1203" s="43" t="s">
        <v>745</v>
      </c>
      <c r="R1203" s="43">
        <v>245</v>
      </c>
      <c r="S1203" s="43" t="s">
        <v>750</v>
      </c>
      <c r="T1203" s="43">
        <v>1</v>
      </c>
      <c r="U1203" s="44">
        <v>42768</v>
      </c>
      <c r="V1203" s="43" t="s">
        <v>1406</v>
      </c>
      <c r="W1203" s="43" t="s">
        <v>396</v>
      </c>
      <c r="X1203" s="43" t="s">
        <v>0</v>
      </c>
      <c r="AM1203" s="43" t="s">
        <v>750</v>
      </c>
      <c r="AN1203" s="43">
        <v>1</v>
      </c>
      <c r="AO1203" s="44">
        <v>42768</v>
      </c>
      <c r="AP1203" s="43" t="s">
        <v>1406</v>
      </c>
      <c r="AQ1203" s="43" t="s">
        <v>750</v>
      </c>
      <c r="AR1203" s="43" t="s">
        <v>1561</v>
      </c>
      <c r="AS1203" s="43" t="s">
        <v>1589</v>
      </c>
      <c r="AU1203" s="43" t="s">
        <v>1563</v>
      </c>
    </row>
    <row r="1204" spans="1:47" x14ac:dyDescent="0.25">
      <c r="A1204" s="43" t="s">
        <v>1302</v>
      </c>
      <c r="B1204" s="43" t="s">
        <v>1238</v>
      </c>
      <c r="C1204" s="43">
        <v>2017</v>
      </c>
      <c r="D1204" s="43">
        <v>8</v>
      </c>
      <c r="E1204" s="44">
        <v>42774</v>
      </c>
      <c r="H1204" s="43" t="s">
        <v>2</v>
      </c>
      <c r="I1204" s="43" t="s">
        <v>18</v>
      </c>
      <c r="J1204" s="43" t="s">
        <v>19</v>
      </c>
      <c r="K1204" s="43" t="s">
        <v>4</v>
      </c>
      <c r="M1204" s="43" t="s">
        <v>12</v>
      </c>
      <c r="N1204" s="43">
        <v>22472.36</v>
      </c>
      <c r="P1204" s="43" t="s">
        <v>332</v>
      </c>
      <c r="Q1204" s="43" t="s">
        <v>745</v>
      </c>
      <c r="R1204" s="43">
        <v>244</v>
      </c>
      <c r="S1204" s="43" t="s">
        <v>749</v>
      </c>
      <c r="T1204" s="43">
        <v>1</v>
      </c>
      <c r="U1204" s="44">
        <v>42768</v>
      </c>
      <c r="V1204" s="43" t="s">
        <v>1371</v>
      </c>
      <c r="W1204" s="43" t="s">
        <v>332</v>
      </c>
      <c r="X1204" s="43" t="s">
        <v>0</v>
      </c>
      <c r="AM1204" s="43" t="s">
        <v>749</v>
      </c>
      <c r="AN1204" s="43">
        <v>1</v>
      </c>
      <c r="AO1204" s="44">
        <v>42768</v>
      </c>
      <c r="AP1204" s="43" t="s">
        <v>1371</v>
      </c>
      <c r="AQ1204" s="43" t="s">
        <v>749</v>
      </c>
      <c r="AR1204" s="43" t="s">
        <v>1561</v>
      </c>
      <c r="AS1204" s="43" t="s">
        <v>1579</v>
      </c>
      <c r="AU1204" s="43" t="s">
        <v>1563</v>
      </c>
    </row>
    <row r="1205" spans="1:47" x14ac:dyDescent="0.25">
      <c r="A1205" s="43" t="s">
        <v>1302</v>
      </c>
      <c r="B1205" s="43" t="s">
        <v>1238</v>
      </c>
      <c r="C1205" s="43">
        <v>2017</v>
      </c>
      <c r="D1205" s="43">
        <v>8</v>
      </c>
      <c r="E1205" s="44">
        <v>42775</v>
      </c>
      <c r="H1205" s="43" t="s">
        <v>2</v>
      </c>
      <c r="J1205" s="43" t="s">
        <v>8</v>
      </c>
      <c r="K1205" s="43" t="s">
        <v>4</v>
      </c>
      <c r="M1205" s="43" t="s">
        <v>29</v>
      </c>
      <c r="N1205" s="43">
        <v>-11907.93</v>
      </c>
      <c r="P1205" s="43" t="s">
        <v>28</v>
      </c>
      <c r="Q1205" s="43" t="s">
        <v>763</v>
      </c>
      <c r="R1205" s="43">
        <v>11</v>
      </c>
      <c r="AM1205" s="43" t="s">
        <v>763</v>
      </c>
      <c r="AN1205" s="43">
        <v>11</v>
      </c>
      <c r="AO1205" s="44">
        <v>42775</v>
      </c>
      <c r="AP1205" s="43" t="s">
        <v>29</v>
      </c>
      <c r="AQ1205" s="43" t="s">
        <v>746</v>
      </c>
      <c r="AR1205" s="43" t="s">
        <v>1564</v>
      </c>
      <c r="AU1205" s="43" t="s">
        <v>1563</v>
      </c>
    </row>
    <row r="1206" spans="1:47" x14ac:dyDescent="0.25">
      <c r="A1206" s="43" t="s">
        <v>1302</v>
      </c>
      <c r="B1206" s="43" t="s">
        <v>1238</v>
      </c>
      <c r="C1206" s="43">
        <v>2017</v>
      </c>
      <c r="D1206" s="43">
        <v>8</v>
      </c>
      <c r="E1206" s="44">
        <v>42775</v>
      </c>
      <c r="H1206" s="43" t="s">
        <v>2</v>
      </c>
      <c r="J1206" s="43" t="s">
        <v>10</v>
      </c>
      <c r="K1206" s="43" t="s">
        <v>4</v>
      </c>
      <c r="M1206" s="43" t="s">
        <v>29</v>
      </c>
      <c r="N1206" s="43">
        <v>9006.74</v>
      </c>
      <c r="P1206" s="43" t="s">
        <v>12</v>
      </c>
      <c r="Q1206" s="43" t="s">
        <v>763</v>
      </c>
      <c r="R1206" s="43">
        <v>192</v>
      </c>
      <c r="AM1206" s="43" t="s">
        <v>763</v>
      </c>
      <c r="AN1206" s="43">
        <v>192</v>
      </c>
      <c r="AO1206" s="44">
        <v>42775</v>
      </c>
      <c r="AP1206" s="43" t="s">
        <v>29</v>
      </c>
      <c r="AQ1206" s="43" t="s">
        <v>754</v>
      </c>
      <c r="AR1206" s="43" t="s">
        <v>1564</v>
      </c>
      <c r="AU1206" s="43" t="s">
        <v>1563</v>
      </c>
    </row>
    <row r="1207" spans="1:47" x14ac:dyDescent="0.25">
      <c r="A1207" s="43" t="s">
        <v>1302</v>
      </c>
      <c r="B1207" s="43" t="s">
        <v>1238</v>
      </c>
      <c r="C1207" s="43">
        <v>2017</v>
      </c>
      <c r="D1207" s="43">
        <v>8</v>
      </c>
      <c r="E1207" s="44">
        <v>42776</v>
      </c>
      <c r="H1207" s="43" t="s">
        <v>2</v>
      </c>
      <c r="J1207" s="43" t="s">
        <v>8</v>
      </c>
      <c r="K1207" s="43" t="s">
        <v>37</v>
      </c>
      <c r="M1207" s="43" t="s">
        <v>7</v>
      </c>
      <c r="N1207" s="43">
        <v>1700</v>
      </c>
      <c r="P1207" s="43" t="s">
        <v>766</v>
      </c>
      <c r="Q1207" s="43" t="s">
        <v>764</v>
      </c>
      <c r="R1207" s="43">
        <v>14</v>
      </c>
      <c r="AM1207" s="43" t="s">
        <v>764</v>
      </c>
      <c r="AN1207" s="43">
        <v>14</v>
      </c>
      <c r="AO1207" s="44">
        <v>42776</v>
      </c>
      <c r="AP1207" s="43" t="s">
        <v>7</v>
      </c>
      <c r="AQ1207" s="43" t="s">
        <v>765</v>
      </c>
      <c r="AR1207" s="43" t="s">
        <v>1564</v>
      </c>
      <c r="AU1207" s="43" t="s">
        <v>1570</v>
      </c>
    </row>
    <row r="1208" spans="1:47" x14ac:dyDescent="0.25">
      <c r="A1208" s="43" t="s">
        <v>1302</v>
      </c>
      <c r="B1208" s="43" t="s">
        <v>1238</v>
      </c>
      <c r="C1208" s="43">
        <v>2017</v>
      </c>
      <c r="D1208" s="43">
        <v>8</v>
      </c>
      <c r="E1208" s="44">
        <v>42780</v>
      </c>
      <c r="H1208" s="43" t="s">
        <v>2</v>
      </c>
      <c r="J1208" s="43" t="s">
        <v>8</v>
      </c>
      <c r="K1208" s="43" t="s">
        <v>37</v>
      </c>
      <c r="M1208" s="43" t="s">
        <v>769</v>
      </c>
      <c r="N1208" s="43">
        <v>-18193.62</v>
      </c>
      <c r="P1208" s="43" t="s">
        <v>28</v>
      </c>
      <c r="Q1208" s="43" t="s">
        <v>767</v>
      </c>
      <c r="R1208" s="43">
        <v>65</v>
      </c>
      <c r="AM1208" s="43" t="s">
        <v>767</v>
      </c>
      <c r="AN1208" s="43">
        <v>65</v>
      </c>
      <c r="AO1208" s="44">
        <v>42780</v>
      </c>
      <c r="AP1208" s="43" t="s">
        <v>769</v>
      </c>
      <c r="AR1208" s="43" t="s">
        <v>1564</v>
      </c>
      <c r="AU1208" s="43" t="s">
        <v>1567</v>
      </c>
    </row>
    <row r="1209" spans="1:47" x14ac:dyDescent="0.25">
      <c r="A1209" s="43" t="s">
        <v>1302</v>
      </c>
      <c r="B1209" s="43" t="s">
        <v>1238</v>
      </c>
      <c r="C1209" s="43">
        <v>2017</v>
      </c>
      <c r="D1209" s="43">
        <v>8</v>
      </c>
      <c r="E1209" s="44">
        <v>42781</v>
      </c>
      <c r="H1209" s="43" t="s">
        <v>2</v>
      </c>
      <c r="J1209" s="43" t="s">
        <v>8</v>
      </c>
      <c r="K1209" s="43" t="s">
        <v>37</v>
      </c>
      <c r="M1209" s="43" t="s">
        <v>777</v>
      </c>
      <c r="N1209" s="43">
        <v>-495</v>
      </c>
      <c r="P1209" s="43" t="s">
        <v>28</v>
      </c>
      <c r="Q1209" s="43" t="s">
        <v>773</v>
      </c>
      <c r="R1209" s="43">
        <v>63</v>
      </c>
      <c r="AM1209" s="43" t="s">
        <v>773</v>
      </c>
      <c r="AN1209" s="43">
        <v>63</v>
      </c>
      <c r="AO1209" s="44">
        <v>42781</v>
      </c>
      <c r="AP1209" s="43" t="s">
        <v>777</v>
      </c>
      <c r="AR1209" s="43" t="s">
        <v>1564</v>
      </c>
      <c r="AU1209" s="43" t="s">
        <v>1567</v>
      </c>
    </row>
    <row r="1210" spans="1:47" x14ac:dyDescent="0.25">
      <c r="A1210" s="43" t="s">
        <v>1302</v>
      </c>
      <c r="B1210" s="43" t="s">
        <v>1238</v>
      </c>
      <c r="C1210" s="43">
        <v>2017</v>
      </c>
      <c r="D1210" s="43">
        <v>8</v>
      </c>
      <c r="E1210" s="44">
        <v>42781</v>
      </c>
      <c r="H1210" s="43" t="s">
        <v>2</v>
      </c>
      <c r="J1210" s="43" t="s">
        <v>448</v>
      </c>
      <c r="K1210" s="43" t="s">
        <v>37</v>
      </c>
      <c r="M1210" s="43" t="s">
        <v>7</v>
      </c>
      <c r="N1210" s="43">
        <v>-38116.480000000003</v>
      </c>
      <c r="P1210" s="43" t="s">
        <v>780</v>
      </c>
      <c r="Q1210" s="43" t="s">
        <v>778</v>
      </c>
      <c r="R1210" s="43">
        <v>27</v>
      </c>
      <c r="Y1210" s="43" t="s">
        <v>1459</v>
      </c>
      <c r="Z1210" s="43">
        <v>1</v>
      </c>
      <c r="AA1210" s="44">
        <v>42781</v>
      </c>
      <c r="AB1210" s="43" t="s">
        <v>779</v>
      </c>
      <c r="AC1210" s="43" t="s">
        <v>1442</v>
      </c>
      <c r="AM1210" s="43" t="s">
        <v>1459</v>
      </c>
      <c r="AN1210" s="43">
        <v>1</v>
      </c>
      <c r="AO1210" s="44">
        <v>42781</v>
      </c>
      <c r="AP1210" s="43" t="s">
        <v>779</v>
      </c>
      <c r="AQ1210" s="43" t="s">
        <v>779</v>
      </c>
      <c r="AR1210" s="43" t="s">
        <v>1572</v>
      </c>
      <c r="AU1210" s="43" t="s">
        <v>1570</v>
      </c>
    </row>
    <row r="1211" spans="1:47" x14ac:dyDescent="0.25">
      <c r="A1211" s="43" t="s">
        <v>1302</v>
      </c>
      <c r="B1211" s="43" t="s">
        <v>1238</v>
      </c>
      <c r="C1211" s="43">
        <v>2017</v>
      </c>
      <c r="D1211" s="43">
        <v>8</v>
      </c>
      <c r="E1211" s="44">
        <v>42775</v>
      </c>
      <c r="H1211" s="43" t="s">
        <v>2</v>
      </c>
      <c r="J1211" s="43" t="s">
        <v>8</v>
      </c>
      <c r="K1211" s="43" t="s">
        <v>4</v>
      </c>
      <c r="M1211" s="43" t="s">
        <v>29</v>
      </c>
      <c r="N1211" s="43">
        <v>-7571.63</v>
      </c>
      <c r="P1211" s="43" t="s">
        <v>28</v>
      </c>
      <c r="Q1211" s="43" t="s">
        <v>763</v>
      </c>
      <c r="R1211" s="43">
        <v>25</v>
      </c>
      <c r="AM1211" s="43" t="s">
        <v>763</v>
      </c>
      <c r="AN1211" s="43">
        <v>25</v>
      </c>
      <c r="AO1211" s="44">
        <v>42775</v>
      </c>
      <c r="AP1211" s="43" t="s">
        <v>29</v>
      </c>
      <c r="AQ1211" s="43" t="s">
        <v>761</v>
      </c>
      <c r="AR1211" s="43" t="s">
        <v>1564</v>
      </c>
      <c r="AU1211" s="43" t="s">
        <v>1563</v>
      </c>
    </row>
    <row r="1212" spans="1:47" x14ac:dyDescent="0.25">
      <c r="A1212" s="43" t="s">
        <v>1302</v>
      </c>
      <c r="B1212" s="43" t="s">
        <v>1238</v>
      </c>
      <c r="C1212" s="43">
        <v>2017</v>
      </c>
      <c r="D1212" s="43">
        <v>8</v>
      </c>
      <c r="E1212" s="44">
        <v>42775</v>
      </c>
      <c r="H1212" s="43" t="s">
        <v>2</v>
      </c>
      <c r="J1212" s="43" t="s">
        <v>8</v>
      </c>
      <c r="K1212" s="43" t="s">
        <v>4</v>
      </c>
      <c r="M1212" s="43" t="s">
        <v>29</v>
      </c>
      <c r="N1212" s="43">
        <v>-2759.97</v>
      </c>
      <c r="P1212" s="43" t="s">
        <v>28</v>
      </c>
      <c r="Q1212" s="43" t="s">
        <v>763</v>
      </c>
      <c r="R1212" s="43">
        <v>39</v>
      </c>
      <c r="AM1212" s="43" t="s">
        <v>763</v>
      </c>
      <c r="AN1212" s="43">
        <v>39</v>
      </c>
      <c r="AO1212" s="44">
        <v>42775</v>
      </c>
      <c r="AP1212" s="43" t="s">
        <v>29</v>
      </c>
      <c r="AQ1212" s="43" t="s">
        <v>755</v>
      </c>
      <c r="AR1212" s="43" t="s">
        <v>1564</v>
      </c>
      <c r="AU1212" s="43" t="s">
        <v>1563</v>
      </c>
    </row>
    <row r="1213" spans="1:47" x14ac:dyDescent="0.25">
      <c r="A1213" s="43" t="s">
        <v>1302</v>
      </c>
      <c r="B1213" s="43" t="s">
        <v>1238</v>
      </c>
      <c r="C1213" s="43">
        <v>2017</v>
      </c>
      <c r="D1213" s="43">
        <v>8</v>
      </c>
      <c r="E1213" s="44">
        <v>42775</v>
      </c>
      <c r="H1213" s="43" t="s">
        <v>2</v>
      </c>
      <c r="J1213" s="43" t="s">
        <v>10</v>
      </c>
      <c r="K1213" s="43" t="s">
        <v>4</v>
      </c>
      <c r="M1213" s="43" t="s">
        <v>29</v>
      </c>
      <c r="N1213" s="43">
        <v>7571.63</v>
      </c>
      <c r="P1213" s="43" t="s">
        <v>12</v>
      </c>
      <c r="Q1213" s="43" t="s">
        <v>763</v>
      </c>
      <c r="R1213" s="43">
        <v>178</v>
      </c>
      <c r="AM1213" s="43" t="s">
        <v>763</v>
      </c>
      <c r="AN1213" s="43">
        <v>178</v>
      </c>
      <c r="AO1213" s="44">
        <v>42775</v>
      </c>
      <c r="AP1213" s="43" t="s">
        <v>29</v>
      </c>
      <c r="AQ1213" s="43" t="s">
        <v>761</v>
      </c>
      <c r="AR1213" s="43" t="s">
        <v>1564</v>
      </c>
      <c r="AU1213" s="43" t="s">
        <v>1563</v>
      </c>
    </row>
    <row r="1214" spans="1:47" x14ac:dyDescent="0.25">
      <c r="A1214" s="43" t="s">
        <v>1302</v>
      </c>
      <c r="B1214" s="43" t="s">
        <v>1238</v>
      </c>
      <c r="C1214" s="43">
        <v>2017</v>
      </c>
      <c r="D1214" s="43">
        <v>8</v>
      </c>
      <c r="E1214" s="44">
        <v>42775</v>
      </c>
      <c r="H1214" s="43" t="s">
        <v>2</v>
      </c>
      <c r="J1214" s="43" t="s">
        <v>10</v>
      </c>
      <c r="K1214" s="43" t="s">
        <v>4</v>
      </c>
      <c r="M1214" s="43" t="s">
        <v>29</v>
      </c>
      <c r="N1214" s="43">
        <v>27070.1</v>
      </c>
      <c r="P1214" s="43" t="s">
        <v>12</v>
      </c>
      <c r="Q1214" s="43" t="s">
        <v>763</v>
      </c>
      <c r="R1214" s="43">
        <v>176</v>
      </c>
      <c r="AM1214" s="43" t="s">
        <v>763</v>
      </c>
      <c r="AN1214" s="43">
        <v>176</v>
      </c>
      <c r="AO1214" s="44">
        <v>42775</v>
      </c>
      <c r="AP1214" s="43" t="s">
        <v>29</v>
      </c>
      <c r="AQ1214" s="43" t="s">
        <v>759</v>
      </c>
      <c r="AR1214" s="43" t="s">
        <v>1564</v>
      </c>
      <c r="AU1214" s="43" t="s">
        <v>1563</v>
      </c>
    </row>
    <row r="1215" spans="1:47" x14ac:dyDescent="0.25">
      <c r="A1215" s="43" t="s">
        <v>1302</v>
      </c>
      <c r="B1215" s="43" t="s">
        <v>1238</v>
      </c>
      <c r="C1215" s="43">
        <v>2017</v>
      </c>
      <c r="D1215" s="43">
        <v>8</v>
      </c>
      <c r="E1215" s="44">
        <v>42776</v>
      </c>
      <c r="H1215" s="43" t="s">
        <v>2</v>
      </c>
      <c r="J1215" s="43" t="s">
        <v>3</v>
      </c>
      <c r="K1215" s="43" t="s">
        <v>37</v>
      </c>
      <c r="M1215" s="43" t="s">
        <v>7</v>
      </c>
      <c r="N1215" s="43">
        <v>-1700</v>
      </c>
      <c r="P1215" s="43" t="s">
        <v>766</v>
      </c>
      <c r="Q1215" s="43" t="s">
        <v>764</v>
      </c>
      <c r="R1215" s="43">
        <v>11</v>
      </c>
      <c r="Y1215" s="43" t="s">
        <v>1458</v>
      </c>
      <c r="Z1215" s="43">
        <v>3</v>
      </c>
      <c r="AA1215" s="44">
        <v>42776</v>
      </c>
      <c r="AB1215" s="43" t="s">
        <v>765</v>
      </c>
      <c r="AC1215" s="43" t="s">
        <v>1442</v>
      </c>
      <c r="AM1215" s="43" t="s">
        <v>1458</v>
      </c>
      <c r="AN1215" s="43">
        <v>3</v>
      </c>
      <c r="AO1215" s="44">
        <v>42776</v>
      </c>
      <c r="AP1215" s="43" t="s">
        <v>765</v>
      </c>
      <c r="AQ1215" s="43" t="s">
        <v>765</v>
      </c>
      <c r="AR1215" s="43" t="s">
        <v>1572</v>
      </c>
      <c r="AU1215" s="43" t="s">
        <v>1570</v>
      </c>
    </row>
    <row r="1216" spans="1:47" x14ac:dyDescent="0.25">
      <c r="A1216" s="43" t="s">
        <v>1302</v>
      </c>
      <c r="B1216" s="43" t="s">
        <v>1238</v>
      </c>
      <c r="C1216" s="43">
        <v>2017</v>
      </c>
      <c r="D1216" s="43">
        <v>8</v>
      </c>
      <c r="E1216" s="44">
        <v>42780</v>
      </c>
      <c r="H1216" s="43" t="s">
        <v>2</v>
      </c>
      <c r="I1216" s="43" t="s">
        <v>18</v>
      </c>
      <c r="J1216" s="43" t="s">
        <v>431</v>
      </c>
      <c r="K1216" s="43" t="s">
        <v>37</v>
      </c>
      <c r="M1216" s="43" t="s">
        <v>769</v>
      </c>
      <c r="N1216" s="43">
        <v>16921.87</v>
      </c>
      <c r="P1216" s="43" t="s">
        <v>433</v>
      </c>
      <c r="Q1216" s="43" t="s">
        <v>767</v>
      </c>
      <c r="R1216" s="43">
        <v>2</v>
      </c>
      <c r="AM1216" s="43" t="s">
        <v>767</v>
      </c>
      <c r="AN1216" s="43">
        <v>2</v>
      </c>
      <c r="AO1216" s="44">
        <v>42780</v>
      </c>
      <c r="AP1216" s="43" t="s">
        <v>769</v>
      </c>
      <c r="AQ1216" s="43" t="s">
        <v>768</v>
      </c>
      <c r="AR1216" s="43" t="s">
        <v>1561</v>
      </c>
      <c r="AU1216" s="43" t="s">
        <v>1567</v>
      </c>
    </row>
    <row r="1217" spans="1:47" x14ac:dyDescent="0.25">
      <c r="A1217" s="43" t="s">
        <v>1302</v>
      </c>
      <c r="B1217" s="43" t="s">
        <v>1238</v>
      </c>
      <c r="C1217" s="43">
        <v>2017</v>
      </c>
      <c r="D1217" s="43">
        <v>8</v>
      </c>
      <c r="E1217" s="44">
        <v>42781</v>
      </c>
      <c r="H1217" s="43" t="s">
        <v>2</v>
      </c>
      <c r="J1217" s="43" t="s">
        <v>8</v>
      </c>
      <c r="K1217" s="43" t="s">
        <v>37</v>
      </c>
      <c r="M1217" s="43" t="s">
        <v>7</v>
      </c>
      <c r="N1217" s="43">
        <v>2864.61</v>
      </c>
      <c r="P1217" s="43" t="s">
        <v>780</v>
      </c>
      <c r="Q1217" s="43" t="s">
        <v>778</v>
      </c>
      <c r="R1217" s="43">
        <v>9</v>
      </c>
      <c r="AM1217" s="43" t="s">
        <v>778</v>
      </c>
      <c r="AN1217" s="43">
        <v>9</v>
      </c>
      <c r="AO1217" s="44">
        <v>42781</v>
      </c>
      <c r="AP1217" s="43" t="s">
        <v>7</v>
      </c>
      <c r="AQ1217" s="43" t="s">
        <v>779</v>
      </c>
      <c r="AR1217" s="43" t="s">
        <v>1564</v>
      </c>
      <c r="AU1217" s="43" t="s">
        <v>1570</v>
      </c>
    </row>
    <row r="1218" spans="1:47" x14ac:dyDescent="0.25">
      <c r="A1218" s="43" t="s">
        <v>1302</v>
      </c>
      <c r="B1218" s="43" t="s">
        <v>1238</v>
      </c>
      <c r="C1218" s="43">
        <v>2017</v>
      </c>
      <c r="D1218" s="43">
        <v>8</v>
      </c>
      <c r="E1218" s="44">
        <v>42781</v>
      </c>
      <c r="H1218" s="43" t="s">
        <v>2</v>
      </c>
      <c r="I1218" s="43" t="s">
        <v>18</v>
      </c>
      <c r="J1218" s="43" t="s">
        <v>774</v>
      </c>
      <c r="K1218" s="43" t="s">
        <v>37</v>
      </c>
      <c r="M1218" s="43" t="s">
        <v>777</v>
      </c>
      <c r="N1218" s="43">
        <v>495</v>
      </c>
      <c r="P1218" s="43" t="s">
        <v>776</v>
      </c>
      <c r="Q1218" s="43" t="s">
        <v>773</v>
      </c>
      <c r="R1218" s="43">
        <v>29</v>
      </c>
      <c r="AM1218" s="43" t="s">
        <v>773</v>
      </c>
      <c r="AN1218" s="43">
        <v>29</v>
      </c>
      <c r="AO1218" s="44">
        <v>42781</v>
      </c>
      <c r="AP1218" s="43" t="s">
        <v>777</v>
      </c>
      <c r="AQ1218" s="43" t="s">
        <v>775</v>
      </c>
      <c r="AR1218" s="43" t="s">
        <v>1572</v>
      </c>
      <c r="AU1218" s="43" t="s">
        <v>1567</v>
      </c>
    </row>
    <row r="1219" spans="1:47" x14ac:dyDescent="0.25">
      <c r="A1219" s="43" t="s">
        <v>1302</v>
      </c>
      <c r="B1219" s="43" t="s">
        <v>1238</v>
      </c>
      <c r="C1219" s="43">
        <v>2017</v>
      </c>
      <c r="D1219" s="43">
        <v>8</v>
      </c>
      <c r="E1219" s="44">
        <v>42787</v>
      </c>
      <c r="H1219" s="43" t="s">
        <v>2</v>
      </c>
      <c r="J1219" s="43" t="s">
        <v>8</v>
      </c>
      <c r="K1219" s="43" t="s">
        <v>441</v>
      </c>
      <c r="M1219" s="43" t="s">
        <v>569</v>
      </c>
      <c r="N1219" s="43">
        <v>-13</v>
      </c>
      <c r="P1219" s="43" t="s">
        <v>791</v>
      </c>
      <c r="Q1219" s="43" t="s">
        <v>792</v>
      </c>
      <c r="R1219" s="43">
        <v>10</v>
      </c>
      <c r="AM1219" s="43" t="s">
        <v>792</v>
      </c>
      <c r="AN1219" s="43">
        <v>10</v>
      </c>
      <c r="AO1219" s="44">
        <v>42787</v>
      </c>
      <c r="AP1219" s="43" t="s">
        <v>569</v>
      </c>
      <c r="AQ1219" s="43" t="s">
        <v>790</v>
      </c>
      <c r="AR1219" s="43" t="s">
        <v>1564</v>
      </c>
      <c r="AU1219" s="43" t="s">
        <v>1622</v>
      </c>
    </row>
    <row r="1220" spans="1:47" x14ac:dyDescent="0.25">
      <c r="A1220" s="43" t="s">
        <v>1302</v>
      </c>
      <c r="B1220" s="43" t="s">
        <v>1238</v>
      </c>
      <c r="C1220" s="43">
        <v>2017</v>
      </c>
      <c r="D1220" s="43">
        <v>8</v>
      </c>
      <c r="E1220" s="44">
        <v>42787</v>
      </c>
      <c r="H1220" s="43" t="s">
        <v>2</v>
      </c>
      <c r="J1220" s="43" t="s">
        <v>10</v>
      </c>
      <c r="K1220" s="43" t="s">
        <v>441</v>
      </c>
      <c r="M1220" s="43" t="s">
        <v>561</v>
      </c>
      <c r="N1220" s="43">
        <v>-13</v>
      </c>
      <c r="P1220" s="43" t="s">
        <v>791</v>
      </c>
      <c r="Q1220" s="43" t="s">
        <v>789</v>
      </c>
      <c r="R1220" s="43">
        <v>10</v>
      </c>
      <c r="AM1220" s="43" t="s">
        <v>789</v>
      </c>
      <c r="AN1220" s="43">
        <v>10</v>
      </c>
      <c r="AO1220" s="44">
        <v>42787</v>
      </c>
      <c r="AP1220" s="43" t="s">
        <v>561</v>
      </c>
      <c r="AQ1220" s="43" t="s">
        <v>790</v>
      </c>
      <c r="AR1220" s="43" t="s">
        <v>1564</v>
      </c>
      <c r="AU1220" s="43" t="s">
        <v>1622</v>
      </c>
    </row>
    <row r="1221" spans="1:47" x14ac:dyDescent="0.25">
      <c r="A1221" s="43" t="s">
        <v>1302</v>
      </c>
      <c r="B1221" s="43" t="s">
        <v>1238</v>
      </c>
      <c r="C1221" s="43">
        <v>2017</v>
      </c>
      <c r="D1221" s="43">
        <v>8</v>
      </c>
      <c r="E1221" s="44">
        <v>42787</v>
      </c>
      <c r="H1221" s="43" t="s">
        <v>2</v>
      </c>
      <c r="J1221" s="43" t="s">
        <v>436</v>
      </c>
      <c r="K1221" s="43" t="s">
        <v>37</v>
      </c>
      <c r="M1221" s="43" t="s">
        <v>788</v>
      </c>
      <c r="N1221" s="43">
        <v>-1271.75</v>
      </c>
      <c r="P1221" s="43" t="s">
        <v>437</v>
      </c>
      <c r="Q1221" s="43" t="s">
        <v>785</v>
      </c>
      <c r="R1221" s="43">
        <v>11</v>
      </c>
      <c r="AM1221" s="43" t="s">
        <v>785</v>
      </c>
      <c r="AN1221" s="43">
        <v>11</v>
      </c>
      <c r="AO1221" s="44">
        <v>42787</v>
      </c>
      <c r="AP1221" s="43" t="s">
        <v>788</v>
      </c>
      <c r="AQ1221" s="43" t="s">
        <v>786</v>
      </c>
      <c r="AR1221" s="43" t="s">
        <v>1572</v>
      </c>
      <c r="AU1221" s="43" t="s">
        <v>1567</v>
      </c>
    </row>
    <row r="1222" spans="1:47" x14ac:dyDescent="0.25">
      <c r="A1222" s="43" t="s">
        <v>1302</v>
      </c>
      <c r="B1222" s="43" t="s">
        <v>1238</v>
      </c>
      <c r="C1222" s="43">
        <v>2017</v>
      </c>
      <c r="D1222" s="43">
        <v>5</v>
      </c>
      <c r="E1222" s="44">
        <v>42704</v>
      </c>
      <c r="H1222" s="43" t="s">
        <v>2</v>
      </c>
      <c r="I1222" s="43" t="s">
        <v>18</v>
      </c>
      <c r="J1222" s="43" t="s">
        <v>49</v>
      </c>
      <c r="K1222" s="43" t="s">
        <v>37</v>
      </c>
      <c r="M1222" s="43" t="s">
        <v>622</v>
      </c>
      <c r="N1222" s="43">
        <v>143.66999999999999</v>
      </c>
      <c r="P1222" s="43" t="s">
        <v>68</v>
      </c>
      <c r="Q1222" s="43" t="s">
        <v>620</v>
      </c>
      <c r="R1222" s="43">
        <v>57</v>
      </c>
      <c r="AM1222" s="43" t="s">
        <v>620</v>
      </c>
      <c r="AN1222" s="43">
        <v>57</v>
      </c>
      <c r="AO1222" s="44">
        <v>42704</v>
      </c>
      <c r="AP1222" s="43" t="s">
        <v>622</v>
      </c>
      <c r="AQ1222" s="43" t="s">
        <v>623</v>
      </c>
      <c r="AR1222" s="43" t="s">
        <v>1572</v>
      </c>
      <c r="AU1222" s="43" t="s">
        <v>1567</v>
      </c>
    </row>
    <row r="1223" spans="1:47" x14ac:dyDescent="0.25">
      <c r="A1223" s="43" t="s">
        <v>1302</v>
      </c>
      <c r="B1223" s="43" t="s">
        <v>1238</v>
      </c>
      <c r="C1223" s="43">
        <v>2017</v>
      </c>
      <c r="D1223" s="43">
        <v>6</v>
      </c>
      <c r="E1223" s="44">
        <v>42705</v>
      </c>
      <c r="H1223" s="43" t="s">
        <v>2</v>
      </c>
      <c r="J1223" s="43" t="s">
        <v>10</v>
      </c>
      <c r="K1223" s="43" t="s">
        <v>4</v>
      </c>
      <c r="M1223" s="43" t="s">
        <v>29</v>
      </c>
      <c r="N1223" s="43">
        <v>12668.72</v>
      </c>
      <c r="P1223" s="43" t="s">
        <v>12</v>
      </c>
      <c r="Q1223" s="43" t="s">
        <v>627</v>
      </c>
      <c r="R1223" s="43">
        <v>14</v>
      </c>
      <c r="AM1223" s="43" t="s">
        <v>627</v>
      </c>
      <c r="AN1223" s="43">
        <v>14</v>
      </c>
      <c r="AO1223" s="44">
        <v>42705</v>
      </c>
      <c r="AP1223" s="43" t="s">
        <v>29</v>
      </c>
      <c r="AQ1223" s="43" t="s">
        <v>625</v>
      </c>
      <c r="AR1223" s="43" t="s">
        <v>1564</v>
      </c>
      <c r="AU1223" s="43" t="s">
        <v>1563</v>
      </c>
    </row>
    <row r="1224" spans="1:47" x14ac:dyDescent="0.25">
      <c r="A1224" s="43" t="s">
        <v>1302</v>
      </c>
      <c r="B1224" s="43" t="s">
        <v>1238</v>
      </c>
      <c r="C1224" s="43">
        <v>2017</v>
      </c>
      <c r="D1224" s="43">
        <v>6</v>
      </c>
      <c r="E1224" s="44">
        <v>42713</v>
      </c>
      <c r="H1224" s="43" t="s">
        <v>2</v>
      </c>
      <c r="I1224" s="43" t="s">
        <v>18</v>
      </c>
      <c r="J1224" s="43" t="s">
        <v>19</v>
      </c>
      <c r="K1224" s="43" t="s">
        <v>4</v>
      </c>
      <c r="M1224" s="43" t="s">
        <v>12</v>
      </c>
      <c r="N1224" s="43">
        <v>12460</v>
      </c>
      <c r="P1224" s="43" t="s">
        <v>635</v>
      </c>
      <c r="Q1224" s="43" t="s">
        <v>631</v>
      </c>
      <c r="R1224" s="43">
        <v>87</v>
      </c>
      <c r="S1224" s="43" t="s">
        <v>634</v>
      </c>
      <c r="T1224" s="43">
        <v>1</v>
      </c>
      <c r="U1224" s="44">
        <v>42710</v>
      </c>
      <c r="V1224" s="43" t="s">
        <v>1413</v>
      </c>
      <c r="W1224" s="43" t="s">
        <v>635</v>
      </c>
      <c r="X1224" s="43" t="s">
        <v>0</v>
      </c>
      <c r="AM1224" s="43" t="s">
        <v>634</v>
      </c>
      <c r="AN1224" s="43">
        <v>1</v>
      </c>
      <c r="AO1224" s="44">
        <v>42710</v>
      </c>
      <c r="AP1224" s="43" t="s">
        <v>1413</v>
      </c>
      <c r="AQ1224" s="43" t="s">
        <v>634</v>
      </c>
      <c r="AR1224" s="43" t="s">
        <v>1561</v>
      </c>
      <c r="AS1224" s="43" t="s">
        <v>1626</v>
      </c>
      <c r="AU1224" s="43" t="s">
        <v>1563</v>
      </c>
    </row>
    <row r="1225" spans="1:47" x14ac:dyDescent="0.25">
      <c r="A1225" s="43" t="s">
        <v>1302</v>
      </c>
      <c r="B1225" s="43" t="s">
        <v>1238</v>
      </c>
      <c r="C1225" s="43">
        <v>2017</v>
      </c>
      <c r="D1225" s="43">
        <v>6</v>
      </c>
      <c r="E1225" s="44">
        <v>42725</v>
      </c>
      <c r="H1225" s="43" t="s">
        <v>2</v>
      </c>
      <c r="J1225" s="43" t="s">
        <v>8</v>
      </c>
      <c r="K1225" s="43" t="s">
        <v>37</v>
      </c>
      <c r="M1225" s="43" t="s">
        <v>569</v>
      </c>
      <c r="N1225" s="43">
        <v>-3.75</v>
      </c>
      <c r="P1225" s="43" t="s">
        <v>657</v>
      </c>
      <c r="Q1225" s="43" t="s">
        <v>658</v>
      </c>
      <c r="R1225" s="43">
        <v>26</v>
      </c>
      <c r="AM1225" s="43" t="s">
        <v>658</v>
      </c>
      <c r="AN1225" s="43">
        <v>26</v>
      </c>
      <c r="AO1225" s="44">
        <v>42725</v>
      </c>
      <c r="AP1225" s="43" t="s">
        <v>569</v>
      </c>
      <c r="AQ1225" s="43" t="s">
        <v>656</v>
      </c>
      <c r="AR1225" s="43" t="s">
        <v>1564</v>
      </c>
      <c r="AU1225" s="43" t="s">
        <v>1622</v>
      </c>
    </row>
    <row r="1226" spans="1:47" x14ac:dyDescent="0.25">
      <c r="A1226" s="43" t="s">
        <v>1302</v>
      </c>
      <c r="B1226" s="43" t="s">
        <v>1238</v>
      </c>
      <c r="C1226" s="43">
        <v>2017</v>
      </c>
      <c r="D1226" s="43">
        <v>6</v>
      </c>
      <c r="E1226" s="44">
        <v>42725</v>
      </c>
      <c r="H1226" s="43" t="s">
        <v>2</v>
      </c>
      <c r="J1226" s="43" t="s">
        <v>10</v>
      </c>
      <c r="K1226" s="43" t="s">
        <v>37</v>
      </c>
      <c r="M1226" s="43" t="s">
        <v>569</v>
      </c>
      <c r="N1226" s="43">
        <v>22.14</v>
      </c>
      <c r="P1226" s="43" t="s">
        <v>657</v>
      </c>
      <c r="Q1226" s="43" t="s">
        <v>658</v>
      </c>
      <c r="R1226" s="43">
        <v>27</v>
      </c>
      <c r="AM1226" s="43" t="s">
        <v>658</v>
      </c>
      <c r="AN1226" s="43">
        <v>27</v>
      </c>
      <c r="AO1226" s="44">
        <v>42725</v>
      </c>
      <c r="AP1226" s="43" t="s">
        <v>569</v>
      </c>
      <c r="AQ1226" s="43" t="s">
        <v>656</v>
      </c>
      <c r="AR1226" s="43" t="s">
        <v>1564</v>
      </c>
      <c r="AU1226" s="43" t="s">
        <v>1622</v>
      </c>
    </row>
    <row r="1227" spans="1:47" x14ac:dyDescent="0.25">
      <c r="A1227" s="43" t="s">
        <v>1302</v>
      </c>
      <c r="B1227" s="43" t="s">
        <v>1238</v>
      </c>
      <c r="C1227" s="43">
        <v>2017</v>
      </c>
      <c r="D1227" s="43">
        <v>6</v>
      </c>
      <c r="E1227" s="44">
        <v>42725</v>
      </c>
      <c r="H1227" s="43" t="s">
        <v>2</v>
      </c>
      <c r="I1227" s="43" t="s">
        <v>18</v>
      </c>
      <c r="J1227" s="43" t="s">
        <v>655</v>
      </c>
      <c r="K1227" s="43" t="s">
        <v>37</v>
      </c>
      <c r="M1227" s="43" t="s">
        <v>561</v>
      </c>
      <c r="N1227" s="43">
        <v>5</v>
      </c>
      <c r="P1227" s="43" t="s">
        <v>657</v>
      </c>
      <c r="Q1227" s="43" t="s">
        <v>654</v>
      </c>
      <c r="R1227" s="43">
        <v>17</v>
      </c>
      <c r="AD1227" s="43" t="s">
        <v>656</v>
      </c>
      <c r="AE1227" s="43">
        <v>1</v>
      </c>
      <c r="AF1227" s="44">
        <v>42725</v>
      </c>
      <c r="AG1227" s="43" t="s">
        <v>657</v>
      </c>
      <c r="AH1227" s="43" t="s">
        <v>1501</v>
      </c>
      <c r="AI1227" s="43" t="s">
        <v>0</v>
      </c>
      <c r="AJ1227" s="43" t="s">
        <v>1513</v>
      </c>
      <c r="AK1227" s="43" t="s">
        <v>1514</v>
      </c>
      <c r="AM1227" s="43" t="s">
        <v>656</v>
      </c>
      <c r="AN1227" s="43">
        <v>1</v>
      </c>
      <c r="AO1227" s="44">
        <v>42725</v>
      </c>
      <c r="AP1227" s="43" t="s">
        <v>657</v>
      </c>
      <c r="AQ1227" s="43" t="s">
        <v>656</v>
      </c>
      <c r="AR1227" s="43" t="s">
        <v>1566</v>
      </c>
      <c r="AU1227" s="43" t="s">
        <v>1622</v>
      </c>
    </row>
    <row r="1228" spans="1:47" x14ac:dyDescent="0.25">
      <c r="A1228" s="43" t="s">
        <v>1302</v>
      </c>
      <c r="B1228" s="43" t="s">
        <v>1238</v>
      </c>
      <c r="C1228" s="43">
        <v>2017</v>
      </c>
      <c r="D1228" s="43">
        <v>6</v>
      </c>
      <c r="E1228" s="44">
        <v>42731</v>
      </c>
      <c r="H1228" s="43" t="s">
        <v>2</v>
      </c>
      <c r="I1228" s="43" t="s">
        <v>18</v>
      </c>
      <c r="J1228" s="43" t="s">
        <v>645</v>
      </c>
      <c r="K1228" s="43" t="s">
        <v>37</v>
      </c>
      <c r="M1228" s="43" t="s">
        <v>665</v>
      </c>
      <c r="N1228" s="43">
        <v>15.72</v>
      </c>
      <c r="P1228" s="43" t="s">
        <v>664</v>
      </c>
      <c r="Q1228" s="43" t="s">
        <v>662</v>
      </c>
      <c r="R1228" s="43">
        <v>16</v>
      </c>
      <c r="AM1228" s="43" t="s">
        <v>662</v>
      </c>
      <c r="AN1228" s="43">
        <v>16</v>
      </c>
      <c r="AO1228" s="44">
        <v>42731</v>
      </c>
      <c r="AP1228" s="43" t="s">
        <v>665</v>
      </c>
      <c r="AQ1228" s="43" t="s">
        <v>663</v>
      </c>
      <c r="AR1228" s="43" t="s">
        <v>1566</v>
      </c>
      <c r="AU1228" s="43" t="s">
        <v>1567</v>
      </c>
    </row>
    <row r="1229" spans="1:47" x14ac:dyDescent="0.25">
      <c r="A1229" s="43" t="s">
        <v>1302</v>
      </c>
      <c r="B1229" s="43" t="s">
        <v>1238</v>
      </c>
      <c r="C1229" s="43">
        <v>2017</v>
      </c>
      <c r="D1229" s="43">
        <v>6</v>
      </c>
      <c r="E1229" s="44">
        <v>42733</v>
      </c>
      <c r="H1229" s="43" t="s">
        <v>2</v>
      </c>
      <c r="I1229" s="43" t="s">
        <v>18</v>
      </c>
      <c r="J1229" s="43" t="s">
        <v>47</v>
      </c>
      <c r="K1229" s="43" t="s">
        <v>37</v>
      </c>
      <c r="M1229" s="43" t="s">
        <v>672</v>
      </c>
      <c r="N1229" s="43">
        <v>146.01</v>
      </c>
      <c r="P1229" s="43" t="s">
        <v>66</v>
      </c>
      <c r="Q1229" s="43" t="s">
        <v>670</v>
      </c>
      <c r="R1229" s="43">
        <v>36</v>
      </c>
      <c r="AM1229" s="43" t="s">
        <v>670</v>
      </c>
      <c r="AN1229" s="43">
        <v>36</v>
      </c>
      <c r="AO1229" s="44">
        <v>42733</v>
      </c>
      <c r="AP1229" s="43" t="s">
        <v>672</v>
      </c>
      <c r="AQ1229" s="43" t="s">
        <v>673</v>
      </c>
      <c r="AR1229" s="43" t="s">
        <v>1572</v>
      </c>
      <c r="AU1229" s="43" t="s">
        <v>1567</v>
      </c>
    </row>
    <row r="1230" spans="1:47" x14ac:dyDescent="0.25">
      <c r="A1230" s="43" t="s">
        <v>1302</v>
      </c>
      <c r="B1230" s="43" t="s">
        <v>1238</v>
      </c>
      <c r="C1230" s="43">
        <v>2017</v>
      </c>
      <c r="D1230" s="43">
        <v>6</v>
      </c>
      <c r="E1230" s="44">
        <v>42733</v>
      </c>
      <c r="H1230" s="43" t="s">
        <v>2</v>
      </c>
      <c r="I1230" s="43" t="s">
        <v>18</v>
      </c>
      <c r="J1230" s="43" t="s">
        <v>50</v>
      </c>
      <c r="K1230" s="43" t="s">
        <v>37</v>
      </c>
      <c r="M1230" s="43" t="s">
        <v>672</v>
      </c>
      <c r="N1230" s="43">
        <v>73.56</v>
      </c>
      <c r="P1230" s="43" t="s">
        <v>69</v>
      </c>
      <c r="Q1230" s="43" t="s">
        <v>670</v>
      </c>
      <c r="R1230" s="43">
        <v>85</v>
      </c>
      <c r="AM1230" s="43" t="s">
        <v>670</v>
      </c>
      <c r="AN1230" s="43">
        <v>85</v>
      </c>
      <c r="AO1230" s="44">
        <v>42733</v>
      </c>
      <c r="AP1230" s="43" t="s">
        <v>672</v>
      </c>
      <c r="AQ1230" s="43" t="s">
        <v>673</v>
      </c>
      <c r="AR1230" s="43" t="s">
        <v>1572</v>
      </c>
      <c r="AU1230" s="43" t="s">
        <v>1567</v>
      </c>
    </row>
    <row r="1231" spans="1:47" x14ac:dyDescent="0.25">
      <c r="A1231" s="43" t="s">
        <v>1302</v>
      </c>
      <c r="B1231" s="43" t="s">
        <v>1238</v>
      </c>
      <c r="C1231" s="43">
        <v>2017</v>
      </c>
      <c r="D1231" s="43">
        <v>7</v>
      </c>
      <c r="E1231" s="44">
        <v>42746</v>
      </c>
      <c r="H1231" s="43" t="s">
        <v>2</v>
      </c>
      <c r="J1231" s="43" t="s">
        <v>3</v>
      </c>
      <c r="K1231" s="43" t="s">
        <v>4</v>
      </c>
      <c r="M1231" s="43" t="s">
        <v>7</v>
      </c>
      <c r="N1231" s="43">
        <v>-75228.47</v>
      </c>
      <c r="P1231" s="43" t="s">
        <v>677</v>
      </c>
      <c r="Q1231" s="43" t="s">
        <v>675</v>
      </c>
      <c r="R1231" s="43">
        <v>26</v>
      </c>
      <c r="Y1231" s="43" t="s">
        <v>1530</v>
      </c>
      <c r="Z1231" s="43">
        <v>3</v>
      </c>
      <c r="AA1231" s="44">
        <v>42746</v>
      </c>
      <c r="AB1231" s="43" t="s">
        <v>676</v>
      </c>
      <c r="AC1231" s="43" t="s">
        <v>1442</v>
      </c>
      <c r="AM1231" s="43" t="s">
        <v>1530</v>
      </c>
      <c r="AN1231" s="43">
        <v>3</v>
      </c>
      <c r="AO1231" s="44">
        <v>42746</v>
      </c>
      <c r="AP1231" s="43" t="s">
        <v>676</v>
      </c>
      <c r="AQ1231" s="43" t="s">
        <v>676</v>
      </c>
      <c r="AR1231" s="43" t="s">
        <v>1561</v>
      </c>
      <c r="AU1231" s="43" t="s">
        <v>1570</v>
      </c>
    </row>
    <row r="1232" spans="1:47" x14ac:dyDescent="0.25">
      <c r="A1232" s="43" t="s">
        <v>1302</v>
      </c>
      <c r="B1232" s="43" t="s">
        <v>1238</v>
      </c>
      <c r="C1232" s="43">
        <v>2017</v>
      </c>
      <c r="D1232" s="43">
        <v>6</v>
      </c>
      <c r="E1232" s="44">
        <v>42726</v>
      </c>
      <c r="H1232" s="43" t="s">
        <v>2</v>
      </c>
      <c r="I1232" s="43" t="s">
        <v>18</v>
      </c>
      <c r="J1232" s="43" t="s">
        <v>645</v>
      </c>
      <c r="K1232" s="43" t="s">
        <v>441</v>
      </c>
      <c r="M1232" s="43" t="s">
        <v>12</v>
      </c>
      <c r="N1232" s="43">
        <v>33.21</v>
      </c>
      <c r="P1232" s="43" t="s">
        <v>444</v>
      </c>
      <c r="Q1232" s="43" t="s">
        <v>660</v>
      </c>
      <c r="R1232" s="43">
        <v>40</v>
      </c>
      <c r="S1232" s="43" t="s">
        <v>661</v>
      </c>
      <c r="T1232" s="43">
        <v>1</v>
      </c>
      <c r="U1232" s="44">
        <v>42726</v>
      </c>
      <c r="V1232" s="43" t="s">
        <v>1420</v>
      </c>
      <c r="X1232" s="43" t="s">
        <v>0</v>
      </c>
      <c r="AM1232" s="43" t="s">
        <v>661</v>
      </c>
      <c r="AN1232" s="43">
        <v>1</v>
      </c>
      <c r="AO1232" s="44">
        <v>42726</v>
      </c>
      <c r="AP1232" s="43" t="s">
        <v>1420</v>
      </c>
      <c r="AQ1232" s="43" t="s">
        <v>661</v>
      </c>
      <c r="AR1232" s="43" t="s">
        <v>1566</v>
      </c>
      <c r="AU1232" s="43" t="s">
        <v>1563</v>
      </c>
    </row>
    <row r="1233" spans="1:47" x14ac:dyDescent="0.25">
      <c r="A1233" s="43" t="s">
        <v>1302</v>
      </c>
      <c r="B1233" s="43" t="s">
        <v>1238</v>
      </c>
      <c r="C1233" s="43">
        <v>2017</v>
      </c>
      <c r="D1233" s="43">
        <v>6</v>
      </c>
      <c r="E1233" s="44">
        <v>42731</v>
      </c>
      <c r="H1233" s="43" t="s">
        <v>2</v>
      </c>
      <c r="J1233" s="43" t="s">
        <v>3</v>
      </c>
      <c r="K1233" s="43" t="s">
        <v>37</v>
      </c>
      <c r="M1233" s="43" t="s">
        <v>7</v>
      </c>
      <c r="N1233" s="43">
        <v>-17800</v>
      </c>
      <c r="P1233" s="43" t="s">
        <v>669</v>
      </c>
      <c r="Q1233" s="43" t="s">
        <v>667</v>
      </c>
      <c r="R1233" s="43">
        <v>23</v>
      </c>
      <c r="Y1233" s="43" t="s">
        <v>1478</v>
      </c>
      <c r="Z1233" s="43">
        <v>5</v>
      </c>
      <c r="AA1233" s="44">
        <v>42727</v>
      </c>
      <c r="AB1233" s="43" t="s">
        <v>668</v>
      </c>
      <c r="AC1233" s="43" t="s">
        <v>1479</v>
      </c>
      <c r="AM1233" s="43" t="s">
        <v>1478</v>
      </c>
      <c r="AN1233" s="43">
        <v>5</v>
      </c>
      <c r="AO1233" s="44">
        <v>42727</v>
      </c>
      <c r="AP1233" s="43" t="s">
        <v>668</v>
      </c>
      <c r="AQ1233" s="43" t="s">
        <v>668</v>
      </c>
      <c r="AR1233" s="43" t="s">
        <v>1572</v>
      </c>
      <c r="AU1233" s="43" t="s">
        <v>1570</v>
      </c>
    </row>
    <row r="1234" spans="1:47" x14ac:dyDescent="0.25">
      <c r="A1234" s="43" t="s">
        <v>1302</v>
      </c>
      <c r="B1234" s="43" t="s">
        <v>1238</v>
      </c>
      <c r="C1234" s="43">
        <v>2017</v>
      </c>
      <c r="D1234" s="43">
        <v>6</v>
      </c>
      <c r="E1234" s="44">
        <v>42733</v>
      </c>
      <c r="H1234" s="43" t="s">
        <v>2</v>
      </c>
      <c r="J1234" s="43" t="s">
        <v>8</v>
      </c>
      <c r="K1234" s="43" t="s">
        <v>37</v>
      </c>
      <c r="M1234" s="43" t="s">
        <v>672</v>
      </c>
      <c r="N1234" s="43">
        <v>-17598.900000000001</v>
      </c>
      <c r="P1234" s="43" t="s">
        <v>28</v>
      </c>
      <c r="Q1234" s="43" t="s">
        <v>670</v>
      </c>
      <c r="R1234" s="43">
        <v>152</v>
      </c>
      <c r="AM1234" s="43" t="s">
        <v>670</v>
      </c>
      <c r="AN1234" s="43">
        <v>152</v>
      </c>
      <c r="AO1234" s="44">
        <v>42733</v>
      </c>
      <c r="AP1234" s="43" t="s">
        <v>672</v>
      </c>
      <c r="AR1234" s="43" t="s">
        <v>1564</v>
      </c>
      <c r="AU1234" s="43" t="s">
        <v>1567</v>
      </c>
    </row>
    <row r="1235" spans="1:47" x14ac:dyDescent="0.25">
      <c r="A1235" s="43" t="s">
        <v>1302</v>
      </c>
      <c r="B1235" s="43" t="s">
        <v>1238</v>
      </c>
      <c r="C1235" s="43">
        <v>2017</v>
      </c>
      <c r="D1235" s="43">
        <v>6</v>
      </c>
      <c r="E1235" s="44">
        <v>42733</v>
      </c>
      <c r="H1235" s="43" t="s">
        <v>2</v>
      </c>
      <c r="J1235" s="43" t="s">
        <v>8</v>
      </c>
      <c r="K1235" s="43" t="s">
        <v>441</v>
      </c>
      <c r="M1235" s="43" t="s">
        <v>29</v>
      </c>
      <c r="N1235" s="43">
        <v>-15.72</v>
      </c>
      <c r="P1235" s="43" t="s">
        <v>28</v>
      </c>
      <c r="Q1235" s="43" t="s">
        <v>674</v>
      </c>
      <c r="R1235" s="43">
        <v>10</v>
      </c>
      <c r="AM1235" s="43" t="s">
        <v>674</v>
      </c>
      <c r="AN1235" s="43">
        <v>10</v>
      </c>
      <c r="AO1235" s="44">
        <v>42733</v>
      </c>
      <c r="AP1235" s="43" t="s">
        <v>29</v>
      </c>
      <c r="AQ1235" s="43" t="s">
        <v>644</v>
      </c>
      <c r="AR1235" s="43" t="s">
        <v>1564</v>
      </c>
      <c r="AU1235" s="43" t="s">
        <v>1563</v>
      </c>
    </row>
    <row r="1236" spans="1:47" x14ac:dyDescent="0.25">
      <c r="A1236" s="43" t="s">
        <v>1302</v>
      </c>
      <c r="B1236" s="43" t="s">
        <v>1238</v>
      </c>
      <c r="C1236" s="43">
        <v>2017</v>
      </c>
      <c r="D1236" s="43">
        <v>6</v>
      </c>
      <c r="E1236" s="44">
        <v>42733</v>
      </c>
      <c r="H1236" s="43" t="s">
        <v>2</v>
      </c>
      <c r="J1236" s="43" t="s">
        <v>10</v>
      </c>
      <c r="K1236" s="43" t="s">
        <v>441</v>
      </c>
      <c r="M1236" s="43" t="s">
        <v>29</v>
      </c>
      <c r="N1236" s="43">
        <v>15.72</v>
      </c>
      <c r="P1236" s="43" t="s">
        <v>12</v>
      </c>
      <c r="Q1236" s="43" t="s">
        <v>674</v>
      </c>
      <c r="R1236" s="43">
        <v>32</v>
      </c>
      <c r="AM1236" s="43" t="s">
        <v>674</v>
      </c>
      <c r="AN1236" s="43">
        <v>32</v>
      </c>
      <c r="AO1236" s="44">
        <v>42733</v>
      </c>
      <c r="AP1236" s="43" t="s">
        <v>29</v>
      </c>
      <c r="AQ1236" s="43" t="s">
        <v>644</v>
      </c>
      <c r="AR1236" s="43" t="s">
        <v>1564</v>
      </c>
      <c r="AU1236" s="43" t="s">
        <v>1563</v>
      </c>
    </row>
    <row r="1237" spans="1:47" x14ac:dyDescent="0.25">
      <c r="A1237" s="43" t="s">
        <v>1302</v>
      </c>
      <c r="B1237" s="43" t="s">
        <v>1238</v>
      </c>
      <c r="C1237" s="43">
        <v>2017</v>
      </c>
      <c r="D1237" s="43">
        <v>7</v>
      </c>
      <c r="E1237" s="44">
        <v>42747</v>
      </c>
      <c r="H1237" s="43" t="s">
        <v>2</v>
      </c>
      <c r="J1237" s="43" t="s">
        <v>10</v>
      </c>
      <c r="K1237" s="43" t="s">
        <v>4</v>
      </c>
      <c r="M1237" s="43" t="s">
        <v>12</v>
      </c>
      <c r="N1237" s="43">
        <v>-4558.5600000000004</v>
      </c>
      <c r="P1237" s="43" t="s">
        <v>12</v>
      </c>
      <c r="Q1237" s="43" t="s">
        <v>678</v>
      </c>
      <c r="R1237" s="43">
        <v>13</v>
      </c>
      <c r="AM1237" s="43" t="s">
        <v>678</v>
      </c>
      <c r="AN1237" s="43">
        <v>13</v>
      </c>
      <c r="AO1237" s="44">
        <v>42747</v>
      </c>
      <c r="AP1237" s="43" t="s">
        <v>12</v>
      </c>
      <c r="AQ1237" s="43" t="s">
        <v>681</v>
      </c>
      <c r="AR1237" s="43" t="s">
        <v>1564</v>
      </c>
      <c r="AU1237" s="43" t="s">
        <v>1563</v>
      </c>
    </row>
    <row r="1238" spans="1:47" x14ac:dyDescent="0.25">
      <c r="A1238" s="43" t="s">
        <v>1302</v>
      </c>
      <c r="B1238" s="43" t="s">
        <v>1238</v>
      </c>
      <c r="C1238" s="43">
        <v>2017</v>
      </c>
      <c r="D1238" s="43">
        <v>7</v>
      </c>
      <c r="E1238" s="44">
        <v>42747</v>
      </c>
      <c r="H1238" s="43" t="s">
        <v>2</v>
      </c>
      <c r="J1238" s="43" t="s">
        <v>10</v>
      </c>
      <c r="K1238" s="43" t="s">
        <v>4</v>
      </c>
      <c r="M1238" s="43" t="s">
        <v>12</v>
      </c>
      <c r="N1238" s="43">
        <v>-4295.68</v>
      </c>
      <c r="P1238" s="43" t="s">
        <v>12</v>
      </c>
      <c r="Q1238" s="43" t="s">
        <v>678</v>
      </c>
      <c r="R1238" s="43">
        <v>25</v>
      </c>
      <c r="AM1238" s="43" t="s">
        <v>678</v>
      </c>
      <c r="AN1238" s="43">
        <v>25</v>
      </c>
      <c r="AO1238" s="44">
        <v>42747</v>
      </c>
      <c r="AP1238" s="43" t="s">
        <v>12</v>
      </c>
      <c r="AQ1238" s="43" t="s">
        <v>687</v>
      </c>
      <c r="AR1238" s="43" t="s">
        <v>1564</v>
      </c>
      <c r="AU1238" s="43" t="s">
        <v>1563</v>
      </c>
    </row>
    <row r="1239" spans="1:47" x14ac:dyDescent="0.25">
      <c r="A1239" s="43" t="s">
        <v>1302</v>
      </c>
      <c r="B1239" s="43" t="s">
        <v>1238</v>
      </c>
      <c r="C1239" s="43">
        <v>2017</v>
      </c>
      <c r="D1239" s="43">
        <v>7</v>
      </c>
      <c r="E1239" s="44">
        <v>42747</v>
      </c>
      <c r="H1239" s="43" t="s">
        <v>2</v>
      </c>
      <c r="I1239" s="43" t="s">
        <v>18</v>
      </c>
      <c r="J1239" s="43" t="s">
        <v>19</v>
      </c>
      <c r="K1239" s="43" t="s">
        <v>4</v>
      </c>
      <c r="M1239" s="43" t="s">
        <v>12</v>
      </c>
      <c r="N1239" s="43">
        <v>7750</v>
      </c>
      <c r="P1239" s="43" t="s">
        <v>308</v>
      </c>
      <c r="Q1239" s="43" t="s">
        <v>678</v>
      </c>
      <c r="R1239" s="43">
        <v>128</v>
      </c>
      <c r="S1239" s="43" t="s">
        <v>685</v>
      </c>
      <c r="T1239" s="43">
        <v>1</v>
      </c>
      <c r="U1239" s="44">
        <v>42746</v>
      </c>
      <c r="V1239" s="43" t="s">
        <v>1364</v>
      </c>
      <c r="W1239" s="43" t="s">
        <v>308</v>
      </c>
      <c r="X1239" s="43" t="s">
        <v>0</v>
      </c>
      <c r="AM1239" s="43" t="s">
        <v>685</v>
      </c>
      <c r="AN1239" s="43">
        <v>1</v>
      </c>
      <c r="AO1239" s="44">
        <v>42746</v>
      </c>
      <c r="AP1239" s="43" t="s">
        <v>1364</v>
      </c>
      <c r="AQ1239" s="43" t="s">
        <v>685</v>
      </c>
      <c r="AR1239" s="43" t="s">
        <v>1561</v>
      </c>
      <c r="AS1239" s="43" t="s">
        <v>1588</v>
      </c>
      <c r="AU1239" s="43" t="s">
        <v>1563</v>
      </c>
    </row>
    <row r="1240" spans="1:47" x14ac:dyDescent="0.25">
      <c r="A1240" s="43" t="s">
        <v>1302</v>
      </c>
      <c r="B1240" s="43" t="s">
        <v>1238</v>
      </c>
      <c r="C1240" s="43">
        <v>2017</v>
      </c>
      <c r="D1240" s="43">
        <v>7</v>
      </c>
      <c r="E1240" s="44">
        <v>42748</v>
      </c>
      <c r="H1240" s="43" t="s">
        <v>2</v>
      </c>
      <c r="J1240" s="43" t="s">
        <v>8</v>
      </c>
      <c r="K1240" s="43" t="s">
        <v>4</v>
      </c>
      <c r="M1240" s="43" t="s">
        <v>29</v>
      </c>
      <c r="N1240" s="43">
        <v>-5443.77</v>
      </c>
      <c r="P1240" s="43" t="s">
        <v>28</v>
      </c>
      <c r="Q1240" s="43" t="s">
        <v>690</v>
      </c>
      <c r="R1240" s="43">
        <v>50</v>
      </c>
      <c r="AM1240" s="43" t="s">
        <v>690</v>
      </c>
      <c r="AN1240" s="43">
        <v>50</v>
      </c>
      <c r="AO1240" s="44">
        <v>42748</v>
      </c>
      <c r="AP1240" s="43" t="s">
        <v>29</v>
      </c>
      <c r="AQ1240" s="43" t="s">
        <v>680</v>
      </c>
      <c r="AR1240" s="43" t="s">
        <v>1564</v>
      </c>
      <c r="AU1240" s="43" t="s">
        <v>1563</v>
      </c>
    </row>
    <row r="1241" spans="1:47" x14ac:dyDescent="0.25">
      <c r="A1241" s="43" t="s">
        <v>1302</v>
      </c>
      <c r="B1241" s="43" t="s">
        <v>1238</v>
      </c>
      <c r="C1241" s="43">
        <v>2017</v>
      </c>
      <c r="D1241" s="43">
        <v>7</v>
      </c>
      <c r="E1241" s="44">
        <v>42748</v>
      </c>
      <c r="H1241" s="43" t="s">
        <v>2</v>
      </c>
      <c r="J1241" s="43" t="s">
        <v>8</v>
      </c>
      <c r="K1241" s="43" t="s">
        <v>4</v>
      </c>
      <c r="M1241" s="43" t="s">
        <v>29</v>
      </c>
      <c r="N1241" s="43">
        <v>-4558.5600000000004</v>
      </c>
      <c r="P1241" s="43" t="s">
        <v>28</v>
      </c>
      <c r="Q1241" s="43" t="s">
        <v>690</v>
      </c>
      <c r="R1241" s="43">
        <v>38</v>
      </c>
      <c r="AM1241" s="43" t="s">
        <v>690</v>
      </c>
      <c r="AN1241" s="43">
        <v>38</v>
      </c>
      <c r="AO1241" s="44">
        <v>42748</v>
      </c>
      <c r="AP1241" s="43" t="s">
        <v>29</v>
      </c>
      <c r="AQ1241" s="43" t="s">
        <v>681</v>
      </c>
      <c r="AR1241" s="43" t="s">
        <v>1564</v>
      </c>
      <c r="AU1241" s="43" t="s">
        <v>1563</v>
      </c>
    </row>
    <row r="1242" spans="1:47" x14ac:dyDescent="0.25">
      <c r="A1242" s="43" t="s">
        <v>1302</v>
      </c>
      <c r="B1242" s="43" t="s">
        <v>1238</v>
      </c>
      <c r="C1242" s="43">
        <v>2017</v>
      </c>
      <c r="D1242" s="43">
        <v>7</v>
      </c>
      <c r="E1242" s="44">
        <v>42748</v>
      </c>
      <c r="H1242" s="43" t="s">
        <v>2</v>
      </c>
      <c r="J1242" s="43" t="s">
        <v>8</v>
      </c>
      <c r="K1242" s="43" t="s">
        <v>4</v>
      </c>
      <c r="M1242" s="43" t="s">
        <v>29</v>
      </c>
      <c r="N1242" s="43">
        <v>-4057.56</v>
      </c>
      <c r="P1242" s="43" t="s">
        <v>28</v>
      </c>
      <c r="Q1242" s="43" t="s">
        <v>690</v>
      </c>
      <c r="R1242" s="43">
        <v>47</v>
      </c>
      <c r="AM1242" s="43" t="s">
        <v>690</v>
      </c>
      <c r="AN1242" s="43">
        <v>47</v>
      </c>
      <c r="AO1242" s="44">
        <v>42748</v>
      </c>
      <c r="AP1242" s="43" t="s">
        <v>29</v>
      </c>
      <c r="AQ1242" s="43" t="s">
        <v>689</v>
      </c>
      <c r="AR1242" s="43" t="s">
        <v>1564</v>
      </c>
      <c r="AU1242" s="43" t="s">
        <v>1563</v>
      </c>
    </row>
    <row r="1243" spans="1:47" x14ac:dyDescent="0.25">
      <c r="A1243" s="43" t="s">
        <v>1302</v>
      </c>
      <c r="B1243" s="43" t="s">
        <v>1238</v>
      </c>
      <c r="C1243" s="43">
        <v>2017</v>
      </c>
      <c r="D1243" s="43">
        <v>9</v>
      </c>
      <c r="E1243" s="44">
        <v>42796</v>
      </c>
      <c r="H1243" s="43" t="s">
        <v>2</v>
      </c>
      <c r="J1243" s="43" t="s">
        <v>10</v>
      </c>
      <c r="K1243" s="43" t="s">
        <v>37</v>
      </c>
      <c r="M1243" s="43" t="s">
        <v>29</v>
      </c>
      <c r="N1243" s="43">
        <v>115.5</v>
      </c>
      <c r="P1243" s="43" t="s">
        <v>12</v>
      </c>
      <c r="Q1243" s="43" t="s">
        <v>832</v>
      </c>
      <c r="R1243" s="43">
        <v>60</v>
      </c>
      <c r="AM1243" s="43" t="s">
        <v>832</v>
      </c>
      <c r="AN1243" s="43">
        <v>60</v>
      </c>
      <c r="AO1243" s="44">
        <v>42796</v>
      </c>
      <c r="AP1243" s="43" t="s">
        <v>29</v>
      </c>
      <c r="AQ1243" s="43" t="s">
        <v>831</v>
      </c>
      <c r="AR1243" s="43" t="s">
        <v>1564</v>
      </c>
      <c r="AU1243" s="43" t="s">
        <v>1563</v>
      </c>
    </row>
    <row r="1244" spans="1:47" x14ac:dyDescent="0.25">
      <c r="A1244" s="43" t="s">
        <v>1302</v>
      </c>
      <c r="B1244" s="43" t="s">
        <v>1238</v>
      </c>
      <c r="C1244" s="43">
        <v>2017</v>
      </c>
      <c r="D1244" s="43">
        <v>9</v>
      </c>
      <c r="E1244" s="44">
        <v>42801</v>
      </c>
      <c r="H1244" s="43" t="s">
        <v>2</v>
      </c>
      <c r="J1244" s="43" t="s">
        <v>10</v>
      </c>
      <c r="K1244" s="43" t="s">
        <v>37</v>
      </c>
      <c r="M1244" s="43" t="s">
        <v>29</v>
      </c>
      <c r="N1244" s="43">
        <v>115.5</v>
      </c>
      <c r="P1244" s="43" t="s">
        <v>12</v>
      </c>
      <c r="Q1244" s="43" t="s">
        <v>849</v>
      </c>
      <c r="R1244" s="43">
        <v>81</v>
      </c>
      <c r="AM1244" s="43" t="s">
        <v>849</v>
      </c>
      <c r="AN1244" s="43">
        <v>81</v>
      </c>
      <c r="AO1244" s="44">
        <v>42801</v>
      </c>
      <c r="AP1244" s="43" t="s">
        <v>29</v>
      </c>
      <c r="AQ1244" s="43" t="s">
        <v>846</v>
      </c>
      <c r="AR1244" s="43" t="s">
        <v>1564</v>
      </c>
      <c r="AU1244" s="43" t="s">
        <v>1563</v>
      </c>
    </row>
    <row r="1245" spans="1:47" x14ac:dyDescent="0.25">
      <c r="A1245" s="43" t="s">
        <v>1302</v>
      </c>
      <c r="B1245" s="43" t="s">
        <v>1238</v>
      </c>
      <c r="C1245" s="43">
        <v>2017</v>
      </c>
      <c r="D1245" s="43">
        <v>9</v>
      </c>
      <c r="E1245" s="44">
        <v>42801</v>
      </c>
      <c r="H1245" s="43" t="s">
        <v>2</v>
      </c>
      <c r="I1245" s="43" t="s">
        <v>18</v>
      </c>
      <c r="J1245" s="43" t="s">
        <v>19</v>
      </c>
      <c r="K1245" s="43" t="s">
        <v>4</v>
      </c>
      <c r="M1245" s="43" t="s">
        <v>12</v>
      </c>
      <c r="N1245" s="43">
        <v>11316.94</v>
      </c>
      <c r="P1245" s="43" t="s">
        <v>847</v>
      </c>
      <c r="Q1245" s="43" t="s">
        <v>842</v>
      </c>
      <c r="R1245" s="43">
        <v>50</v>
      </c>
      <c r="S1245" s="43" t="s">
        <v>844</v>
      </c>
      <c r="T1245" s="43">
        <v>1</v>
      </c>
      <c r="U1245" s="44">
        <v>42795</v>
      </c>
      <c r="V1245" s="43" t="s">
        <v>1402</v>
      </c>
      <c r="W1245" s="43" t="s">
        <v>847</v>
      </c>
      <c r="X1245" s="43" t="s">
        <v>0</v>
      </c>
      <c r="AM1245" s="43" t="s">
        <v>844</v>
      </c>
      <c r="AN1245" s="43">
        <v>1</v>
      </c>
      <c r="AO1245" s="44">
        <v>42795</v>
      </c>
      <c r="AP1245" s="43" t="s">
        <v>1402</v>
      </c>
      <c r="AQ1245" s="43" t="s">
        <v>844</v>
      </c>
      <c r="AR1245" s="43" t="s">
        <v>1561</v>
      </c>
      <c r="AS1245" s="43" t="s">
        <v>1613</v>
      </c>
      <c r="AU1245" s="43" t="s">
        <v>1563</v>
      </c>
    </row>
    <row r="1246" spans="1:47" x14ac:dyDescent="0.25">
      <c r="A1246" s="43" t="s">
        <v>1302</v>
      </c>
      <c r="B1246" s="43" t="s">
        <v>1238</v>
      </c>
      <c r="C1246" s="43">
        <v>2017</v>
      </c>
      <c r="D1246" s="43">
        <v>9</v>
      </c>
      <c r="E1246" s="44">
        <v>42801</v>
      </c>
      <c r="H1246" s="43" t="s">
        <v>2</v>
      </c>
      <c r="I1246" s="43" t="s">
        <v>18</v>
      </c>
      <c r="J1246" s="43" t="s">
        <v>19</v>
      </c>
      <c r="K1246" s="43" t="s">
        <v>4</v>
      </c>
      <c r="M1246" s="43" t="s">
        <v>12</v>
      </c>
      <c r="N1246" s="43">
        <v>27544</v>
      </c>
      <c r="P1246" s="43" t="s">
        <v>848</v>
      </c>
      <c r="Q1246" s="43" t="s">
        <v>842</v>
      </c>
      <c r="R1246" s="43">
        <v>51</v>
      </c>
      <c r="S1246" s="43" t="s">
        <v>845</v>
      </c>
      <c r="T1246" s="43">
        <v>1</v>
      </c>
      <c r="U1246" s="44">
        <v>42795</v>
      </c>
      <c r="V1246" s="43" t="s">
        <v>1418</v>
      </c>
      <c r="W1246" s="43" t="s">
        <v>848</v>
      </c>
      <c r="X1246" s="43" t="s">
        <v>0</v>
      </c>
      <c r="AM1246" s="43" t="s">
        <v>845</v>
      </c>
      <c r="AN1246" s="43">
        <v>1</v>
      </c>
      <c r="AO1246" s="44">
        <v>42795</v>
      </c>
      <c r="AP1246" s="43" t="s">
        <v>1418</v>
      </c>
      <c r="AQ1246" s="43" t="s">
        <v>845</v>
      </c>
      <c r="AR1246" s="43" t="s">
        <v>1561</v>
      </c>
      <c r="AS1246" s="43" t="s">
        <v>1627</v>
      </c>
      <c r="AU1246" s="43" t="s">
        <v>1563</v>
      </c>
    </row>
    <row r="1247" spans="1:47" x14ac:dyDescent="0.25">
      <c r="A1247" s="43" t="s">
        <v>1302</v>
      </c>
      <c r="B1247" s="43" t="s">
        <v>1238</v>
      </c>
      <c r="C1247" s="43">
        <v>2017</v>
      </c>
      <c r="D1247" s="43">
        <v>9</v>
      </c>
      <c r="E1247" s="44">
        <v>42802</v>
      </c>
      <c r="H1247" s="43" t="s">
        <v>2</v>
      </c>
      <c r="J1247" s="43" t="s">
        <v>10</v>
      </c>
      <c r="K1247" s="43" t="s">
        <v>37</v>
      </c>
      <c r="M1247" s="43" t="s">
        <v>12</v>
      </c>
      <c r="N1247" s="43">
        <v>-8.58</v>
      </c>
      <c r="P1247" s="43" t="s">
        <v>12</v>
      </c>
      <c r="Q1247" s="43" t="s">
        <v>850</v>
      </c>
      <c r="R1247" s="43">
        <v>25</v>
      </c>
      <c r="AM1247" s="43" t="s">
        <v>850</v>
      </c>
      <c r="AN1247" s="43">
        <v>25</v>
      </c>
      <c r="AO1247" s="44">
        <v>42802</v>
      </c>
      <c r="AP1247" s="43" t="s">
        <v>12</v>
      </c>
      <c r="AQ1247" s="43" t="s">
        <v>851</v>
      </c>
      <c r="AR1247" s="43" t="s">
        <v>1564</v>
      </c>
      <c r="AU1247" s="43" t="s">
        <v>1563</v>
      </c>
    </row>
    <row r="1248" spans="1:47" x14ac:dyDescent="0.25">
      <c r="A1248" s="43" t="s">
        <v>1302</v>
      </c>
      <c r="B1248" s="43" t="s">
        <v>1238</v>
      </c>
      <c r="C1248" s="43">
        <v>2017</v>
      </c>
      <c r="D1248" s="43">
        <v>9</v>
      </c>
      <c r="E1248" s="44">
        <v>42802</v>
      </c>
      <c r="H1248" s="43" t="s">
        <v>2</v>
      </c>
      <c r="I1248" s="43" t="s">
        <v>18</v>
      </c>
      <c r="J1248" s="43" t="s">
        <v>645</v>
      </c>
      <c r="K1248" s="43" t="s">
        <v>37</v>
      </c>
      <c r="M1248" s="43" t="s">
        <v>12</v>
      </c>
      <c r="N1248" s="43">
        <v>8.58</v>
      </c>
      <c r="P1248" s="43" t="s">
        <v>444</v>
      </c>
      <c r="Q1248" s="43" t="s">
        <v>850</v>
      </c>
      <c r="R1248" s="43">
        <v>81</v>
      </c>
      <c r="S1248" s="43" t="s">
        <v>851</v>
      </c>
      <c r="T1248" s="43">
        <v>1</v>
      </c>
      <c r="U1248" s="44">
        <v>42802</v>
      </c>
      <c r="V1248" s="43" t="s">
        <v>1420</v>
      </c>
      <c r="X1248" s="43" t="s">
        <v>0</v>
      </c>
      <c r="AM1248" s="43" t="s">
        <v>851</v>
      </c>
      <c r="AN1248" s="43">
        <v>1</v>
      </c>
      <c r="AO1248" s="44">
        <v>42802</v>
      </c>
      <c r="AP1248" s="43" t="s">
        <v>1420</v>
      </c>
      <c r="AQ1248" s="43" t="s">
        <v>851</v>
      </c>
      <c r="AR1248" s="43" t="s">
        <v>1566</v>
      </c>
      <c r="AU1248" s="43" t="s">
        <v>1563</v>
      </c>
    </row>
    <row r="1249" spans="1:47" x14ac:dyDescent="0.25">
      <c r="A1249" s="43" t="s">
        <v>1302</v>
      </c>
      <c r="B1249" s="43" t="s">
        <v>1238</v>
      </c>
      <c r="C1249" s="43">
        <v>2017</v>
      </c>
      <c r="D1249" s="43">
        <v>9</v>
      </c>
      <c r="E1249" s="44">
        <v>42809</v>
      </c>
      <c r="H1249" s="43" t="s">
        <v>2</v>
      </c>
      <c r="I1249" s="43" t="s">
        <v>18</v>
      </c>
      <c r="J1249" s="43" t="s">
        <v>562</v>
      </c>
      <c r="K1249" s="43" t="s">
        <v>37</v>
      </c>
      <c r="M1249" s="43" t="s">
        <v>859</v>
      </c>
      <c r="N1249" s="43">
        <v>-77.25</v>
      </c>
      <c r="P1249" s="43" t="s">
        <v>861</v>
      </c>
      <c r="Q1249" s="43" t="s">
        <v>856</v>
      </c>
      <c r="R1249" s="43">
        <v>41</v>
      </c>
      <c r="AM1249" s="43" t="s">
        <v>856</v>
      </c>
      <c r="AN1249" s="43">
        <v>41</v>
      </c>
      <c r="AO1249" s="44">
        <v>42809</v>
      </c>
      <c r="AP1249" s="43" t="s">
        <v>859</v>
      </c>
      <c r="AQ1249" s="43" t="s">
        <v>860</v>
      </c>
      <c r="AR1249" s="43" t="s">
        <v>1566</v>
      </c>
      <c r="AU1249" s="43" t="s">
        <v>1567</v>
      </c>
    </row>
    <row r="1250" spans="1:47" x14ac:dyDescent="0.25">
      <c r="A1250" s="43" t="s">
        <v>1302</v>
      </c>
      <c r="B1250" s="43" t="s">
        <v>1238</v>
      </c>
      <c r="C1250" s="43">
        <v>2017</v>
      </c>
      <c r="D1250" s="43">
        <v>9</v>
      </c>
      <c r="E1250" s="44">
        <v>42810</v>
      </c>
      <c r="H1250" s="43" t="s">
        <v>2</v>
      </c>
      <c r="I1250" s="43" t="s">
        <v>18</v>
      </c>
      <c r="J1250" s="43" t="s">
        <v>462</v>
      </c>
      <c r="K1250" s="43" t="s">
        <v>37</v>
      </c>
      <c r="M1250" s="43" t="s">
        <v>871</v>
      </c>
      <c r="N1250" s="43">
        <v>496.49</v>
      </c>
      <c r="P1250" s="43" t="s">
        <v>464</v>
      </c>
      <c r="Q1250" s="43" t="s">
        <v>870</v>
      </c>
      <c r="R1250" s="43">
        <v>38</v>
      </c>
      <c r="AM1250" s="43" t="s">
        <v>870</v>
      </c>
      <c r="AN1250" s="43">
        <v>38</v>
      </c>
      <c r="AO1250" s="44">
        <v>42810</v>
      </c>
      <c r="AP1250" s="43" t="s">
        <v>871</v>
      </c>
      <c r="AQ1250" s="43" t="s">
        <v>869</v>
      </c>
      <c r="AR1250" s="43" t="s">
        <v>1572</v>
      </c>
      <c r="AU1250" s="43" t="s">
        <v>1567</v>
      </c>
    </row>
    <row r="1251" spans="1:47" x14ac:dyDescent="0.25">
      <c r="A1251" s="43" t="s">
        <v>1302</v>
      </c>
      <c r="B1251" s="43" t="s">
        <v>1238</v>
      </c>
      <c r="C1251" s="43">
        <v>2017</v>
      </c>
      <c r="D1251" s="43">
        <v>9</v>
      </c>
      <c r="E1251" s="44">
        <v>42815</v>
      </c>
      <c r="H1251" s="43" t="s">
        <v>2</v>
      </c>
      <c r="I1251" s="43" t="s">
        <v>18</v>
      </c>
      <c r="J1251" s="43" t="s">
        <v>645</v>
      </c>
      <c r="K1251" s="43" t="s">
        <v>37</v>
      </c>
      <c r="M1251" s="43" t="s">
        <v>881</v>
      </c>
      <c r="N1251" s="43">
        <v>21.31</v>
      </c>
      <c r="P1251" s="43" t="s">
        <v>664</v>
      </c>
      <c r="Q1251" s="43" t="s">
        <v>879</v>
      </c>
      <c r="R1251" s="43">
        <v>6</v>
      </c>
      <c r="AM1251" s="43" t="s">
        <v>879</v>
      </c>
      <c r="AN1251" s="43">
        <v>6</v>
      </c>
      <c r="AO1251" s="44">
        <v>42815</v>
      </c>
      <c r="AP1251" s="43" t="s">
        <v>881</v>
      </c>
      <c r="AQ1251" s="43" t="s">
        <v>882</v>
      </c>
      <c r="AR1251" s="43" t="s">
        <v>1566</v>
      </c>
      <c r="AU1251" s="43" t="s">
        <v>1567</v>
      </c>
    </row>
    <row r="1252" spans="1:47" x14ac:dyDescent="0.25">
      <c r="A1252" s="43" t="s">
        <v>1302</v>
      </c>
      <c r="B1252" s="43" t="s">
        <v>1238</v>
      </c>
      <c r="C1252" s="43">
        <v>2017</v>
      </c>
      <c r="D1252" s="43">
        <v>9</v>
      </c>
      <c r="E1252" s="44">
        <v>42815</v>
      </c>
      <c r="H1252" s="43" t="s">
        <v>2</v>
      </c>
      <c r="I1252" s="43" t="s">
        <v>18</v>
      </c>
      <c r="J1252" s="43" t="s">
        <v>645</v>
      </c>
      <c r="K1252" s="43" t="s">
        <v>441</v>
      </c>
      <c r="M1252" s="43" t="s">
        <v>881</v>
      </c>
      <c r="N1252" s="43">
        <v>-21.31</v>
      </c>
      <c r="P1252" s="43" t="s">
        <v>664</v>
      </c>
      <c r="Q1252" s="43" t="s">
        <v>879</v>
      </c>
      <c r="R1252" s="43">
        <v>5</v>
      </c>
      <c r="AM1252" s="43" t="s">
        <v>879</v>
      </c>
      <c r="AN1252" s="43">
        <v>5</v>
      </c>
      <c r="AO1252" s="44">
        <v>42815</v>
      </c>
      <c r="AP1252" s="43" t="s">
        <v>881</v>
      </c>
      <c r="AQ1252" s="43" t="s">
        <v>882</v>
      </c>
      <c r="AR1252" s="43" t="s">
        <v>1566</v>
      </c>
      <c r="AU1252" s="43" t="s">
        <v>1567</v>
      </c>
    </row>
    <row r="1253" spans="1:47" x14ac:dyDescent="0.25">
      <c r="A1253" s="43" t="s">
        <v>1302</v>
      </c>
      <c r="B1253" s="43" t="s">
        <v>1238</v>
      </c>
      <c r="C1253" s="43">
        <v>2017</v>
      </c>
      <c r="D1253" s="43">
        <v>9</v>
      </c>
      <c r="E1253" s="44">
        <v>42824</v>
      </c>
      <c r="H1253" s="43" t="s">
        <v>2</v>
      </c>
      <c r="J1253" s="43" t="s">
        <v>10</v>
      </c>
      <c r="K1253" s="43" t="s">
        <v>37</v>
      </c>
      <c r="M1253" s="43" t="s">
        <v>12</v>
      </c>
      <c r="N1253" s="43">
        <v>-115.5</v>
      </c>
      <c r="P1253" s="43" t="s">
        <v>12</v>
      </c>
      <c r="Q1253" s="43" t="s">
        <v>905</v>
      </c>
      <c r="R1253" s="43">
        <v>1</v>
      </c>
      <c r="AM1253" s="43" t="s">
        <v>905</v>
      </c>
      <c r="AN1253" s="43">
        <v>1</v>
      </c>
      <c r="AO1253" s="44">
        <v>42824</v>
      </c>
      <c r="AP1253" s="43" t="s">
        <v>12</v>
      </c>
      <c r="AQ1253" s="43" t="s">
        <v>906</v>
      </c>
      <c r="AR1253" s="43" t="s">
        <v>1564</v>
      </c>
      <c r="AU1253" s="43" t="s">
        <v>1563</v>
      </c>
    </row>
    <row r="1254" spans="1:47" x14ac:dyDescent="0.25">
      <c r="A1254" s="43" t="s">
        <v>1302</v>
      </c>
      <c r="B1254" s="43" t="s">
        <v>1238</v>
      </c>
      <c r="C1254" s="43">
        <v>2017</v>
      </c>
      <c r="D1254" s="43">
        <v>5</v>
      </c>
      <c r="E1254" s="44">
        <v>42697</v>
      </c>
      <c r="H1254" s="43" t="s">
        <v>2</v>
      </c>
      <c r="J1254" s="43" t="s">
        <v>10</v>
      </c>
      <c r="K1254" s="43" t="s">
        <v>4</v>
      </c>
      <c r="M1254" s="43" t="s">
        <v>29</v>
      </c>
      <c r="N1254" s="43">
        <v>8992.6200000000008</v>
      </c>
      <c r="P1254" s="43" t="s">
        <v>12</v>
      </c>
      <c r="Q1254" s="43" t="s">
        <v>610</v>
      </c>
      <c r="R1254" s="43">
        <v>113</v>
      </c>
      <c r="AM1254" s="43" t="s">
        <v>610</v>
      </c>
      <c r="AN1254" s="43">
        <v>113</v>
      </c>
      <c r="AO1254" s="44">
        <v>42697</v>
      </c>
      <c r="AP1254" s="43" t="s">
        <v>29</v>
      </c>
      <c r="AQ1254" s="43" t="s">
        <v>604</v>
      </c>
      <c r="AR1254" s="43" t="s">
        <v>1564</v>
      </c>
      <c r="AU1254" s="43" t="s">
        <v>1563</v>
      </c>
    </row>
    <row r="1255" spans="1:47" x14ac:dyDescent="0.25">
      <c r="A1255" s="43" t="s">
        <v>1302</v>
      </c>
      <c r="B1255" s="43" t="s">
        <v>1238</v>
      </c>
      <c r="C1255" s="43">
        <v>2017</v>
      </c>
      <c r="D1255" s="43">
        <v>5</v>
      </c>
      <c r="E1255" s="44">
        <v>42702</v>
      </c>
      <c r="H1255" s="43" t="s">
        <v>2</v>
      </c>
      <c r="J1255" s="43" t="s">
        <v>3</v>
      </c>
      <c r="K1255" s="43" t="s">
        <v>37</v>
      </c>
      <c r="M1255" s="43" t="s">
        <v>7</v>
      </c>
      <c r="N1255" s="43">
        <v>-12500</v>
      </c>
      <c r="P1255" s="43" t="s">
        <v>613</v>
      </c>
      <c r="Q1255" s="43" t="s">
        <v>611</v>
      </c>
      <c r="R1255" s="43">
        <v>3</v>
      </c>
      <c r="Y1255" s="43" t="s">
        <v>1453</v>
      </c>
      <c r="Z1255" s="43">
        <v>3</v>
      </c>
      <c r="AA1255" s="44">
        <v>42699</v>
      </c>
      <c r="AB1255" s="43" t="s">
        <v>612</v>
      </c>
      <c r="AC1255" s="43" t="s">
        <v>1442</v>
      </c>
      <c r="AM1255" s="43" t="s">
        <v>1453</v>
      </c>
      <c r="AN1255" s="43">
        <v>3</v>
      </c>
      <c r="AO1255" s="44">
        <v>42699</v>
      </c>
      <c r="AP1255" s="43" t="s">
        <v>612</v>
      </c>
      <c r="AQ1255" s="43" t="s">
        <v>612</v>
      </c>
      <c r="AR1255" s="43" t="s">
        <v>1572</v>
      </c>
      <c r="AU1255" s="43" t="s">
        <v>1570</v>
      </c>
    </row>
    <row r="1256" spans="1:47" x14ac:dyDescent="0.25">
      <c r="A1256" s="43" t="s">
        <v>1302</v>
      </c>
      <c r="B1256" s="43" t="s">
        <v>1238</v>
      </c>
      <c r="C1256" s="43">
        <v>2017</v>
      </c>
      <c r="D1256" s="43">
        <v>5</v>
      </c>
      <c r="E1256" s="44">
        <v>42703</v>
      </c>
      <c r="H1256" s="43" t="s">
        <v>2</v>
      </c>
      <c r="J1256" s="43" t="s">
        <v>8</v>
      </c>
      <c r="K1256" s="43" t="s">
        <v>4</v>
      </c>
      <c r="M1256" s="43" t="s">
        <v>616</v>
      </c>
      <c r="N1256" s="43">
        <v>-28518.31</v>
      </c>
      <c r="P1256" s="43" t="s">
        <v>28</v>
      </c>
      <c r="Q1256" s="43" t="s">
        <v>614</v>
      </c>
      <c r="R1256" s="43">
        <v>7</v>
      </c>
      <c r="AM1256" s="43" t="s">
        <v>614</v>
      </c>
      <c r="AN1256" s="43">
        <v>7</v>
      </c>
      <c r="AO1256" s="44">
        <v>42703</v>
      </c>
      <c r="AP1256" s="43" t="s">
        <v>616</v>
      </c>
      <c r="AR1256" s="43" t="s">
        <v>1564</v>
      </c>
      <c r="AU1256" s="43" t="s">
        <v>1617</v>
      </c>
    </row>
    <row r="1257" spans="1:47" x14ac:dyDescent="0.25">
      <c r="A1257" s="43" t="s">
        <v>1302</v>
      </c>
      <c r="B1257" s="43" t="s">
        <v>1238</v>
      </c>
      <c r="C1257" s="43">
        <v>2017</v>
      </c>
      <c r="D1257" s="43">
        <v>5</v>
      </c>
      <c r="E1257" s="44">
        <v>42704</v>
      </c>
      <c r="H1257" s="43" t="s">
        <v>2</v>
      </c>
      <c r="I1257" s="43" t="s">
        <v>18</v>
      </c>
      <c r="J1257" s="43" t="s">
        <v>50</v>
      </c>
      <c r="K1257" s="43" t="s">
        <v>37</v>
      </c>
      <c r="M1257" s="43" t="s">
        <v>622</v>
      </c>
      <c r="N1257" s="43">
        <v>80.36</v>
      </c>
      <c r="P1257" s="43" t="s">
        <v>69</v>
      </c>
      <c r="Q1257" s="43" t="s">
        <v>620</v>
      </c>
      <c r="R1257" s="43">
        <v>71</v>
      </c>
      <c r="AM1257" s="43" t="s">
        <v>620</v>
      </c>
      <c r="AN1257" s="43">
        <v>71</v>
      </c>
      <c r="AO1257" s="44">
        <v>42704</v>
      </c>
      <c r="AP1257" s="43" t="s">
        <v>622</v>
      </c>
      <c r="AQ1257" s="43" t="s">
        <v>623</v>
      </c>
      <c r="AR1257" s="43" t="s">
        <v>1572</v>
      </c>
      <c r="AU1257" s="43" t="s">
        <v>1567</v>
      </c>
    </row>
    <row r="1258" spans="1:47" x14ac:dyDescent="0.25">
      <c r="A1258" s="43" t="s">
        <v>1302</v>
      </c>
      <c r="B1258" s="43" t="s">
        <v>1238</v>
      </c>
      <c r="C1258" s="43">
        <v>2017</v>
      </c>
      <c r="D1258" s="43">
        <v>6</v>
      </c>
      <c r="E1258" s="44">
        <v>42705</v>
      </c>
      <c r="H1258" s="43" t="s">
        <v>2</v>
      </c>
      <c r="J1258" s="43" t="s">
        <v>8</v>
      </c>
      <c r="K1258" s="43" t="s">
        <v>4</v>
      </c>
      <c r="M1258" s="43" t="s">
        <v>29</v>
      </c>
      <c r="N1258" s="43">
        <v>-12668.72</v>
      </c>
      <c r="P1258" s="43" t="s">
        <v>28</v>
      </c>
      <c r="Q1258" s="43" t="s">
        <v>627</v>
      </c>
      <c r="R1258" s="43">
        <v>2</v>
      </c>
      <c r="AM1258" s="43" t="s">
        <v>627</v>
      </c>
      <c r="AN1258" s="43">
        <v>2</v>
      </c>
      <c r="AO1258" s="44">
        <v>42705</v>
      </c>
      <c r="AP1258" s="43" t="s">
        <v>29</v>
      </c>
      <c r="AQ1258" s="43" t="s">
        <v>625</v>
      </c>
      <c r="AR1258" s="43" t="s">
        <v>1564</v>
      </c>
      <c r="AU1258" s="43" t="s">
        <v>1563</v>
      </c>
    </row>
    <row r="1259" spans="1:47" x14ac:dyDescent="0.25">
      <c r="A1259" s="43" t="s">
        <v>1302</v>
      </c>
      <c r="B1259" s="43" t="s">
        <v>1238</v>
      </c>
      <c r="C1259" s="43">
        <v>2017</v>
      </c>
      <c r="D1259" s="43">
        <v>6</v>
      </c>
      <c r="E1259" s="44">
        <v>42713</v>
      </c>
      <c r="H1259" s="43" t="s">
        <v>2</v>
      </c>
      <c r="J1259" s="43" t="s">
        <v>8</v>
      </c>
      <c r="K1259" s="43" t="s">
        <v>4</v>
      </c>
      <c r="M1259" s="43" t="s">
        <v>29</v>
      </c>
      <c r="N1259" s="43">
        <v>-12460</v>
      </c>
      <c r="P1259" s="43" t="s">
        <v>28</v>
      </c>
      <c r="Q1259" s="43" t="s">
        <v>636</v>
      </c>
      <c r="R1259" s="43">
        <v>19</v>
      </c>
      <c r="AM1259" s="43" t="s">
        <v>636</v>
      </c>
      <c r="AN1259" s="43">
        <v>19</v>
      </c>
      <c r="AO1259" s="44">
        <v>42713</v>
      </c>
      <c r="AP1259" s="43" t="s">
        <v>29</v>
      </c>
      <c r="AQ1259" s="43" t="s">
        <v>634</v>
      </c>
      <c r="AR1259" s="43" t="s">
        <v>1564</v>
      </c>
      <c r="AU1259" s="43" t="s">
        <v>1563</v>
      </c>
    </row>
    <row r="1260" spans="1:47" x14ac:dyDescent="0.25">
      <c r="A1260" s="43" t="s">
        <v>1302</v>
      </c>
      <c r="B1260" s="43" t="s">
        <v>1238</v>
      </c>
      <c r="C1260" s="43">
        <v>2017</v>
      </c>
      <c r="D1260" s="43">
        <v>6</v>
      </c>
      <c r="E1260" s="44">
        <v>42713</v>
      </c>
      <c r="H1260" s="43" t="s">
        <v>2</v>
      </c>
      <c r="I1260" s="43" t="s">
        <v>18</v>
      </c>
      <c r="J1260" s="43" t="s">
        <v>19</v>
      </c>
      <c r="K1260" s="43" t="s">
        <v>4</v>
      </c>
      <c r="M1260" s="43" t="s">
        <v>12</v>
      </c>
      <c r="N1260" s="43">
        <v>9501.34</v>
      </c>
      <c r="P1260" s="43" t="s">
        <v>269</v>
      </c>
      <c r="Q1260" s="43" t="s">
        <v>631</v>
      </c>
      <c r="R1260" s="43">
        <v>85</v>
      </c>
      <c r="S1260" s="43" t="s">
        <v>632</v>
      </c>
      <c r="T1260" s="43">
        <v>1</v>
      </c>
      <c r="U1260" s="44">
        <v>42710</v>
      </c>
      <c r="V1260" s="43" t="s">
        <v>1386</v>
      </c>
      <c r="W1260" s="43" t="s">
        <v>269</v>
      </c>
      <c r="X1260" s="43" t="s">
        <v>0</v>
      </c>
      <c r="AM1260" s="43" t="s">
        <v>632</v>
      </c>
      <c r="AN1260" s="43">
        <v>1</v>
      </c>
      <c r="AO1260" s="44">
        <v>42710</v>
      </c>
      <c r="AP1260" s="43" t="s">
        <v>1386</v>
      </c>
      <c r="AQ1260" s="43" t="s">
        <v>632</v>
      </c>
      <c r="AR1260" s="43" t="s">
        <v>1561</v>
      </c>
      <c r="AS1260" s="43" t="s">
        <v>1604</v>
      </c>
      <c r="AU1260" s="43" t="s">
        <v>1563</v>
      </c>
    </row>
    <row r="1261" spans="1:47" x14ac:dyDescent="0.25">
      <c r="A1261" s="43" t="s">
        <v>1302</v>
      </c>
      <c r="B1261" s="43" t="s">
        <v>1238</v>
      </c>
      <c r="C1261" s="43">
        <v>2017</v>
      </c>
      <c r="D1261" s="43">
        <v>6</v>
      </c>
      <c r="E1261" s="44">
        <v>42716</v>
      </c>
      <c r="H1261" s="43" t="s">
        <v>435</v>
      </c>
      <c r="J1261" s="43" t="s">
        <v>436</v>
      </c>
      <c r="K1261" s="43" t="s">
        <v>37</v>
      </c>
      <c r="M1261" s="43" t="s">
        <v>639</v>
      </c>
      <c r="N1261" s="43">
        <v>-1228.6099999999999</v>
      </c>
      <c r="P1261" s="43" t="s">
        <v>437</v>
      </c>
      <c r="Q1261" s="43" t="s">
        <v>637</v>
      </c>
      <c r="R1261" s="43">
        <v>32</v>
      </c>
      <c r="AM1261" s="43" t="s">
        <v>637</v>
      </c>
      <c r="AN1261" s="43">
        <v>32</v>
      </c>
      <c r="AO1261" s="44">
        <v>42716</v>
      </c>
      <c r="AP1261" s="43" t="s">
        <v>639</v>
      </c>
      <c r="AQ1261" s="43" t="s">
        <v>638</v>
      </c>
      <c r="AR1261" s="43" t="s">
        <v>1572</v>
      </c>
      <c r="AU1261" s="43" t="s">
        <v>1567</v>
      </c>
    </row>
    <row r="1262" spans="1:47" x14ac:dyDescent="0.25">
      <c r="A1262" s="43" t="s">
        <v>1302</v>
      </c>
      <c r="B1262" s="43" t="s">
        <v>1238</v>
      </c>
      <c r="C1262" s="43">
        <v>2017</v>
      </c>
      <c r="D1262" s="43">
        <v>6</v>
      </c>
      <c r="E1262" s="44">
        <v>42716</v>
      </c>
      <c r="H1262" s="43" t="s">
        <v>2</v>
      </c>
      <c r="J1262" s="43" t="s">
        <v>8</v>
      </c>
      <c r="K1262" s="43" t="s">
        <v>37</v>
      </c>
      <c r="M1262" s="43" t="s">
        <v>7</v>
      </c>
      <c r="N1262" s="43">
        <v>1228.6099999999999</v>
      </c>
      <c r="P1262" s="43" t="s">
        <v>642</v>
      </c>
      <c r="Q1262" s="43" t="s">
        <v>640</v>
      </c>
      <c r="R1262" s="43">
        <v>35</v>
      </c>
      <c r="AM1262" s="43" t="s">
        <v>640</v>
      </c>
      <c r="AN1262" s="43">
        <v>35</v>
      </c>
      <c r="AO1262" s="44">
        <v>42716</v>
      </c>
      <c r="AP1262" s="43" t="s">
        <v>7</v>
      </c>
      <c r="AQ1262" s="43" t="s">
        <v>641</v>
      </c>
      <c r="AR1262" s="43" t="s">
        <v>1564</v>
      </c>
      <c r="AU1262" s="43" t="s">
        <v>1570</v>
      </c>
    </row>
    <row r="1263" spans="1:47" x14ac:dyDescent="0.25">
      <c r="A1263" s="43" t="s">
        <v>1302</v>
      </c>
      <c r="B1263" s="43" t="s">
        <v>1238</v>
      </c>
      <c r="C1263" s="43">
        <v>2017</v>
      </c>
      <c r="D1263" s="43">
        <v>6</v>
      </c>
      <c r="E1263" s="44">
        <v>42716</v>
      </c>
      <c r="H1263" s="43" t="s">
        <v>2</v>
      </c>
      <c r="I1263" s="43" t="s">
        <v>18</v>
      </c>
      <c r="J1263" s="43" t="s">
        <v>431</v>
      </c>
      <c r="K1263" s="43" t="s">
        <v>37</v>
      </c>
      <c r="M1263" s="43" t="s">
        <v>639</v>
      </c>
      <c r="N1263" s="43">
        <v>13999.12</v>
      </c>
      <c r="P1263" s="43" t="s">
        <v>433</v>
      </c>
      <c r="Q1263" s="43" t="s">
        <v>637</v>
      </c>
      <c r="R1263" s="43">
        <v>2</v>
      </c>
      <c r="AM1263" s="43" t="s">
        <v>637</v>
      </c>
      <c r="AN1263" s="43">
        <v>2</v>
      </c>
      <c r="AO1263" s="44">
        <v>42716</v>
      </c>
      <c r="AP1263" s="43" t="s">
        <v>639</v>
      </c>
      <c r="AQ1263" s="43" t="s">
        <v>638</v>
      </c>
      <c r="AR1263" s="43" t="s">
        <v>1572</v>
      </c>
      <c r="AU1263" s="43" t="s">
        <v>1567</v>
      </c>
    </row>
    <row r="1264" spans="1:47" x14ac:dyDescent="0.25">
      <c r="A1264" s="43" t="s">
        <v>1302</v>
      </c>
      <c r="B1264" s="43" t="s">
        <v>1238</v>
      </c>
      <c r="C1264" s="43">
        <v>2017</v>
      </c>
      <c r="D1264" s="43">
        <v>6</v>
      </c>
      <c r="E1264" s="44">
        <v>42725</v>
      </c>
      <c r="H1264" s="43" t="s">
        <v>2</v>
      </c>
      <c r="J1264" s="43" t="s">
        <v>8</v>
      </c>
      <c r="K1264" s="43" t="s">
        <v>37</v>
      </c>
      <c r="M1264" s="43" t="s">
        <v>569</v>
      </c>
      <c r="N1264" s="43">
        <v>-34.5</v>
      </c>
      <c r="P1264" s="43" t="s">
        <v>657</v>
      </c>
      <c r="Q1264" s="43" t="s">
        <v>658</v>
      </c>
      <c r="R1264" s="43">
        <v>22</v>
      </c>
      <c r="AM1264" s="43" t="s">
        <v>658</v>
      </c>
      <c r="AN1264" s="43">
        <v>22</v>
      </c>
      <c r="AO1264" s="44">
        <v>42725</v>
      </c>
      <c r="AP1264" s="43" t="s">
        <v>569</v>
      </c>
      <c r="AQ1264" s="43" t="s">
        <v>656</v>
      </c>
      <c r="AR1264" s="43" t="s">
        <v>1564</v>
      </c>
      <c r="AU1264" s="43" t="s">
        <v>1622</v>
      </c>
    </row>
    <row r="1265" spans="1:47" x14ac:dyDescent="0.25">
      <c r="A1265" s="43" t="s">
        <v>1302</v>
      </c>
      <c r="B1265" s="43" t="s">
        <v>1238</v>
      </c>
      <c r="C1265" s="43">
        <v>2017</v>
      </c>
      <c r="D1265" s="43">
        <v>4</v>
      </c>
      <c r="E1265" s="44">
        <v>42671</v>
      </c>
      <c r="H1265" s="43" t="s">
        <v>2</v>
      </c>
      <c r="I1265" s="43" t="s">
        <v>18</v>
      </c>
      <c r="J1265" s="43" t="s">
        <v>459</v>
      </c>
      <c r="K1265" s="43" t="s">
        <v>37</v>
      </c>
      <c r="M1265" s="43" t="s">
        <v>542</v>
      </c>
      <c r="N1265" s="43">
        <v>-263.27</v>
      </c>
      <c r="P1265" s="43" t="s">
        <v>460</v>
      </c>
      <c r="Q1265" s="43" t="s">
        <v>540</v>
      </c>
      <c r="R1265" s="43">
        <v>15</v>
      </c>
      <c r="AM1265" s="43" t="s">
        <v>540</v>
      </c>
      <c r="AN1265" s="43">
        <v>15</v>
      </c>
      <c r="AO1265" s="44">
        <v>42671</v>
      </c>
      <c r="AP1265" s="43" t="s">
        <v>542</v>
      </c>
      <c r="AQ1265" s="43" t="s">
        <v>541</v>
      </c>
      <c r="AR1265" s="43" t="s">
        <v>1572</v>
      </c>
      <c r="AU1265" s="43" t="s">
        <v>1567</v>
      </c>
    </row>
    <row r="1266" spans="1:47" x14ac:dyDescent="0.25">
      <c r="A1266" s="43" t="s">
        <v>1302</v>
      </c>
      <c r="B1266" s="43" t="s">
        <v>1238</v>
      </c>
      <c r="C1266" s="43">
        <v>2017</v>
      </c>
      <c r="D1266" s="43">
        <v>5</v>
      </c>
      <c r="E1266" s="44">
        <v>42683</v>
      </c>
      <c r="H1266" s="43" t="s">
        <v>2</v>
      </c>
      <c r="J1266" s="43" t="s">
        <v>8</v>
      </c>
      <c r="K1266" s="43" t="s">
        <v>37</v>
      </c>
      <c r="M1266" s="43" t="s">
        <v>569</v>
      </c>
      <c r="N1266" s="43">
        <v>-108</v>
      </c>
      <c r="P1266" s="43" t="s">
        <v>560</v>
      </c>
      <c r="Q1266" s="43" t="s">
        <v>568</v>
      </c>
      <c r="R1266" s="43">
        <v>168</v>
      </c>
      <c r="AM1266" s="43" t="s">
        <v>568</v>
      </c>
      <c r="AN1266" s="43">
        <v>168</v>
      </c>
      <c r="AO1266" s="44">
        <v>42683</v>
      </c>
      <c r="AP1266" s="43" t="s">
        <v>569</v>
      </c>
      <c r="AQ1266" s="43" t="s">
        <v>563</v>
      </c>
      <c r="AR1266" s="43" t="s">
        <v>1564</v>
      </c>
      <c r="AU1266" s="43" t="s">
        <v>1622</v>
      </c>
    </row>
    <row r="1267" spans="1:47" x14ac:dyDescent="0.25">
      <c r="A1267" s="43" t="s">
        <v>1302</v>
      </c>
      <c r="B1267" s="43" t="s">
        <v>1238</v>
      </c>
      <c r="C1267" s="43">
        <v>2017</v>
      </c>
      <c r="D1267" s="43">
        <v>5</v>
      </c>
      <c r="E1267" s="44">
        <v>42683</v>
      </c>
      <c r="H1267" s="43" t="s">
        <v>2</v>
      </c>
      <c r="J1267" s="43" t="s">
        <v>8</v>
      </c>
      <c r="K1267" s="43" t="s">
        <v>37</v>
      </c>
      <c r="M1267" s="43" t="s">
        <v>569</v>
      </c>
      <c r="N1267" s="43">
        <v>-14.86</v>
      </c>
      <c r="P1267" s="43" t="s">
        <v>560</v>
      </c>
      <c r="Q1267" s="43" t="s">
        <v>568</v>
      </c>
      <c r="R1267" s="43">
        <v>158</v>
      </c>
      <c r="AM1267" s="43" t="s">
        <v>568</v>
      </c>
      <c r="AN1267" s="43">
        <v>158</v>
      </c>
      <c r="AO1267" s="44">
        <v>42683</v>
      </c>
      <c r="AP1267" s="43" t="s">
        <v>569</v>
      </c>
      <c r="AQ1267" s="43" t="s">
        <v>563</v>
      </c>
      <c r="AR1267" s="43" t="s">
        <v>1564</v>
      </c>
      <c r="AU1267" s="43" t="s">
        <v>1622</v>
      </c>
    </row>
    <row r="1268" spans="1:47" x14ac:dyDescent="0.25">
      <c r="A1268" s="43" t="s">
        <v>1302</v>
      </c>
      <c r="B1268" s="43" t="s">
        <v>1238</v>
      </c>
      <c r="C1268" s="43">
        <v>2017</v>
      </c>
      <c r="D1268" s="43">
        <v>5</v>
      </c>
      <c r="E1268" s="44">
        <v>42683</v>
      </c>
      <c r="H1268" s="43" t="s">
        <v>2</v>
      </c>
      <c r="J1268" s="43" t="s">
        <v>10</v>
      </c>
      <c r="K1268" s="43" t="s">
        <v>37</v>
      </c>
      <c r="M1268" s="43" t="s">
        <v>569</v>
      </c>
      <c r="N1268" s="43">
        <v>9.75</v>
      </c>
      <c r="P1268" s="43" t="s">
        <v>560</v>
      </c>
      <c r="Q1268" s="43" t="s">
        <v>568</v>
      </c>
      <c r="R1268" s="43">
        <v>161</v>
      </c>
      <c r="AM1268" s="43" t="s">
        <v>568</v>
      </c>
      <c r="AN1268" s="43">
        <v>161</v>
      </c>
      <c r="AO1268" s="44">
        <v>42683</v>
      </c>
      <c r="AP1268" s="43" t="s">
        <v>569</v>
      </c>
      <c r="AQ1268" s="43" t="s">
        <v>563</v>
      </c>
      <c r="AR1268" s="43" t="s">
        <v>1564</v>
      </c>
      <c r="AU1268" s="43" t="s">
        <v>1622</v>
      </c>
    </row>
    <row r="1269" spans="1:47" x14ac:dyDescent="0.25">
      <c r="A1269" s="43" t="s">
        <v>1302</v>
      </c>
      <c r="B1269" s="43" t="s">
        <v>1238</v>
      </c>
      <c r="C1269" s="43">
        <v>2017</v>
      </c>
      <c r="D1269" s="43">
        <v>5</v>
      </c>
      <c r="E1269" s="44">
        <v>42689</v>
      </c>
      <c r="H1269" s="43" t="s">
        <v>2</v>
      </c>
      <c r="J1269" s="43" t="s">
        <v>10</v>
      </c>
      <c r="K1269" s="43" t="s">
        <v>4</v>
      </c>
      <c r="M1269" s="43" t="s">
        <v>12</v>
      </c>
      <c r="N1269" s="43">
        <v>-9006.75</v>
      </c>
      <c r="P1269" s="43" t="s">
        <v>12</v>
      </c>
      <c r="Q1269" s="43" t="s">
        <v>570</v>
      </c>
      <c r="R1269" s="43">
        <v>7</v>
      </c>
      <c r="AM1269" s="43" t="s">
        <v>570</v>
      </c>
      <c r="AN1269" s="43">
        <v>7</v>
      </c>
      <c r="AO1269" s="44">
        <v>42689</v>
      </c>
      <c r="AP1269" s="43" t="s">
        <v>12</v>
      </c>
      <c r="AQ1269" s="43" t="s">
        <v>577</v>
      </c>
      <c r="AR1269" s="43" t="s">
        <v>1564</v>
      </c>
      <c r="AU1269" s="43" t="s">
        <v>1563</v>
      </c>
    </row>
    <row r="1270" spans="1:47" x14ac:dyDescent="0.25">
      <c r="A1270" s="43" t="s">
        <v>1302</v>
      </c>
      <c r="B1270" s="43" t="s">
        <v>1238</v>
      </c>
      <c r="C1270" s="43">
        <v>2017</v>
      </c>
      <c r="D1270" s="43">
        <v>5</v>
      </c>
      <c r="E1270" s="44">
        <v>42689</v>
      </c>
      <c r="H1270" s="43" t="s">
        <v>2</v>
      </c>
      <c r="J1270" s="43" t="s">
        <v>10</v>
      </c>
      <c r="K1270" s="43" t="s">
        <v>4</v>
      </c>
      <c r="M1270" s="43" t="s">
        <v>12</v>
      </c>
      <c r="N1270" s="43">
        <v>-6837.5</v>
      </c>
      <c r="P1270" s="43" t="s">
        <v>12</v>
      </c>
      <c r="Q1270" s="43" t="s">
        <v>570</v>
      </c>
      <c r="R1270" s="43">
        <v>16</v>
      </c>
      <c r="AM1270" s="43" t="s">
        <v>570</v>
      </c>
      <c r="AN1270" s="43">
        <v>16</v>
      </c>
      <c r="AO1270" s="44">
        <v>42689</v>
      </c>
      <c r="AP1270" s="43" t="s">
        <v>12</v>
      </c>
      <c r="AQ1270" s="43" t="s">
        <v>586</v>
      </c>
      <c r="AR1270" s="43" t="s">
        <v>1564</v>
      </c>
      <c r="AU1270" s="43" t="s">
        <v>1563</v>
      </c>
    </row>
    <row r="1271" spans="1:47" x14ac:dyDescent="0.25">
      <c r="A1271" s="43" t="s">
        <v>1302</v>
      </c>
      <c r="B1271" s="43" t="s">
        <v>1238</v>
      </c>
      <c r="C1271" s="43">
        <v>2017</v>
      </c>
      <c r="D1271" s="43">
        <v>5</v>
      </c>
      <c r="E1271" s="44">
        <v>42689</v>
      </c>
      <c r="H1271" s="43" t="s">
        <v>2</v>
      </c>
      <c r="J1271" s="43" t="s">
        <v>10</v>
      </c>
      <c r="K1271" s="43" t="s">
        <v>4</v>
      </c>
      <c r="M1271" s="43" t="s">
        <v>12</v>
      </c>
      <c r="N1271" s="43">
        <v>-5822.06</v>
      </c>
      <c r="P1271" s="43" t="s">
        <v>12</v>
      </c>
      <c r="Q1271" s="43" t="s">
        <v>570</v>
      </c>
      <c r="R1271" s="43">
        <v>10</v>
      </c>
      <c r="AM1271" s="43" t="s">
        <v>570</v>
      </c>
      <c r="AN1271" s="43">
        <v>10</v>
      </c>
      <c r="AO1271" s="44">
        <v>42689</v>
      </c>
      <c r="AP1271" s="43" t="s">
        <v>12</v>
      </c>
      <c r="AQ1271" s="43" t="s">
        <v>580</v>
      </c>
      <c r="AR1271" s="43" t="s">
        <v>1564</v>
      </c>
      <c r="AU1271" s="43" t="s">
        <v>1563</v>
      </c>
    </row>
    <row r="1272" spans="1:47" x14ac:dyDescent="0.25">
      <c r="A1272" s="43" t="s">
        <v>1302</v>
      </c>
      <c r="B1272" s="43" t="s">
        <v>1238</v>
      </c>
      <c r="C1272" s="43">
        <v>2017</v>
      </c>
      <c r="D1272" s="43">
        <v>5</v>
      </c>
      <c r="E1272" s="44">
        <v>42690</v>
      </c>
      <c r="H1272" s="43" t="s">
        <v>2</v>
      </c>
      <c r="J1272" s="43" t="s">
        <v>8</v>
      </c>
      <c r="K1272" s="43" t="s">
        <v>4</v>
      </c>
      <c r="M1272" s="43" t="s">
        <v>29</v>
      </c>
      <c r="N1272" s="43">
        <v>-9520</v>
      </c>
      <c r="P1272" s="43" t="s">
        <v>28</v>
      </c>
      <c r="Q1272" s="43" t="s">
        <v>599</v>
      </c>
      <c r="R1272" s="43">
        <v>68</v>
      </c>
      <c r="AM1272" s="43" t="s">
        <v>599</v>
      </c>
      <c r="AN1272" s="43">
        <v>68</v>
      </c>
      <c r="AO1272" s="44">
        <v>42690</v>
      </c>
      <c r="AP1272" s="43" t="s">
        <v>29</v>
      </c>
      <c r="AQ1272" s="43" t="s">
        <v>585</v>
      </c>
      <c r="AR1272" s="43" t="s">
        <v>1564</v>
      </c>
      <c r="AU1272" s="43" t="s">
        <v>1563</v>
      </c>
    </row>
    <row r="1273" spans="1:47" x14ac:dyDescent="0.25">
      <c r="A1273" s="43" t="s">
        <v>1302</v>
      </c>
      <c r="B1273" s="43" t="s">
        <v>1238</v>
      </c>
      <c r="C1273" s="43">
        <v>2017</v>
      </c>
      <c r="D1273" s="43">
        <v>5</v>
      </c>
      <c r="E1273" s="44">
        <v>42690</v>
      </c>
      <c r="H1273" s="43" t="s">
        <v>2</v>
      </c>
      <c r="J1273" s="43" t="s">
        <v>8</v>
      </c>
      <c r="K1273" s="43" t="s">
        <v>4</v>
      </c>
      <c r="M1273" s="43" t="s">
        <v>29</v>
      </c>
      <c r="N1273" s="43">
        <v>-6087.96</v>
      </c>
      <c r="P1273" s="43" t="s">
        <v>28</v>
      </c>
      <c r="Q1273" s="43" t="s">
        <v>599</v>
      </c>
      <c r="R1273" s="43">
        <v>56</v>
      </c>
      <c r="AM1273" s="43" t="s">
        <v>599</v>
      </c>
      <c r="AN1273" s="43">
        <v>56</v>
      </c>
      <c r="AO1273" s="44">
        <v>42690</v>
      </c>
      <c r="AP1273" s="43" t="s">
        <v>29</v>
      </c>
      <c r="AQ1273" s="43" t="s">
        <v>573</v>
      </c>
      <c r="AR1273" s="43" t="s">
        <v>1564</v>
      </c>
      <c r="AU1273" s="43" t="s">
        <v>1563</v>
      </c>
    </row>
    <row r="1274" spans="1:47" x14ac:dyDescent="0.25">
      <c r="A1274" s="43" t="s">
        <v>1302</v>
      </c>
      <c r="B1274" s="43" t="s">
        <v>1238</v>
      </c>
      <c r="C1274" s="43">
        <v>2017</v>
      </c>
      <c r="D1274" s="43">
        <v>5</v>
      </c>
      <c r="E1274" s="44">
        <v>42690</v>
      </c>
      <c r="H1274" s="43" t="s">
        <v>2</v>
      </c>
      <c r="J1274" s="43" t="s">
        <v>8</v>
      </c>
      <c r="K1274" s="43" t="s">
        <v>4</v>
      </c>
      <c r="M1274" s="43" t="s">
        <v>29</v>
      </c>
      <c r="N1274" s="43">
        <v>-3237.7</v>
      </c>
      <c r="P1274" s="43" t="s">
        <v>28</v>
      </c>
      <c r="Q1274" s="43" t="s">
        <v>599</v>
      </c>
      <c r="R1274" s="43">
        <v>66</v>
      </c>
      <c r="AM1274" s="43" t="s">
        <v>599</v>
      </c>
      <c r="AN1274" s="43">
        <v>66</v>
      </c>
      <c r="AO1274" s="44">
        <v>42690</v>
      </c>
      <c r="AP1274" s="43" t="s">
        <v>29</v>
      </c>
      <c r="AQ1274" s="43" t="s">
        <v>583</v>
      </c>
      <c r="AR1274" s="43" t="s">
        <v>1564</v>
      </c>
      <c r="AU1274" s="43" t="s">
        <v>1563</v>
      </c>
    </row>
    <row r="1275" spans="1:47" x14ac:dyDescent="0.25">
      <c r="A1275" s="43" t="s">
        <v>1302</v>
      </c>
      <c r="B1275" s="43" t="s">
        <v>1238</v>
      </c>
      <c r="C1275" s="43">
        <v>2017</v>
      </c>
      <c r="D1275" s="43">
        <v>5</v>
      </c>
      <c r="E1275" s="44">
        <v>42690</v>
      </c>
      <c r="H1275" s="43" t="s">
        <v>2</v>
      </c>
      <c r="J1275" s="43" t="s">
        <v>10</v>
      </c>
      <c r="K1275" s="43" t="s">
        <v>4</v>
      </c>
      <c r="M1275" s="43" t="s">
        <v>29</v>
      </c>
      <c r="N1275" s="43">
        <v>14546.11</v>
      </c>
      <c r="P1275" s="43" t="s">
        <v>12</v>
      </c>
      <c r="Q1275" s="43" t="s">
        <v>599</v>
      </c>
      <c r="R1275" s="43">
        <v>99</v>
      </c>
      <c r="AM1275" s="43" t="s">
        <v>599</v>
      </c>
      <c r="AN1275" s="43">
        <v>99</v>
      </c>
      <c r="AO1275" s="44">
        <v>42690</v>
      </c>
      <c r="AP1275" s="43" t="s">
        <v>29</v>
      </c>
      <c r="AQ1275" s="43" t="s">
        <v>584</v>
      </c>
      <c r="AR1275" s="43" t="s">
        <v>1564</v>
      </c>
      <c r="AU1275" s="43" t="s">
        <v>1563</v>
      </c>
    </row>
    <row r="1276" spans="1:47" x14ac:dyDescent="0.25">
      <c r="A1276" s="43" t="s">
        <v>1302</v>
      </c>
      <c r="B1276" s="43" t="s">
        <v>1238</v>
      </c>
      <c r="C1276" s="43">
        <v>2017</v>
      </c>
      <c r="D1276" s="43">
        <v>8</v>
      </c>
      <c r="E1276" s="44">
        <v>42782</v>
      </c>
      <c r="H1276" s="43" t="s">
        <v>2</v>
      </c>
      <c r="J1276" s="43" t="s">
        <v>10</v>
      </c>
      <c r="K1276" s="43" t="s">
        <v>4</v>
      </c>
      <c r="M1276" s="43" t="s">
        <v>29</v>
      </c>
      <c r="N1276" s="43">
        <v>46392</v>
      </c>
      <c r="P1276" s="43" t="s">
        <v>12</v>
      </c>
      <c r="Q1276" s="43" t="s">
        <v>784</v>
      </c>
      <c r="R1276" s="43">
        <v>80</v>
      </c>
      <c r="AM1276" s="43" t="s">
        <v>784</v>
      </c>
      <c r="AN1276" s="43">
        <v>80</v>
      </c>
      <c r="AO1276" s="44">
        <v>42782</v>
      </c>
      <c r="AP1276" s="43" t="s">
        <v>29</v>
      </c>
      <c r="AQ1276" s="43" t="s">
        <v>782</v>
      </c>
      <c r="AR1276" s="43" t="s">
        <v>1564</v>
      </c>
      <c r="AU1276" s="43" t="s">
        <v>1563</v>
      </c>
    </row>
    <row r="1277" spans="1:47" x14ac:dyDescent="0.25">
      <c r="A1277" s="43" t="s">
        <v>1302</v>
      </c>
      <c r="B1277" s="43" t="s">
        <v>1238</v>
      </c>
      <c r="C1277" s="43">
        <v>2017</v>
      </c>
      <c r="D1277" s="43">
        <v>8</v>
      </c>
      <c r="E1277" s="44">
        <v>42787</v>
      </c>
      <c r="H1277" s="43" t="s">
        <v>2</v>
      </c>
      <c r="J1277" s="43" t="s">
        <v>8</v>
      </c>
      <c r="K1277" s="43" t="s">
        <v>441</v>
      </c>
      <c r="M1277" s="43" t="s">
        <v>569</v>
      </c>
      <c r="N1277" s="43">
        <v>-34.5</v>
      </c>
      <c r="P1277" s="43" t="s">
        <v>791</v>
      </c>
      <c r="Q1277" s="43" t="s">
        <v>792</v>
      </c>
      <c r="R1277" s="43">
        <v>4</v>
      </c>
      <c r="AM1277" s="43" t="s">
        <v>792</v>
      </c>
      <c r="AN1277" s="43">
        <v>4</v>
      </c>
      <c r="AO1277" s="44">
        <v>42787</v>
      </c>
      <c r="AP1277" s="43" t="s">
        <v>569</v>
      </c>
      <c r="AQ1277" s="43" t="s">
        <v>790</v>
      </c>
      <c r="AR1277" s="43" t="s">
        <v>1564</v>
      </c>
      <c r="AU1277" s="43" t="s">
        <v>1622</v>
      </c>
    </row>
    <row r="1278" spans="1:47" x14ac:dyDescent="0.25">
      <c r="A1278" s="43" t="s">
        <v>1302</v>
      </c>
      <c r="B1278" s="43" t="s">
        <v>1238</v>
      </c>
      <c r="C1278" s="43">
        <v>2017</v>
      </c>
      <c r="D1278" s="43">
        <v>8</v>
      </c>
      <c r="E1278" s="44">
        <v>42787</v>
      </c>
      <c r="H1278" s="43" t="s">
        <v>2</v>
      </c>
      <c r="J1278" s="43" t="s">
        <v>8</v>
      </c>
      <c r="K1278" s="43" t="s">
        <v>441</v>
      </c>
      <c r="M1278" s="43" t="s">
        <v>569</v>
      </c>
      <c r="N1278" s="43">
        <v>-3.75</v>
      </c>
      <c r="P1278" s="43" t="s">
        <v>791</v>
      </c>
      <c r="Q1278" s="43" t="s">
        <v>792</v>
      </c>
      <c r="R1278" s="43">
        <v>6</v>
      </c>
      <c r="AM1278" s="43" t="s">
        <v>792</v>
      </c>
      <c r="AN1278" s="43">
        <v>6</v>
      </c>
      <c r="AO1278" s="44">
        <v>42787</v>
      </c>
      <c r="AP1278" s="43" t="s">
        <v>569</v>
      </c>
      <c r="AQ1278" s="43" t="s">
        <v>790</v>
      </c>
      <c r="AR1278" s="43" t="s">
        <v>1564</v>
      </c>
      <c r="AU1278" s="43" t="s">
        <v>1622</v>
      </c>
    </row>
    <row r="1279" spans="1:47" x14ac:dyDescent="0.25">
      <c r="A1279" s="43" t="s">
        <v>1302</v>
      </c>
      <c r="B1279" s="43" t="s">
        <v>1238</v>
      </c>
      <c r="C1279" s="43">
        <v>2017</v>
      </c>
      <c r="D1279" s="43">
        <v>8</v>
      </c>
      <c r="E1279" s="44">
        <v>42787</v>
      </c>
      <c r="H1279" s="43" t="s">
        <v>2</v>
      </c>
      <c r="J1279" s="43" t="s">
        <v>10</v>
      </c>
      <c r="K1279" s="43" t="s">
        <v>441</v>
      </c>
      <c r="M1279" s="43" t="s">
        <v>569</v>
      </c>
      <c r="N1279" s="43">
        <v>23</v>
      </c>
      <c r="P1279" s="43" t="s">
        <v>791</v>
      </c>
      <c r="Q1279" s="43" t="s">
        <v>792</v>
      </c>
      <c r="R1279" s="43">
        <v>13</v>
      </c>
      <c r="AM1279" s="43" t="s">
        <v>792</v>
      </c>
      <c r="AN1279" s="43">
        <v>13</v>
      </c>
      <c r="AO1279" s="44">
        <v>42787</v>
      </c>
      <c r="AP1279" s="43" t="s">
        <v>569</v>
      </c>
      <c r="AQ1279" s="43" t="s">
        <v>790</v>
      </c>
      <c r="AR1279" s="43" t="s">
        <v>1564</v>
      </c>
      <c r="AU1279" s="43" t="s">
        <v>1622</v>
      </c>
    </row>
    <row r="1280" spans="1:47" x14ac:dyDescent="0.25">
      <c r="A1280" s="43" t="s">
        <v>1302</v>
      </c>
      <c r="B1280" s="43" t="s">
        <v>1238</v>
      </c>
      <c r="C1280" s="43">
        <v>2017</v>
      </c>
      <c r="D1280" s="43">
        <v>8</v>
      </c>
      <c r="E1280" s="44">
        <v>42789</v>
      </c>
      <c r="H1280" s="43" t="s">
        <v>2</v>
      </c>
      <c r="J1280" s="43" t="s">
        <v>10</v>
      </c>
      <c r="K1280" s="43" t="s">
        <v>37</v>
      </c>
      <c r="M1280" s="43" t="s">
        <v>561</v>
      </c>
      <c r="N1280" s="43">
        <v>-3.75</v>
      </c>
      <c r="P1280" s="43" t="s">
        <v>798</v>
      </c>
      <c r="Q1280" s="43" t="s">
        <v>796</v>
      </c>
      <c r="R1280" s="43">
        <v>54</v>
      </c>
      <c r="AM1280" s="43" t="s">
        <v>796</v>
      </c>
      <c r="AN1280" s="43">
        <v>54</v>
      </c>
      <c r="AO1280" s="44">
        <v>42789</v>
      </c>
      <c r="AP1280" s="43" t="s">
        <v>561</v>
      </c>
      <c r="AQ1280" s="43" t="s">
        <v>797</v>
      </c>
      <c r="AR1280" s="43" t="s">
        <v>1564</v>
      </c>
      <c r="AU1280" s="43" t="s">
        <v>1622</v>
      </c>
    </row>
    <row r="1281" spans="1:47" x14ac:dyDescent="0.25">
      <c r="A1281" s="43" t="s">
        <v>1302</v>
      </c>
      <c r="B1281" s="43" t="s">
        <v>1238</v>
      </c>
      <c r="C1281" s="43">
        <v>2017</v>
      </c>
      <c r="D1281" s="43">
        <v>8</v>
      </c>
      <c r="E1281" s="44">
        <v>42790</v>
      </c>
      <c r="H1281" s="43" t="s">
        <v>2</v>
      </c>
      <c r="J1281" s="43" t="s">
        <v>8</v>
      </c>
      <c r="K1281" s="43" t="s">
        <v>37</v>
      </c>
      <c r="M1281" s="43" t="s">
        <v>569</v>
      </c>
      <c r="N1281" s="43">
        <v>-6.5</v>
      </c>
      <c r="P1281" s="43" t="s">
        <v>798</v>
      </c>
      <c r="Q1281" s="43" t="s">
        <v>799</v>
      </c>
      <c r="R1281" s="43">
        <v>52</v>
      </c>
      <c r="AM1281" s="43" t="s">
        <v>799</v>
      </c>
      <c r="AN1281" s="43">
        <v>52</v>
      </c>
      <c r="AO1281" s="44">
        <v>42790</v>
      </c>
      <c r="AP1281" s="43" t="s">
        <v>569</v>
      </c>
      <c r="AQ1281" s="43" t="s">
        <v>797</v>
      </c>
      <c r="AR1281" s="43" t="s">
        <v>1564</v>
      </c>
      <c r="AU1281" s="43" t="s">
        <v>1622</v>
      </c>
    </row>
    <row r="1282" spans="1:47" x14ac:dyDescent="0.25">
      <c r="A1282" s="43" t="s">
        <v>1302</v>
      </c>
      <c r="B1282" s="43" t="s">
        <v>1238</v>
      </c>
      <c r="C1282" s="43">
        <v>2017</v>
      </c>
      <c r="D1282" s="43">
        <v>8</v>
      </c>
      <c r="E1282" s="44">
        <v>42790</v>
      </c>
      <c r="H1282" s="43" t="s">
        <v>2</v>
      </c>
      <c r="J1282" s="43" t="s">
        <v>8</v>
      </c>
      <c r="K1282" s="43" t="s">
        <v>37</v>
      </c>
      <c r="M1282" s="43" t="s">
        <v>569</v>
      </c>
      <c r="N1282" s="43">
        <v>-3.75</v>
      </c>
      <c r="P1282" s="43" t="s">
        <v>798</v>
      </c>
      <c r="Q1282" s="43" t="s">
        <v>799</v>
      </c>
      <c r="R1282" s="43">
        <v>54</v>
      </c>
      <c r="AM1282" s="43" t="s">
        <v>799</v>
      </c>
      <c r="AN1282" s="43">
        <v>54</v>
      </c>
      <c r="AO1282" s="44">
        <v>42790</v>
      </c>
      <c r="AP1282" s="43" t="s">
        <v>569</v>
      </c>
      <c r="AQ1282" s="43" t="s">
        <v>797</v>
      </c>
      <c r="AR1282" s="43" t="s">
        <v>1564</v>
      </c>
      <c r="AU1282" s="43" t="s">
        <v>1622</v>
      </c>
    </row>
    <row r="1283" spans="1:47" x14ac:dyDescent="0.25">
      <c r="A1283" s="43" t="s">
        <v>1302</v>
      </c>
      <c r="B1283" s="43" t="s">
        <v>1238</v>
      </c>
      <c r="C1283" s="43">
        <v>2017</v>
      </c>
      <c r="D1283" s="43">
        <v>8</v>
      </c>
      <c r="E1283" s="44">
        <v>42790</v>
      </c>
      <c r="H1283" s="43" t="s">
        <v>2</v>
      </c>
      <c r="J1283" s="43" t="s">
        <v>10</v>
      </c>
      <c r="K1283" s="43" t="s">
        <v>37</v>
      </c>
      <c r="M1283" s="43" t="s">
        <v>569</v>
      </c>
      <c r="N1283" s="43">
        <v>3.75</v>
      </c>
      <c r="P1283" s="43" t="s">
        <v>798</v>
      </c>
      <c r="Q1283" s="43" t="s">
        <v>799</v>
      </c>
      <c r="R1283" s="43">
        <v>59</v>
      </c>
      <c r="AM1283" s="43" t="s">
        <v>799</v>
      </c>
      <c r="AN1283" s="43">
        <v>59</v>
      </c>
      <c r="AO1283" s="44">
        <v>42790</v>
      </c>
      <c r="AP1283" s="43" t="s">
        <v>569</v>
      </c>
      <c r="AQ1283" s="43" t="s">
        <v>797</v>
      </c>
      <c r="AR1283" s="43" t="s">
        <v>1564</v>
      </c>
      <c r="AU1283" s="43" t="s">
        <v>1622</v>
      </c>
    </row>
    <row r="1284" spans="1:47" x14ac:dyDescent="0.25">
      <c r="A1284" s="43" t="s">
        <v>1302</v>
      </c>
      <c r="B1284" s="43" t="s">
        <v>1238</v>
      </c>
      <c r="C1284" s="43">
        <v>2017</v>
      </c>
      <c r="D1284" s="43">
        <v>8</v>
      </c>
      <c r="E1284" s="44">
        <v>42793</v>
      </c>
      <c r="H1284" s="43" t="s">
        <v>2</v>
      </c>
      <c r="I1284" s="43" t="s">
        <v>18</v>
      </c>
      <c r="J1284" s="43" t="s">
        <v>562</v>
      </c>
      <c r="K1284" s="43" t="s">
        <v>37</v>
      </c>
      <c r="M1284" s="43" t="s">
        <v>12</v>
      </c>
      <c r="N1284" s="43">
        <v>115.5</v>
      </c>
      <c r="P1284" s="43" t="s">
        <v>806</v>
      </c>
      <c r="Q1284" s="43" t="s">
        <v>800</v>
      </c>
      <c r="R1284" s="43">
        <v>63</v>
      </c>
      <c r="S1284" s="43" t="s">
        <v>803</v>
      </c>
      <c r="T1284" s="43">
        <v>1</v>
      </c>
      <c r="U1284" s="44">
        <v>42793</v>
      </c>
      <c r="V1284" s="43" t="s">
        <v>1431</v>
      </c>
      <c r="W1284" s="43" t="s">
        <v>806</v>
      </c>
      <c r="X1284" s="43" t="s">
        <v>0</v>
      </c>
      <c r="AM1284" s="43" t="s">
        <v>803</v>
      </c>
      <c r="AN1284" s="43">
        <v>1</v>
      </c>
      <c r="AO1284" s="44">
        <v>42793</v>
      </c>
      <c r="AP1284" s="43" t="s">
        <v>1431</v>
      </c>
      <c r="AQ1284" s="43" t="s">
        <v>803</v>
      </c>
      <c r="AR1284" s="43" t="s">
        <v>1566</v>
      </c>
      <c r="AU1284" s="43" t="s">
        <v>1563</v>
      </c>
    </row>
    <row r="1285" spans="1:47" x14ac:dyDescent="0.25">
      <c r="A1285" s="43" t="s">
        <v>1302</v>
      </c>
      <c r="B1285" s="43" t="s">
        <v>1238</v>
      </c>
      <c r="C1285" s="43">
        <v>2017</v>
      </c>
      <c r="D1285" s="43">
        <v>8</v>
      </c>
      <c r="E1285" s="44">
        <v>42793</v>
      </c>
      <c r="H1285" s="43" t="s">
        <v>2</v>
      </c>
      <c r="I1285" s="43" t="s">
        <v>18</v>
      </c>
      <c r="J1285" s="43" t="s">
        <v>645</v>
      </c>
      <c r="K1285" s="43" t="s">
        <v>441</v>
      </c>
      <c r="M1285" s="43" t="s">
        <v>12</v>
      </c>
      <c r="N1285" s="43">
        <v>21.31</v>
      </c>
      <c r="P1285" s="43" t="s">
        <v>444</v>
      </c>
      <c r="Q1285" s="43" t="s">
        <v>800</v>
      </c>
      <c r="R1285" s="43">
        <v>68</v>
      </c>
      <c r="S1285" s="43" t="s">
        <v>801</v>
      </c>
      <c r="T1285" s="43">
        <v>1</v>
      </c>
      <c r="U1285" s="44">
        <v>42793</v>
      </c>
      <c r="V1285" s="43" t="s">
        <v>1420</v>
      </c>
      <c r="X1285" s="43" t="s">
        <v>0</v>
      </c>
      <c r="AM1285" s="43" t="s">
        <v>801</v>
      </c>
      <c r="AN1285" s="43">
        <v>1</v>
      </c>
      <c r="AO1285" s="44">
        <v>42793</v>
      </c>
      <c r="AP1285" s="43" t="s">
        <v>1420</v>
      </c>
      <c r="AQ1285" s="43" t="s">
        <v>801</v>
      </c>
      <c r="AR1285" s="43" t="s">
        <v>1566</v>
      </c>
      <c r="AU1285" s="43" t="s">
        <v>1563</v>
      </c>
    </row>
    <row r="1286" spans="1:47" x14ac:dyDescent="0.25">
      <c r="A1286" s="43" t="s">
        <v>1302</v>
      </c>
      <c r="B1286" s="43" t="s">
        <v>1238</v>
      </c>
      <c r="C1286" s="43">
        <v>2017</v>
      </c>
      <c r="D1286" s="43">
        <v>8</v>
      </c>
      <c r="E1286" s="44">
        <v>42787</v>
      </c>
      <c r="H1286" s="43" t="s">
        <v>2</v>
      </c>
      <c r="I1286" s="43" t="s">
        <v>18</v>
      </c>
      <c r="J1286" s="43" t="s">
        <v>564</v>
      </c>
      <c r="K1286" s="43" t="s">
        <v>441</v>
      </c>
      <c r="M1286" s="43" t="s">
        <v>561</v>
      </c>
      <c r="N1286" s="43">
        <v>178</v>
      </c>
      <c r="P1286" s="43" t="s">
        <v>791</v>
      </c>
      <c r="Q1286" s="43" t="s">
        <v>789</v>
      </c>
      <c r="R1286" s="43">
        <v>7</v>
      </c>
      <c r="AD1286" s="43" t="s">
        <v>790</v>
      </c>
      <c r="AE1286" s="43">
        <v>3</v>
      </c>
      <c r="AF1286" s="44">
        <v>42787</v>
      </c>
      <c r="AG1286" s="43" t="s">
        <v>791</v>
      </c>
      <c r="AH1286" s="43" t="s">
        <v>1501</v>
      </c>
      <c r="AI1286" s="43" t="s">
        <v>0</v>
      </c>
      <c r="AJ1286" s="43" t="s">
        <v>1502</v>
      </c>
      <c r="AK1286" s="43" t="s">
        <v>1503</v>
      </c>
      <c r="AM1286" s="43" t="s">
        <v>790</v>
      </c>
      <c r="AN1286" s="43">
        <v>3</v>
      </c>
      <c r="AO1286" s="44">
        <v>42787</v>
      </c>
      <c r="AP1286" s="43" t="s">
        <v>791</v>
      </c>
      <c r="AQ1286" s="43" t="s">
        <v>790</v>
      </c>
      <c r="AR1286" s="43" t="s">
        <v>1566</v>
      </c>
      <c r="AU1286" s="43" t="s">
        <v>1622</v>
      </c>
    </row>
    <row r="1287" spans="1:47" x14ac:dyDescent="0.25">
      <c r="A1287" s="43" t="s">
        <v>1302</v>
      </c>
      <c r="B1287" s="43" t="s">
        <v>1238</v>
      </c>
      <c r="C1287" s="43">
        <v>2017</v>
      </c>
      <c r="D1287" s="43">
        <v>8</v>
      </c>
      <c r="E1287" s="44">
        <v>42790</v>
      </c>
      <c r="H1287" s="43" t="s">
        <v>2</v>
      </c>
      <c r="J1287" s="43" t="s">
        <v>8</v>
      </c>
      <c r="K1287" s="43" t="s">
        <v>37</v>
      </c>
      <c r="M1287" s="43" t="s">
        <v>569</v>
      </c>
      <c r="N1287" s="43">
        <v>-17.25</v>
      </c>
      <c r="P1287" s="43" t="s">
        <v>798</v>
      </c>
      <c r="Q1287" s="43" t="s">
        <v>799</v>
      </c>
      <c r="R1287" s="43">
        <v>58</v>
      </c>
      <c r="AM1287" s="43" t="s">
        <v>799</v>
      </c>
      <c r="AN1287" s="43">
        <v>58</v>
      </c>
      <c r="AO1287" s="44">
        <v>42790</v>
      </c>
      <c r="AP1287" s="43" t="s">
        <v>569</v>
      </c>
      <c r="AQ1287" s="43" t="s">
        <v>797</v>
      </c>
      <c r="AR1287" s="43" t="s">
        <v>1564</v>
      </c>
      <c r="AU1287" s="43" t="s">
        <v>1622</v>
      </c>
    </row>
    <row r="1288" spans="1:47" x14ac:dyDescent="0.25">
      <c r="A1288" s="43" t="s">
        <v>1302</v>
      </c>
      <c r="B1288" s="43" t="s">
        <v>1238</v>
      </c>
      <c r="C1288" s="43">
        <v>2017</v>
      </c>
      <c r="D1288" s="43">
        <v>8</v>
      </c>
      <c r="E1288" s="44">
        <v>42790</v>
      </c>
      <c r="H1288" s="43" t="s">
        <v>2</v>
      </c>
      <c r="J1288" s="43" t="s">
        <v>10</v>
      </c>
      <c r="K1288" s="43" t="s">
        <v>37</v>
      </c>
      <c r="M1288" s="43" t="s">
        <v>569</v>
      </c>
      <c r="N1288" s="43">
        <v>3.75</v>
      </c>
      <c r="P1288" s="43" t="s">
        <v>798</v>
      </c>
      <c r="Q1288" s="43" t="s">
        <v>799</v>
      </c>
      <c r="R1288" s="43">
        <v>53</v>
      </c>
      <c r="AM1288" s="43" t="s">
        <v>799</v>
      </c>
      <c r="AN1288" s="43">
        <v>53</v>
      </c>
      <c r="AO1288" s="44">
        <v>42790</v>
      </c>
      <c r="AP1288" s="43" t="s">
        <v>569</v>
      </c>
      <c r="AQ1288" s="43" t="s">
        <v>797</v>
      </c>
      <c r="AR1288" s="43" t="s">
        <v>1564</v>
      </c>
      <c r="AU1288" s="43" t="s">
        <v>1622</v>
      </c>
    </row>
    <row r="1289" spans="1:47" x14ac:dyDescent="0.25">
      <c r="A1289" s="43" t="s">
        <v>1302</v>
      </c>
      <c r="B1289" s="43" t="s">
        <v>1238</v>
      </c>
      <c r="C1289" s="43">
        <v>2017</v>
      </c>
      <c r="D1289" s="43">
        <v>8</v>
      </c>
      <c r="E1289" s="44">
        <v>42790</v>
      </c>
      <c r="H1289" s="43" t="s">
        <v>2</v>
      </c>
      <c r="J1289" s="43" t="s">
        <v>10</v>
      </c>
      <c r="K1289" s="43" t="s">
        <v>37</v>
      </c>
      <c r="M1289" s="43" t="s">
        <v>569</v>
      </c>
      <c r="N1289" s="43">
        <v>89</v>
      </c>
      <c r="P1289" s="43" t="s">
        <v>798</v>
      </c>
      <c r="Q1289" s="43" t="s">
        <v>799</v>
      </c>
      <c r="R1289" s="43">
        <v>49</v>
      </c>
      <c r="AM1289" s="43" t="s">
        <v>799</v>
      </c>
      <c r="AN1289" s="43">
        <v>49</v>
      </c>
      <c r="AO1289" s="44">
        <v>42790</v>
      </c>
      <c r="AP1289" s="43" t="s">
        <v>569</v>
      </c>
      <c r="AQ1289" s="43" t="s">
        <v>797</v>
      </c>
      <c r="AR1289" s="43" t="s">
        <v>1564</v>
      </c>
      <c r="AU1289" s="43" t="s">
        <v>1622</v>
      </c>
    </row>
    <row r="1290" spans="1:47" x14ac:dyDescent="0.25">
      <c r="A1290" s="43" t="s">
        <v>1302</v>
      </c>
      <c r="B1290" s="43" t="s">
        <v>1238</v>
      </c>
      <c r="C1290" s="43">
        <v>2017</v>
      </c>
      <c r="D1290" s="43">
        <v>8</v>
      </c>
      <c r="E1290" s="44">
        <v>42793</v>
      </c>
      <c r="H1290" s="43" t="s">
        <v>2</v>
      </c>
      <c r="J1290" s="43" t="s">
        <v>10</v>
      </c>
      <c r="K1290" s="43" t="s">
        <v>37</v>
      </c>
      <c r="M1290" s="43" t="s">
        <v>12</v>
      </c>
      <c r="N1290" s="43">
        <v>-115.5</v>
      </c>
      <c r="P1290" s="43" t="s">
        <v>12</v>
      </c>
      <c r="Q1290" s="43" t="s">
        <v>800</v>
      </c>
      <c r="R1290" s="43">
        <v>49</v>
      </c>
      <c r="AM1290" s="43" t="s">
        <v>800</v>
      </c>
      <c r="AN1290" s="43">
        <v>49</v>
      </c>
      <c r="AO1290" s="44">
        <v>42793</v>
      </c>
      <c r="AP1290" s="43" t="s">
        <v>12</v>
      </c>
      <c r="AQ1290" s="43" t="s">
        <v>804</v>
      </c>
      <c r="AR1290" s="43" t="s">
        <v>1564</v>
      </c>
      <c r="AU1290" s="43" t="s">
        <v>1563</v>
      </c>
    </row>
    <row r="1291" spans="1:47" x14ac:dyDescent="0.25">
      <c r="A1291" s="43" t="s">
        <v>1302</v>
      </c>
      <c r="B1291" s="43" t="s">
        <v>1238</v>
      </c>
      <c r="C1291" s="43">
        <v>2017</v>
      </c>
      <c r="D1291" s="43">
        <v>8</v>
      </c>
      <c r="E1291" s="44">
        <v>42794</v>
      </c>
      <c r="H1291" s="43" t="s">
        <v>2</v>
      </c>
      <c r="I1291" s="43" t="s">
        <v>18</v>
      </c>
      <c r="J1291" s="43" t="s">
        <v>558</v>
      </c>
      <c r="K1291" s="43" t="s">
        <v>37</v>
      </c>
      <c r="M1291" s="43" t="s">
        <v>12</v>
      </c>
      <c r="N1291" s="43">
        <v>115.5</v>
      </c>
      <c r="P1291" s="43" t="s">
        <v>805</v>
      </c>
      <c r="Q1291" s="43" t="s">
        <v>815</v>
      </c>
      <c r="R1291" s="43">
        <v>151</v>
      </c>
      <c r="S1291" s="43" t="s">
        <v>817</v>
      </c>
      <c r="T1291" s="43">
        <v>1</v>
      </c>
      <c r="U1291" s="44">
        <v>42794</v>
      </c>
      <c r="V1291" s="43" t="s">
        <v>1435</v>
      </c>
      <c r="W1291" s="43" t="s">
        <v>805</v>
      </c>
      <c r="X1291" s="43" t="s">
        <v>0</v>
      </c>
      <c r="AM1291" s="43" t="s">
        <v>817</v>
      </c>
      <c r="AN1291" s="43">
        <v>1</v>
      </c>
      <c r="AO1291" s="44">
        <v>42794</v>
      </c>
      <c r="AP1291" s="43" t="s">
        <v>1435</v>
      </c>
      <c r="AQ1291" s="43" t="s">
        <v>817</v>
      </c>
      <c r="AR1291" s="43" t="s">
        <v>1566</v>
      </c>
      <c r="AU1291" s="43" t="s">
        <v>1563</v>
      </c>
    </row>
    <row r="1292" spans="1:47" x14ac:dyDescent="0.25">
      <c r="A1292" s="43" t="s">
        <v>1302</v>
      </c>
      <c r="B1292" s="43" t="s">
        <v>1238</v>
      </c>
      <c r="C1292" s="43">
        <v>2017</v>
      </c>
      <c r="D1292" s="43">
        <v>9</v>
      </c>
      <c r="E1292" s="44">
        <v>42795</v>
      </c>
      <c r="H1292" s="43" t="s">
        <v>2</v>
      </c>
      <c r="J1292" s="43" t="s">
        <v>8</v>
      </c>
      <c r="K1292" s="43" t="s">
        <v>37</v>
      </c>
      <c r="M1292" s="43" t="s">
        <v>29</v>
      </c>
      <c r="N1292" s="43">
        <v>-230.05</v>
      </c>
      <c r="P1292" s="43" t="s">
        <v>28</v>
      </c>
      <c r="Q1292" s="43" t="s">
        <v>820</v>
      </c>
      <c r="R1292" s="43">
        <v>45</v>
      </c>
      <c r="AM1292" s="43" t="s">
        <v>820</v>
      </c>
      <c r="AN1292" s="43">
        <v>45</v>
      </c>
      <c r="AO1292" s="44">
        <v>42795</v>
      </c>
      <c r="AP1292" s="43" t="s">
        <v>29</v>
      </c>
      <c r="AQ1292" s="43" t="s">
        <v>816</v>
      </c>
      <c r="AR1292" s="43" t="s">
        <v>1564</v>
      </c>
      <c r="AU1292" s="43" t="s">
        <v>1563</v>
      </c>
    </row>
    <row r="1293" spans="1:47" x14ac:dyDescent="0.25">
      <c r="A1293" s="43" t="s">
        <v>1302</v>
      </c>
      <c r="B1293" s="43" t="s">
        <v>1238</v>
      </c>
      <c r="C1293" s="43">
        <v>2017</v>
      </c>
      <c r="D1293" s="43">
        <v>9</v>
      </c>
      <c r="E1293" s="44">
        <v>42795</v>
      </c>
      <c r="H1293" s="43" t="s">
        <v>2</v>
      </c>
      <c r="J1293" s="43" t="s">
        <v>8</v>
      </c>
      <c r="K1293" s="43" t="s">
        <v>37</v>
      </c>
      <c r="M1293" s="43" t="s">
        <v>29</v>
      </c>
      <c r="N1293" s="43">
        <v>-115.5</v>
      </c>
      <c r="P1293" s="43" t="s">
        <v>28</v>
      </c>
      <c r="Q1293" s="43" t="s">
        <v>819</v>
      </c>
      <c r="R1293" s="43">
        <v>3</v>
      </c>
      <c r="AM1293" s="43" t="s">
        <v>819</v>
      </c>
      <c r="AN1293" s="43">
        <v>3</v>
      </c>
      <c r="AO1293" s="44">
        <v>42795</v>
      </c>
      <c r="AP1293" s="43" t="s">
        <v>29</v>
      </c>
      <c r="AQ1293" s="43" t="s">
        <v>803</v>
      </c>
      <c r="AR1293" s="43" t="s">
        <v>1564</v>
      </c>
      <c r="AU1293" s="43" t="s">
        <v>1563</v>
      </c>
    </row>
    <row r="1294" spans="1:47" x14ac:dyDescent="0.25">
      <c r="A1294" s="43" t="s">
        <v>1302</v>
      </c>
      <c r="B1294" s="43" t="s">
        <v>1238</v>
      </c>
      <c r="C1294" s="43">
        <v>2017</v>
      </c>
      <c r="D1294" s="43">
        <v>9</v>
      </c>
      <c r="E1294" s="44">
        <v>42795</v>
      </c>
      <c r="H1294" s="43" t="s">
        <v>2</v>
      </c>
      <c r="J1294" s="43" t="s">
        <v>8</v>
      </c>
      <c r="K1294" s="43" t="s">
        <v>37</v>
      </c>
      <c r="M1294" s="43" t="s">
        <v>29</v>
      </c>
      <c r="N1294" s="43">
        <v>-115.5</v>
      </c>
      <c r="P1294" s="43" t="s">
        <v>28</v>
      </c>
      <c r="Q1294" s="43" t="s">
        <v>819</v>
      </c>
      <c r="R1294" s="43">
        <v>5</v>
      </c>
      <c r="AM1294" s="43" t="s">
        <v>819</v>
      </c>
      <c r="AN1294" s="43">
        <v>5</v>
      </c>
      <c r="AO1294" s="44">
        <v>42795</v>
      </c>
      <c r="AP1294" s="43" t="s">
        <v>29</v>
      </c>
      <c r="AQ1294" s="43" t="s">
        <v>804</v>
      </c>
      <c r="AR1294" s="43" t="s">
        <v>1564</v>
      </c>
      <c r="AU1294" s="43" t="s">
        <v>1563</v>
      </c>
    </row>
    <row r="1295" spans="1:47" x14ac:dyDescent="0.25">
      <c r="A1295" s="43" t="s">
        <v>1302</v>
      </c>
      <c r="B1295" s="43" t="s">
        <v>1238</v>
      </c>
      <c r="C1295" s="43">
        <v>2017</v>
      </c>
      <c r="D1295" s="43">
        <v>9</v>
      </c>
      <c r="E1295" s="44">
        <v>42795</v>
      </c>
      <c r="H1295" s="43" t="s">
        <v>2</v>
      </c>
      <c r="J1295" s="43" t="s">
        <v>10</v>
      </c>
      <c r="K1295" s="43" t="s">
        <v>37</v>
      </c>
      <c r="M1295" s="43" t="s">
        <v>12</v>
      </c>
      <c r="N1295" s="43">
        <v>-230.05</v>
      </c>
      <c r="P1295" s="43" t="s">
        <v>12</v>
      </c>
      <c r="Q1295" s="43" t="s">
        <v>821</v>
      </c>
      <c r="R1295" s="43">
        <v>11</v>
      </c>
      <c r="AM1295" s="43" t="s">
        <v>821</v>
      </c>
      <c r="AN1295" s="43">
        <v>11</v>
      </c>
      <c r="AO1295" s="44">
        <v>42795</v>
      </c>
      <c r="AP1295" s="43" t="s">
        <v>12</v>
      </c>
      <c r="AQ1295" s="43" t="s">
        <v>827</v>
      </c>
      <c r="AR1295" s="43" t="s">
        <v>1564</v>
      </c>
      <c r="AU1295" s="43" t="s">
        <v>1563</v>
      </c>
    </row>
    <row r="1296" spans="1:47" x14ac:dyDescent="0.25">
      <c r="A1296" s="43" t="s">
        <v>1302</v>
      </c>
      <c r="B1296" s="43" t="s">
        <v>1238</v>
      </c>
      <c r="C1296" s="43">
        <v>2017</v>
      </c>
      <c r="D1296" s="43">
        <v>7</v>
      </c>
      <c r="E1296" s="44">
        <v>42747</v>
      </c>
      <c r="H1296" s="43" t="s">
        <v>2</v>
      </c>
      <c r="I1296" s="43" t="s">
        <v>18</v>
      </c>
      <c r="J1296" s="43" t="s">
        <v>19</v>
      </c>
      <c r="K1296" s="43" t="s">
        <v>4</v>
      </c>
      <c r="M1296" s="43" t="s">
        <v>12</v>
      </c>
      <c r="N1296" s="43">
        <v>2220.27</v>
      </c>
      <c r="P1296" s="43" t="s">
        <v>397</v>
      </c>
      <c r="Q1296" s="43" t="s">
        <v>678</v>
      </c>
      <c r="R1296" s="43">
        <v>129</v>
      </c>
      <c r="S1296" s="43" t="s">
        <v>686</v>
      </c>
      <c r="T1296" s="43">
        <v>1</v>
      </c>
      <c r="U1296" s="44">
        <v>42746</v>
      </c>
      <c r="V1296" s="43" t="s">
        <v>1404</v>
      </c>
      <c r="W1296" s="43" t="s">
        <v>397</v>
      </c>
      <c r="X1296" s="43" t="s">
        <v>0</v>
      </c>
      <c r="AM1296" s="43" t="s">
        <v>686</v>
      </c>
      <c r="AN1296" s="43">
        <v>1</v>
      </c>
      <c r="AO1296" s="44">
        <v>42746</v>
      </c>
      <c r="AP1296" s="43" t="s">
        <v>1404</v>
      </c>
      <c r="AQ1296" s="43" t="s">
        <v>686</v>
      </c>
      <c r="AR1296" s="43" t="s">
        <v>1561</v>
      </c>
      <c r="AS1296" s="43" t="s">
        <v>1620</v>
      </c>
      <c r="AU1296" s="43" t="s">
        <v>1563</v>
      </c>
    </row>
    <row r="1297" spans="1:47" x14ac:dyDescent="0.25">
      <c r="A1297" s="43" t="s">
        <v>1302</v>
      </c>
      <c r="B1297" s="43" t="s">
        <v>1238</v>
      </c>
      <c r="C1297" s="43">
        <v>2017</v>
      </c>
      <c r="D1297" s="43">
        <v>7</v>
      </c>
      <c r="E1297" s="44">
        <v>42748</v>
      </c>
      <c r="H1297" s="43" t="s">
        <v>2</v>
      </c>
      <c r="J1297" s="43" t="s">
        <v>10</v>
      </c>
      <c r="K1297" s="43" t="s">
        <v>4</v>
      </c>
      <c r="M1297" s="43" t="s">
        <v>29</v>
      </c>
      <c r="N1297" s="43">
        <v>18319</v>
      </c>
      <c r="P1297" s="43" t="s">
        <v>12</v>
      </c>
      <c r="Q1297" s="43" t="s">
        <v>690</v>
      </c>
      <c r="R1297" s="43">
        <v>144</v>
      </c>
      <c r="AM1297" s="43" t="s">
        <v>690</v>
      </c>
      <c r="AN1297" s="43">
        <v>144</v>
      </c>
      <c r="AO1297" s="44">
        <v>42748</v>
      </c>
      <c r="AP1297" s="43" t="s">
        <v>29</v>
      </c>
      <c r="AQ1297" s="43" t="s">
        <v>679</v>
      </c>
      <c r="AR1297" s="43" t="s">
        <v>1564</v>
      </c>
      <c r="AU1297" s="43" t="s">
        <v>1563</v>
      </c>
    </row>
    <row r="1298" spans="1:47" x14ac:dyDescent="0.25">
      <c r="A1298" s="43" t="s">
        <v>1302</v>
      </c>
      <c r="B1298" s="43" t="s">
        <v>1238</v>
      </c>
      <c r="C1298" s="43">
        <v>2017</v>
      </c>
      <c r="D1298" s="43">
        <v>7</v>
      </c>
      <c r="E1298" s="44">
        <v>42748</v>
      </c>
      <c r="H1298" s="43" t="s">
        <v>2</v>
      </c>
      <c r="J1298" s="43" t="s">
        <v>10</v>
      </c>
      <c r="K1298" s="43" t="s">
        <v>441</v>
      </c>
      <c r="M1298" s="43" t="s">
        <v>29</v>
      </c>
      <c r="N1298" s="43">
        <v>33.21</v>
      </c>
      <c r="P1298" s="43" t="s">
        <v>12</v>
      </c>
      <c r="Q1298" s="43" t="s">
        <v>690</v>
      </c>
      <c r="R1298" s="43">
        <v>91</v>
      </c>
      <c r="AM1298" s="43" t="s">
        <v>690</v>
      </c>
      <c r="AN1298" s="43">
        <v>91</v>
      </c>
      <c r="AO1298" s="44">
        <v>42748</v>
      </c>
      <c r="AP1298" s="43" t="s">
        <v>29</v>
      </c>
      <c r="AQ1298" s="43" t="s">
        <v>661</v>
      </c>
      <c r="AR1298" s="43" t="s">
        <v>1564</v>
      </c>
      <c r="AU1298" s="43" t="s">
        <v>1563</v>
      </c>
    </row>
    <row r="1299" spans="1:47" x14ac:dyDescent="0.25">
      <c r="A1299" s="43" t="s">
        <v>1302</v>
      </c>
      <c r="B1299" s="43" t="s">
        <v>1238</v>
      </c>
      <c r="C1299" s="43">
        <v>2017</v>
      </c>
      <c r="D1299" s="43">
        <v>7</v>
      </c>
      <c r="E1299" s="44">
        <v>42759</v>
      </c>
      <c r="H1299" s="43" t="s">
        <v>2</v>
      </c>
      <c r="J1299" s="43" t="s">
        <v>10</v>
      </c>
      <c r="K1299" s="43" t="s">
        <v>4</v>
      </c>
      <c r="M1299" s="43" t="s">
        <v>29</v>
      </c>
      <c r="N1299" s="43">
        <v>6952.75</v>
      </c>
      <c r="P1299" s="43" t="s">
        <v>12</v>
      </c>
      <c r="Q1299" s="43" t="s">
        <v>713</v>
      </c>
      <c r="R1299" s="43">
        <v>139</v>
      </c>
      <c r="AM1299" s="43" t="s">
        <v>713</v>
      </c>
      <c r="AN1299" s="43">
        <v>139</v>
      </c>
      <c r="AO1299" s="44">
        <v>42759</v>
      </c>
      <c r="AP1299" s="43" t="s">
        <v>29</v>
      </c>
      <c r="AQ1299" s="43" t="s">
        <v>704</v>
      </c>
      <c r="AR1299" s="43" t="s">
        <v>1564</v>
      </c>
      <c r="AU1299" s="43" t="s">
        <v>1563</v>
      </c>
    </row>
    <row r="1300" spans="1:47" x14ac:dyDescent="0.25">
      <c r="A1300" s="43" t="s">
        <v>1302</v>
      </c>
      <c r="B1300" s="43" t="s">
        <v>1238</v>
      </c>
      <c r="C1300" s="43">
        <v>2017</v>
      </c>
      <c r="D1300" s="43">
        <v>7</v>
      </c>
      <c r="E1300" s="44">
        <v>42760</v>
      </c>
      <c r="H1300" s="43" t="s">
        <v>2</v>
      </c>
      <c r="J1300" s="43" t="s">
        <v>3</v>
      </c>
      <c r="K1300" s="43" t="s">
        <v>37</v>
      </c>
      <c r="M1300" s="43" t="s">
        <v>7</v>
      </c>
      <c r="N1300" s="43">
        <v>-18100</v>
      </c>
      <c r="P1300" s="43" t="s">
        <v>716</v>
      </c>
      <c r="Q1300" s="43" t="s">
        <v>714</v>
      </c>
      <c r="R1300" s="43">
        <v>23</v>
      </c>
      <c r="Y1300" s="43" t="s">
        <v>1508</v>
      </c>
      <c r="Z1300" s="43">
        <v>5</v>
      </c>
      <c r="AA1300" s="44">
        <v>42760</v>
      </c>
      <c r="AB1300" s="43" t="s">
        <v>715</v>
      </c>
      <c r="AC1300" s="43" t="s">
        <v>1442</v>
      </c>
      <c r="AM1300" s="43" t="s">
        <v>1508</v>
      </c>
      <c r="AN1300" s="43">
        <v>5</v>
      </c>
      <c r="AO1300" s="44">
        <v>42760</v>
      </c>
      <c r="AP1300" s="43" t="s">
        <v>715</v>
      </c>
      <c r="AQ1300" s="43" t="s">
        <v>715</v>
      </c>
      <c r="AR1300" s="43" t="s">
        <v>1572</v>
      </c>
      <c r="AU1300" s="43" t="s">
        <v>1570</v>
      </c>
    </row>
    <row r="1301" spans="1:47" x14ac:dyDescent="0.25">
      <c r="A1301" s="43" t="s">
        <v>1302</v>
      </c>
      <c r="B1301" s="43" t="s">
        <v>1238</v>
      </c>
      <c r="C1301" s="43">
        <v>2017</v>
      </c>
      <c r="D1301" s="43">
        <v>7</v>
      </c>
      <c r="E1301" s="44">
        <v>42761</v>
      </c>
      <c r="H1301" s="43" t="s">
        <v>2</v>
      </c>
      <c r="J1301" s="43" t="s">
        <v>8</v>
      </c>
      <c r="K1301" s="43" t="s">
        <v>4</v>
      </c>
      <c r="M1301" s="43" t="s">
        <v>29</v>
      </c>
      <c r="N1301" s="43">
        <v>-8358.1299999999992</v>
      </c>
      <c r="P1301" s="43" t="s">
        <v>28</v>
      </c>
      <c r="Q1301" s="43" t="s">
        <v>729</v>
      </c>
      <c r="R1301" s="43">
        <v>97</v>
      </c>
      <c r="AM1301" s="43" t="s">
        <v>729</v>
      </c>
      <c r="AN1301" s="43">
        <v>97</v>
      </c>
      <c r="AO1301" s="44">
        <v>42761</v>
      </c>
      <c r="AP1301" s="43" t="s">
        <v>29</v>
      </c>
      <c r="AQ1301" s="43" t="s">
        <v>721</v>
      </c>
      <c r="AR1301" s="43" t="s">
        <v>1564</v>
      </c>
      <c r="AU1301" s="43" t="s">
        <v>1563</v>
      </c>
    </row>
    <row r="1302" spans="1:47" x14ac:dyDescent="0.25">
      <c r="A1302" s="43" t="s">
        <v>1302</v>
      </c>
      <c r="B1302" s="43" t="s">
        <v>1238</v>
      </c>
      <c r="C1302" s="43">
        <v>2017</v>
      </c>
      <c r="D1302" s="43">
        <v>7</v>
      </c>
      <c r="E1302" s="44">
        <v>42761</v>
      </c>
      <c r="H1302" s="43" t="s">
        <v>2</v>
      </c>
      <c r="J1302" s="43" t="s">
        <v>8</v>
      </c>
      <c r="K1302" s="43" t="s">
        <v>4</v>
      </c>
      <c r="M1302" s="43" t="s">
        <v>29</v>
      </c>
      <c r="N1302" s="43">
        <v>-7546</v>
      </c>
      <c r="P1302" s="43" t="s">
        <v>28</v>
      </c>
      <c r="Q1302" s="43" t="s">
        <v>729</v>
      </c>
      <c r="R1302" s="43">
        <v>100</v>
      </c>
      <c r="AM1302" s="43" t="s">
        <v>729</v>
      </c>
      <c r="AN1302" s="43">
        <v>100</v>
      </c>
      <c r="AO1302" s="44">
        <v>42761</v>
      </c>
      <c r="AP1302" s="43" t="s">
        <v>29</v>
      </c>
      <c r="AQ1302" s="43" t="s">
        <v>723</v>
      </c>
      <c r="AR1302" s="43" t="s">
        <v>1564</v>
      </c>
      <c r="AU1302" s="43" t="s">
        <v>1563</v>
      </c>
    </row>
    <row r="1303" spans="1:47" x14ac:dyDescent="0.25">
      <c r="A1303" s="43" t="s">
        <v>1302</v>
      </c>
      <c r="B1303" s="43" t="s">
        <v>1238</v>
      </c>
      <c r="C1303" s="43">
        <v>2017</v>
      </c>
      <c r="D1303" s="43">
        <v>7</v>
      </c>
      <c r="E1303" s="44">
        <v>42761</v>
      </c>
      <c r="H1303" s="43" t="s">
        <v>2</v>
      </c>
      <c r="J1303" s="43" t="s">
        <v>8</v>
      </c>
      <c r="K1303" s="43" t="s">
        <v>4</v>
      </c>
      <c r="M1303" s="43" t="s">
        <v>29</v>
      </c>
      <c r="N1303" s="43">
        <v>-2658.26</v>
      </c>
      <c r="P1303" s="43" t="s">
        <v>28</v>
      </c>
      <c r="Q1303" s="43" t="s">
        <v>729</v>
      </c>
      <c r="R1303" s="43">
        <v>99</v>
      </c>
      <c r="AM1303" s="43" t="s">
        <v>729</v>
      </c>
      <c r="AN1303" s="43">
        <v>99</v>
      </c>
      <c r="AO1303" s="44">
        <v>42761</v>
      </c>
      <c r="AP1303" s="43" t="s">
        <v>29</v>
      </c>
      <c r="AQ1303" s="43" t="s">
        <v>722</v>
      </c>
      <c r="AR1303" s="43" t="s">
        <v>1564</v>
      </c>
      <c r="AU1303" s="43" t="s">
        <v>1563</v>
      </c>
    </row>
    <row r="1304" spans="1:47" x14ac:dyDescent="0.25">
      <c r="A1304" s="43" t="s">
        <v>1302</v>
      </c>
      <c r="B1304" s="43" t="s">
        <v>1238</v>
      </c>
      <c r="C1304" s="43">
        <v>2017</v>
      </c>
      <c r="D1304" s="43">
        <v>7</v>
      </c>
      <c r="E1304" s="44">
        <v>42761</v>
      </c>
      <c r="H1304" s="43" t="s">
        <v>2</v>
      </c>
      <c r="J1304" s="43" t="s">
        <v>10</v>
      </c>
      <c r="K1304" s="43" t="s">
        <v>4</v>
      </c>
      <c r="M1304" s="43" t="s">
        <v>12</v>
      </c>
      <c r="N1304" s="43">
        <v>-18430</v>
      </c>
      <c r="P1304" s="43" t="s">
        <v>12</v>
      </c>
      <c r="Q1304" s="43" t="s">
        <v>717</v>
      </c>
      <c r="R1304" s="43">
        <v>63</v>
      </c>
      <c r="AM1304" s="43" t="s">
        <v>717</v>
      </c>
      <c r="AN1304" s="43">
        <v>63</v>
      </c>
      <c r="AO1304" s="44">
        <v>42761</v>
      </c>
      <c r="AP1304" s="43" t="s">
        <v>12</v>
      </c>
      <c r="AQ1304" s="43" t="s">
        <v>718</v>
      </c>
      <c r="AR1304" s="43" t="s">
        <v>1564</v>
      </c>
      <c r="AU1304" s="43" t="s">
        <v>1563</v>
      </c>
    </row>
    <row r="1305" spans="1:47" x14ac:dyDescent="0.25">
      <c r="A1305" s="43" t="s">
        <v>1302</v>
      </c>
      <c r="B1305" s="43" t="s">
        <v>1238</v>
      </c>
      <c r="C1305" s="43">
        <v>2017</v>
      </c>
      <c r="D1305" s="43">
        <v>7</v>
      </c>
      <c r="E1305" s="44">
        <v>42761</v>
      </c>
      <c r="H1305" s="43" t="s">
        <v>2</v>
      </c>
      <c r="J1305" s="43" t="s">
        <v>10</v>
      </c>
      <c r="K1305" s="43" t="s">
        <v>4</v>
      </c>
      <c r="M1305" s="43" t="s">
        <v>12</v>
      </c>
      <c r="N1305" s="43">
        <v>-7000.56</v>
      </c>
      <c r="P1305" s="43" t="s">
        <v>12</v>
      </c>
      <c r="Q1305" s="43" t="s">
        <v>717</v>
      </c>
      <c r="R1305" s="43">
        <v>66</v>
      </c>
      <c r="AM1305" s="43" t="s">
        <v>717</v>
      </c>
      <c r="AN1305" s="43">
        <v>66</v>
      </c>
      <c r="AO1305" s="44">
        <v>42761</v>
      </c>
      <c r="AP1305" s="43" t="s">
        <v>12</v>
      </c>
      <c r="AQ1305" s="43" t="s">
        <v>720</v>
      </c>
      <c r="AR1305" s="43" t="s">
        <v>1564</v>
      </c>
      <c r="AU1305" s="43" t="s">
        <v>1563</v>
      </c>
    </row>
    <row r="1306" spans="1:47" x14ac:dyDescent="0.25">
      <c r="A1306" s="43" t="s">
        <v>1302</v>
      </c>
      <c r="B1306" s="43" t="s">
        <v>1238</v>
      </c>
      <c r="C1306" s="43">
        <v>2017</v>
      </c>
      <c r="D1306" s="43">
        <v>7</v>
      </c>
      <c r="E1306" s="44">
        <v>42761</v>
      </c>
      <c r="H1306" s="43" t="s">
        <v>2</v>
      </c>
      <c r="J1306" s="43" t="s">
        <v>10</v>
      </c>
      <c r="K1306" s="43" t="s">
        <v>4</v>
      </c>
      <c r="M1306" s="43" t="s">
        <v>29</v>
      </c>
      <c r="N1306" s="43">
        <v>3801.46</v>
      </c>
      <c r="P1306" s="43" t="s">
        <v>12</v>
      </c>
      <c r="Q1306" s="43" t="s">
        <v>729</v>
      </c>
      <c r="R1306" s="43">
        <v>172</v>
      </c>
      <c r="AM1306" s="43" t="s">
        <v>729</v>
      </c>
      <c r="AN1306" s="43">
        <v>172</v>
      </c>
      <c r="AO1306" s="44">
        <v>42761</v>
      </c>
      <c r="AP1306" s="43" t="s">
        <v>29</v>
      </c>
      <c r="AQ1306" s="43" t="s">
        <v>726</v>
      </c>
      <c r="AR1306" s="43" t="s">
        <v>1564</v>
      </c>
      <c r="AU1306" s="43" t="s">
        <v>1563</v>
      </c>
    </row>
    <row r="1307" spans="1:47" x14ac:dyDescent="0.25">
      <c r="A1307" s="43" t="s">
        <v>1302</v>
      </c>
      <c r="B1307" s="43" t="s">
        <v>1238</v>
      </c>
      <c r="C1307" s="43">
        <v>2017</v>
      </c>
      <c r="D1307" s="43">
        <v>7</v>
      </c>
      <c r="E1307" s="44">
        <v>42748</v>
      </c>
      <c r="H1307" s="43" t="s">
        <v>2</v>
      </c>
      <c r="J1307" s="43" t="s">
        <v>8</v>
      </c>
      <c r="K1307" s="43" t="s">
        <v>4</v>
      </c>
      <c r="M1307" s="43" t="s">
        <v>29</v>
      </c>
      <c r="N1307" s="43">
        <v>-2220.27</v>
      </c>
      <c r="P1307" s="43" t="s">
        <v>28</v>
      </c>
      <c r="Q1307" s="43" t="s">
        <v>690</v>
      </c>
      <c r="R1307" s="43">
        <v>45</v>
      </c>
      <c r="AM1307" s="43" t="s">
        <v>690</v>
      </c>
      <c r="AN1307" s="43">
        <v>45</v>
      </c>
      <c r="AO1307" s="44">
        <v>42748</v>
      </c>
      <c r="AP1307" s="43" t="s">
        <v>29</v>
      </c>
      <c r="AQ1307" s="43" t="s">
        <v>686</v>
      </c>
      <c r="AR1307" s="43" t="s">
        <v>1564</v>
      </c>
      <c r="AU1307" s="43" t="s">
        <v>1563</v>
      </c>
    </row>
    <row r="1308" spans="1:47" x14ac:dyDescent="0.25">
      <c r="A1308" s="43" t="s">
        <v>1302</v>
      </c>
      <c r="B1308" s="43" t="s">
        <v>1238</v>
      </c>
      <c r="C1308" s="43">
        <v>2017</v>
      </c>
      <c r="D1308" s="43">
        <v>7</v>
      </c>
      <c r="E1308" s="44">
        <v>42748</v>
      </c>
      <c r="H1308" s="43" t="s">
        <v>2</v>
      </c>
      <c r="J1308" s="43" t="s">
        <v>10</v>
      </c>
      <c r="K1308" s="43" t="s">
        <v>4</v>
      </c>
      <c r="M1308" s="43" t="s">
        <v>29</v>
      </c>
      <c r="N1308" s="43">
        <v>4057.56</v>
      </c>
      <c r="P1308" s="43" t="s">
        <v>12</v>
      </c>
      <c r="Q1308" s="43" t="s">
        <v>690</v>
      </c>
      <c r="R1308" s="43">
        <v>142</v>
      </c>
      <c r="AM1308" s="43" t="s">
        <v>690</v>
      </c>
      <c r="AN1308" s="43">
        <v>142</v>
      </c>
      <c r="AO1308" s="44">
        <v>42748</v>
      </c>
      <c r="AP1308" s="43" t="s">
        <v>29</v>
      </c>
      <c r="AQ1308" s="43" t="s">
        <v>689</v>
      </c>
      <c r="AR1308" s="43" t="s">
        <v>1564</v>
      </c>
      <c r="AU1308" s="43" t="s">
        <v>1563</v>
      </c>
    </row>
    <row r="1309" spans="1:47" x14ac:dyDescent="0.25">
      <c r="A1309" s="43" t="s">
        <v>1302</v>
      </c>
      <c r="B1309" s="43" t="s">
        <v>1238</v>
      </c>
      <c r="C1309" s="43">
        <v>2017</v>
      </c>
      <c r="D1309" s="43">
        <v>7</v>
      </c>
      <c r="E1309" s="44">
        <v>42748</v>
      </c>
      <c r="H1309" s="43" t="s">
        <v>2</v>
      </c>
      <c r="J1309" s="43" t="s">
        <v>10</v>
      </c>
      <c r="K1309" s="43" t="s">
        <v>4</v>
      </c>
      <c r="M1309" s="43" t="s">
        <v>29</v>
      </c>
      <c r="N1309" s="43">
        <v>4558.5600000000004</v>
      </c>
      <c r="P1309" s="43" t="s">
        <v>12</v>
      </c>
      <c r="Q1309" s="43" t="s">
        <v>690</v>
      </c>
      <c r="R1309" s="43">
        <v>133</v>
      </c>
      <c r="AM1309" s="43" t="s">
        <v>690</v>
      </c>
      <c r="AN1309" s="43">
        <v>133</v>
      </c>
      <c r="AO1309" s="44">
        <v>42748</v>
      </c>
      <c r="AP1309" s="43" t="s">
        <v>29</v>
      </c>
      <c r="AQ1309" s="43" t="s">
        <v>681</v>
      </c>
      <c r="AR1309" s="43" t="s">
        <v>1564</v>
      </c>
      <c r="AU1309" s="43" t="s">
        <v>1563</v>
      </c>
    </row>
    <row r="1310" spans="1:47" x14ac:dyDescent="0.25">
      <c r="A1310" s="43" t="s">
        <v>1302</v>
      </c>
      <c r="B1310" s="43" t="s">
        <v>1238</v>
      </c>
      <c r="C1310" s="43">
        <v>2017</v>
      </c>
      <c r="D1310" s="43">
        <v>7</v>
      </c>
      <c r="E1310" s="44">
        <v>42748</v>
      </c>
      <c r="H1310" s="43" t="s">
        <v>2</v>
      </c>
      <c r="J1310" s="43" t="s">
        <v>10</v>
      </c>
      <c r="K1310" s="43" t="s">
        <v>4</v>
      </c>
      <c r="M1310" s="43" t="s">
        <v>29</v>
      </c>
      <c r="N1310" s="43">
        <v>12218.72</v>
      </c>
      <c r="P1310" s="43" t="s">
        <v>12</v>
      </c>
      <c r="Q1310" s="43" t="s">
        <v>690</v>
      </c>
      <c r="R1310" s="43">
        <v>99</v>
      </c>
      <c r="AM1310" s="43" t="s">
        <v>690</v>
      </c>
      <c r="AN1310" s="43">
        <v>99</v>
      </c>
      <c r="AO1310" s="44">
        <v>42748</v>
      </c>
      <c r="AP1310" s="43" t="s">
        <v>29</v>
      </c>
      <c r="AQ1310" s="43" t="s">
        <v>688</v>
      </c>
      <c r="AR1310" s="43" t="s">
        <v>1564</v>
      </c>
      <c r="AU1310" s="43" t="s">
        <v>1563</v>
      </c>
    </row>
    <row r="1311" spans="1:47" x14ac:dyDescent="0.25">
      <c r="A1311" s="43" t="s">
        <v>1302</v>
      </c>
      <c r="B1311" s="43" t="s">
        <v>1238</v>
      </c>
      <c r="C1311" s="43">
        <v>2017</v>
      </c>
      <c r="D1311" s="43">
        <v>7</v>
      </c>
      <c r="E1311" s="44">
        <v>42759</v>
      </c>
      <c r="H1311" s="43" t="s">
        <v>2</v>
      </c>
      <c r="J1311" s="43" t="s">
        <v>8</v>
      </c>
      <c r="K1311" s="43" t="s">
        <v>4</v>
      </c>
      <c r="M1311" s="43" t="s">
        <v>29</v>
      </c>
      <c r="N1311" s="43">
        <v>-3221.29</v>
      </c>
      <c r="P1311" s="43" t="s">
        <v>28</v>
      </c>
      <c r="Q1311" s="43" t="s">
        <v>713</v>
      </c>
      <c r="R1311" s="43">
        <v>28</v>
      </c>
      <c r="AM1311" s="43" t="s">
        <v>713</v>
      </c>
      <c r="AN1311" s="43">
        <v>28</v>
      </c>
      <c r="AO1311" s="44">
        <v>42759</v>
      </c>
      <c r="AP1311" s="43" t="s">
        <v>29</v>
      </c>
      <c r="AQ1311" s="43" t="s">
        <v>705</v>
      </c>
      <c r="AR1311" s="43" t="s">
        <v>1564</v>
      </c>
      <c r="AU1311" s="43" t="s">
        <v>1563</v>
      </c>
    </row>
    <row r="1312" spans="1:47" x14ac:dyDescent="0.25">
      <c r="A1312" s="43" t="s">
        <v>1302</v>
      </c>
      <c r="B1312" s="43" t="s">
        <v>1238</v>
      </c>
      <c r="C1312" s="43">
        <v>2017</v>
      </c>
      <c r="D1312" s="43">
        <v>7</v>
      </c>
      <c r="E1312" s="44">
        <v>42759</v>
      </c>
      <c r="H1312" s="43" t="s">
        <v>2</v>
      </c>
      <c r="J1312" s="43" t="s">
        <v>8</v>
      </c>
      <c r="K1312" s="43" t="s">
        <v>4</v>
      </c>
      <c r="M1312" s="43" t="s">
        <v>29</v>
      </c>
      <c r="N1312" s="43">
        <v>-1204</v>
      </c>
      <c r="P1312" s="43" t="s">
        <v>28</v>
      </c>
      <c r="Q1312" s="43" t="s">
        <v>713</v>
      </c>
      <c r="R1312" s="43">
        <v>34</v>
      </c>
      <c r="AM1312" s="43" t="s">
        <v>713</v>
      </c>
      <c r="AN1312" s="43">
        <v>34</v>
      </c>
      <c r="AO1312" s="44">
        <v>42759</v>
      </c>
      <c r="AP1312" s="43" t="s">
        <v>29</v>
      </c>
      <c r="AQ1312" s="43" t="s">
        <v>701</v>
      </c>
      <c r="AR1312" s="43" t="s">
        <v>1564</v>
      </c>
      <c r="AU1312" s="43" t="s">
        <v>1563</v>
      </c>
    </row>
    <row r="1313" spans="1:47" x14ac:dyDescent="0.25">
      <c r="A1313" s="43" t="s">
        <v>1302</v>
      </c>
      <c r="B1313" s="43" t="s">
        <v>1238</v>
      </c>
      <c r="C1313" s="43">
        <v>2017</v>
      </c>
      <c r="D1313" s="43">
        <v>7</v>
      </c>
      <c r="E1313" s="44">
        <v>42759</v>
      </c>
      <c r="H1313" s="43" t="s">
        <v>2</v>
      </c>
      <c r="J1313" s="43" t="s">
        <v>10</v>
      </c>
      <c r="K1313" s="43" t="s">
        <v>4</v>
      </c>
      <c r="M1313" s="43" t="s">
        <v>12</v>
      </c>
      <c r="N1313" s="43">
        <v>-15862.29</v>
      </c>
      <c r="P1313" s="43" t="s">
        <v>12</v>
      </c>
      <c r="Q1313" s="43" t="s">
        <v>699</v>
      </c>
      <c r="R1313" s="43">
        <v>4</v>
      </c>
      <c r="AM1313" s="43" t="s">
        <v>699</v>
      </c>
      <c r="AN1313" s="43">
        <v>4</v>
      </c>
      <c r="AO1313" s="44">
        <v>42759</v>
      </c>
      <c r="AP1313" s="43" t="s">
        <v>12</v>
      </c>
      <c r="AQ1313" s="43" t="s">
        <v>700</v>
      </c>
      <c r="AR1313" s="43" t="s">
        <v>1564</v>
      </c>
      <c r="AU1313" s="43" t="s">
        <v>1563</v>
      </c>
    </row>
    <row r="1314" spans="1:47" x14ac:dyDescent="0.25">
      <c r="A1314" s="43" t="s">
        <v>1302</v>
      </c>
      <c r="B1314" s="43" t="s">
        <v>1238</v>
      </c>
      <c r="C1314" s="43">
        <v>2017</v>
      </c>
      <c r="D1314" s="43">
        <v>7</v>
      </c>
      <c r="E1314" s="44">
        <v>42759</v>
      </c>
      <c r="H1314" s="43" t="s">
        <v>2</v>
      </c>
      <c r="J1314" s="43" t="s">
        <v>10</v>
      </c>
      <c r="K1314" s="43" t="s">
        <v>4</v>
      </c>
      <c r="M1314" s="43" t="s">
        <v>29</v>
      </c>
      <c r="N1314" s="43">
        <v>6868</v>
      </c>
      <c r="P1314" s="43" t="s">
        <v>12</v>
      </c>
      <c r="Q1314" s="43" t="s">
        <v>713</v>
      </c>
      <c r="R1314" s="43">
        <v>142</v>
      </c>
      <c r="AM1314" s="43" t="s">
        <v>713</v>
      </c>
      <c r="AN1314" s="43">
        <v>142</v>
      </c>
      <c r="AO1314" s="44">
        <v>42759</v>
      </c>
      <c r="AP1314" s="43" t="s">
        <v>29</v>
      </c>
      <c r="AQ1314" s="43" t="s">
        <v>707</v>
      </c>
      <c r="AR1314" s="43" t="s">
        <v>1564</v>
      </c>
      <c r="AU1314" s="43" t="s">
        <v>1563</v>
      </c>
    </row>
    <row r="1315" spans="1:47" x14ac:dyDescent="0.25">
      <c r="A1315" s="43" t="s">
        <v>1302</v>
      </c>
      <c r="B1315" s="43" t="s">
        <v>1238</v>
      </c>
      <c r="C1315" s="43">
        <v>2017</v>
      </c>
      <c r="D1315" s="43">
        <v>7</v>
      </c>
      <c r="E1315" s="44">
        <v>42759</v>
      </c>
      <c r="H1315" s="43" t="s">
        <v>2</v>
      </c>
      <c r="I1315" s="43" t="s">
        <v>18</v>
      </c>
      <c r="J1315" s="43" t="s">
        <v>19</v>
      </c>
      <c r="K1315" s="43" t="s">
        <v>4</v>
      </c>
      <c r="M1315" s="43" t="s">
        <v>12</v>
      </c>
      <c r="N1315" s="43">
        <v>3221.29</v>
      </c>
      <c r="P1315" s="43" t="s">
        <v>293</v>
      </c>
      <c r="Q1315" s="43" t="s">
        <v>699</v>
      </c>
      <c r="R1315" s="43">
        <v>192</v>
      </c>
      <c r="S1315" s="43" t="s">
        <v>705</v>
      </c>
      <c r="T1315" s="43">
        <v>1</v>
      </c>
      <c r="U1315" s="44">
        <v>42756</v>
      </c>
      <c r="V1315" s="43" t="s">
        <v>1381</v>
      </c>
      <c r="W1315" s="43" t="s">
        <v>293</v>
      </c>
      <c r="X1315" s="43" t="s">
        <v>0</v>
      </c>
      <c r="AM1315" s="43" t="s">
        <v>705</v>
      </c>
      <c r="AN1315" s="43">
        <v>1</v>
      </c>
      <c r="AO1315" s="44">
        <v>42756</v>
      </c>
      <c r="AP1315" s="43" t="s">
        <v>1381</v>
      </c>
      <c r="AQ1315" s="43" t="s">
        <v>705</v>
      </c>
      <c r="AR1315" s="43" t="s">
        <v>1561</v>
      </c>
      <c r="AS1315" s="43" t="s">
        <v>1593</v>
      </c>
      <c r="AU1315" s="43" t="s">
        <v>1563</v>
      </c>
    </row>
    <row r="1316" spans="1:47" x14ac:dyDescent="0.25">
      <c r="A1316" s="43" t="s">
        <v>1302</v>
      </c>
      <c r="B1316" s="43" t="s">
        <v>1238</v>
      </c>
      <c r="C1316" s="43">
        <v>2017</v>
      </c>
      <c r="D1316" s="43">
        <v>7</v>
      </c>
      <c r="E1316" s="44">
        <v>42759</v>
      </c>
      <c r="H1316" s="43" t="s">
        <v>2</v>
      </c>
      <c r="I1316" s="43" t="s">
        <v>18</v>
      </c>
      <c r="J1316" s="43" t="s">
        <v>19</v>
      </c>
      <c r="K1316" s="43" t="s">
        <v>4</v>
      </c>
      <c r="M1316" s="43" t="s">
        <v>12</v>
      </c>
      <c r="N1316" s="43">
        <v>7877.97</v>
      </c>
      <c r="P1316" s="43" t="s">
        <v>129</v>
      </c>
      <c r="Q1316" s="43" t="s">
        <v>699</v>
      </c>
      <c r="R1316" s="43">
        <v>181</v>
      </c>
      <c r="S1316" s="43" t="s">
        <v>710</v>
      </c>
      <c r="T1316" s="43">
        <v>1</v>
      </c>
      <c r="U1316" s="44">
        <v>42756</v>
      </c>
      <c r="V1316" s="43" t="s">
        <v>1368</v>
      </c>
      <c r="W1316" s="43" t="s">
        <v>129</v>
      </c>
      <c r="X1316" s="43" t="s">
        <v>0</v>
      </c>
      <c r="AM1316" s="43" t="s">
        <v>710</v>
      </c>
      <c r="AN1316" s="43">
        <v>1</v>
      </c>
      <c r="AO1316" s="44">
        <v>42756</v>
      </c>
      <c r="AP1316" s="43" t="s">
        <v>1368</v>
      </c>
      <c r="AQ1316" s="43" t="s">
        <v>710</v>
      </c>
      <c r="AR1316" s="43" t="s">
        <v>1561</v>
      </c>
      <c r="AS1316" s="43" t="s">
        <v>1587</v>
      </c>
      <c r="AU1316" s="43" t="s">
        <v>1563</v>
      </c>
    </row>
    <row r="1317" spans="1:47" x14ac:dyDescent="0.25">
      <c r="A1317" s="43" t="s">
        <v>1302</v>
      </c>
      <c r="B1317" s="43" t="s">
        <v>1238</v>
      </c>
      <c r="C1317" s="43">
        <v>2017</v>
      </c>
      <c r="D1317" s="43">
        <v>7</v>
      </c>
      <c r="E1317" s="44">
        <v>42761</v>
      </c>
      <c r="H1317" s="43" t="s">
        <v>2</v>
      </c>
      <c r="J1317" s="43" t="s">
        <v>8</v>
      </c>
      <c r="K1317" s="43" t="s">
        <v>4</v>
      </c>
      <c r="M1317" s="43" t="s">
        <v>29</v>
      </c>
      <c r="N1317" s="43">
        <v>-8495.9</v>
      </c>
      <c r="P1317" s="43" t="s">
        <v>28</v>
      </c>
      <c r="Q1317" s="43" t="s">
        <v>729</v>
      </c>
      <c r="R1317" s="43">
        <v>102</v>
      </c>
      <c r="AM1317" s="43" t="s">
        <v>729</v>
      </c>
      <c r="AN1317" s="43">
        <v>102</v>
      </c>
      <c r="AO1317" s="44">
        <v>42761</v>
      </c>
      <c r="AP1317" s="43" t="s">
        <v>29</v>
      </c>
      <c r="AQ1317" s="43" t="s">
        <v>724</v>
      </c>
      <c r="AR1317" s="43" t="s">
        <v>1564</v>
      </c>
      <c r="AU1317" s="43" t="s">
        <v>1563</v>
      </c>
    </row>
    <row r="1318" spans="1:47" x14ac:dyDescent="0.25">
      <c r="A1318" s="43" t="s">
        <v>1302</v>
      </c>
      <c r="B1318" s="43" t="s">
        <v>1238</v>
      </c>
      <c r="C1318" s="43">
        <v>2017</v>
      </c>
      <c r="D1318" s="43">
        <v>9</v>
      </c>
      <c r="E1318" s="44">
        <v>42825</v>
      </c>
      <c r="H1318" s="43" t="s">
        <v>2</v>
      </c>
      <c r="J1318" s="43" t="s">
        <v>8</v>
      </c>
      <c r="K1318" s="43" t="s">
        <v>37</v>
      </c>
      <c r="M1318" s="43" t="s">
        <v>910</v>
      </c>
      <c r="N1318" s="43">
        <v>-22286.45</v>
      </c>
      <c r="P1318" s="43" t="s">
        <v>28</v>
      </c>
      <c r="Q1318" s="43" t="s">
        <v>908</v>
      </c>
      <c r="R1318" s="43">
        <v>141</v>
      </c>
      <c r="AM1318" s="43" t="s">
        <v>908</v>
      </c>
      <c r="AN1318" s="43">
        <v>141</v>
      </c>
      <c r="AO1318" s="44">
        <v>42825</v>
      </c>
      <c r="AP1318" s="43" t="s">
        <v>910</v>
      </c>
      <c r="AR1318" s="43" t="s">
        <v>1564</v>
      </c>
      <c r="AU1318" s="43" t="s">
        <v>1567</v>
      </c>
    </row>
    <row r="1319" spans="1:47" x14ac:dyDescent="0.25">
      <c r="A1319" s="43" t="s">
        <v>1302</v>
      </c>
      <c r="B1319" s="43" t="s">
        <v>1238</v>
      </c>
      <c r="C1319" s="43">
        <v>2017</v>
      </c>
      <c r="D1319" s="43">
        <v>9</v>
      </c>
      <c r="E1319" s="44">
        <v>42825</v>
      </c>
      <c r="H1319" s="43" t="s">
        <v>2</v>
      </c>
      <c r="I1319" s="43" t="s">
        <v>18</v>
      </c>
      <c r="J1319" s="43" t="s">
        <v>50</v>
      </c>
      <c r="K1319" s="43" t="s">
        <v>37</v>
      </c>
      <c r="M1319" s="43" t="s">
        <v>910</v>
      </c>
      <c r="N1319" s="43">
        <v>98.65</v>
      </c>
      <c r="P1319" s="43" t="s">
        <v>69</v>
      </c>
      <c r="Q1319" s="43" t="s">
        <v>908</v>
      </c>
      <c r="R1319" s="43">
        <v>81</v>
      </c>
      <c r="AM1319" s="43" t="s">
        <v>908</v>
      </c>
      <c r="AN1319" s="43">
        <v>81</v>
      </c>
      <c r="AO1319" s="44">
        <v>42825</v>
      </c>
      <c r="AP1319" s="43" t="s">
        <v>910</v>
      </c>
      <c r="AQ1319" s="43" t="s">
        <v>909</v>
      </c>
      <c r="AR1319" s="43" t="s">
        <v>1572</v>
      </c>
      <c r="AU1319" s="43" t="s">
        <v>1567</v>
      </c>
    </row>
    <row r="1320" spans="1:47" x14ac:dyDescent="0.25">
      <c r="A1320" s="43" t="s">
        <v>1302</v>
      </c>
      <c r="B1320" s="43" t="s">
        <v>1238</v>
      </c>
      <c r="C1320" s="43">
        <v>2017</v>
      </c>
      <c r="D1320" s="43">
        <v>10</v>
      </c>
      <c r="E1320" s="44">
        <v>42838</v>
      </c>
      <c r="H1320" s="43" t="s">
        <v>2</v>
      </c>
      <c r="J1320" s="43" t="s">
        <v>10</v>
      </c>
      <c r="K1320" s="43" t="s">
        <v>4</v>
      </c>
      <c r="M1320" s="43" t="s">
        <v>12</v>
      </c>
      <c r="N1320" s="43">
        <v>-21894</v>
      </c>
      <c r="P1320" s="43" t="s">
        <v>12</v>
      </c>
      <c r="Q1320" s="43" t="s">
        <v>920</v>
      </c>
      <c r="R1320" s="43">
        <v>55</v>
      </c>
      <c r="AM1320" s="43" t="s">
        <v>920</v>
      </c>
      <c r="AN1320" s="43">
        <v>55</v>
      </c>
      <c r="AO1320" s="44">
        <v>42838</v>
      </c>
      <c r="AP1320" s="43" t="s">
        <v>12</v>
      </c>
      <c r="AQ1320" s="43" t="s">
        <v>924</v>
      </c>
      <c r="AR1320" s="43" t="s">
        <v>1564</v>
      </c>
      <c r="AU1320" s="43" t="s">
        <v>1563</v>
      </c>
    </row>
    <row r="1321" spans="1:47" x14ac:dyDescent="0.25">
      <c r="A1321" s="43" t="s">
        <v>1302</v>
      </c>
      <c r="B1321" s="43" t="s">
        <v>1238</v>
      </c>
      <c r="C1321" s="43">
        <v>2017</v>
      </c>
      <c r="D1321" s="43">
        <v>10</v>
      </c>
      <c r="E1321" s="44">
        <v>42838</v>
      </c>
      <c r="H1321" s="43" t="s">
        <v>2</v>
      </c>
      <c r="J1321" s="43" t="s">
        <v>10</v>
      </c>
      <c r="K1321" s="43" t="s">
        <v>4</v>
      </c>
      <c r="M1321" s="43" t="s">
        <v>29</v>
      </c>
      <c r="N1321" s="43">
        <v>6417.94</v>
      </c>
      <c r="P1321" s="43" t="s">
        <v>12</v>
      </c>
      <c r="Q1321" s="43" t="s">
        <v>927</v>
      </c>
      <c r="R1321" s="43">
        <v>64</v>
      </c>
      <c r="AM1321" s="43" t="s">
        <v>927</v>
      </c>
      <c r="AN1321" s="43">
        <v>64</v>
      </c>
      <c r="AO1321" s="44">
        <v>42838</v>
      </c>
      <c r="AP1321" s="43" t="s">
        <v>29</v>
      </c>
      <c r="AQ1321" s="43" t="s">
        <v>923</v>
      </c>
      <c r="AR1321" s="43" t="s">
        <v>1564</v>
      </c>
      <c r="AU1321" s="43" t="s">
        <v>1563</v>
      </c>
    </row>
    <row r="1322" spans="1:47" x14ac:dyDescent="0.25">
      <c r="A1322" s="43" t="s">
        <v>1302</v>
      </c>
      <c r="B1322" s="43" t="s">
        <v>1238</v>
      </c>
      <c r="C1322" s="43">
        <v>2017</v>
      </c>
      <c r="D1322" s="43">
        <v>10</v>
      </c>
      <c r="E1322" s="44">
        <v>42838</v>
      </c>
      <c r="H1322" s="43" t="s">
        <v>2</v>
      </c>
      <c r="I1322" s="43" t="s">
        <v>18</v>
      </c>
      <c r="J1322" s="43" t="s">
        <v>19</v>
      </c>
      <c r="K1322" s="43" t="s">
        <v>4</v>
      </c>
      <c r="M1322" s="43" t="s">
        <v>12</v>
      </c>
      <c r="N1322" s="43">
        <v>21894</v>
      </c>
      <c r="P1322" s="43" t="s">
        <v>926</v>
      </c>
      <c r="Q1322" s="43" t="s">
        <v>920</v>
      </c>
      <c r="R1322" s="43">
        <v>110</v>
      </c>
      <c r="S1322" s="43" t="s">
        <v>924</v>
      </c>
      <c r="T1322" s="43">
        <v>1</v>
      </c>
      <c r="U1322" s="44">
        <v>42837</v>
      </c>
      <c r="V1322" s="43" t="s">
        <v>1447</v>
      </c>
      <c r="W1322" s="43" t="s">
        <v>926</v>
      </c>
      <c r="X1322" s="43" t="s">
        <v>0</v>
      </c>
      <c r="AM1322" s="43" t="s">
        <v>924</v>
      </c>
      <c r="AN1322" s="43">
        <v>1</v>
      </c>
      <c r="AO1322" s="44">
        <v>42837</v>
      </c>
      <c r="AP1322" s="43" t="s">
        <v>1447</v>
      </c>
      <c r="AQ1322" s="43" t="s">
        <v>924</v>
      </c>
      <c r="AR1322" s="43" t="s">
        <v>1561</v>
      </c>
      <c r="AS1322" s="43" t="s">
        <v>1580</v>
      </c>
      <c r="AU1322" s="43" t="s">
        <v>1563</v>
      </c>
    </row>
    <row r="1323" spans="1:47" x14ac:dyDescent="0.25">
      <c r="A1323" s="43" t="s">
        <v>1302</v>
      </c>
      <c r="B1323" s="43" t="s">
        <v>1238</v>
      </c>
      <c r="C1323" s="43">
        <v>2017</v>
      </c>
      <c r="D1323" s="43">
        <v>10</v>
      </c>
      <c r="E1323" s="44">
        <v>42842</v>
      </c>
      <c r="H1323" s="43" t="s">
        <v>2</v>
      </c>
      <c r="J1323" s="43" t="s">
        <v>8</v>
      </c>
      <c r="K1323" s="43" t="s">
        <v>37</v>
      </c>
      <c r="M1323" s="43" t="s">
        <v>933</v>
      </c>
      <c r="N1323" s="43">
        <v>-617.94000000000005</v>
      </c>
      <c r="P1323" s="43" t="s">
        <v>28</v>
      </c>
      <c r="Q1323" s="43" t="s">
        <v>932</v>
      </c>
      <c r="R1323" s="43">
        <v>107</v>
      </c>
      <c r="AM1323" s="43" t="s">
        <v>932</v>
      </c>
      <c r="AN1323" s="43">
        <v>107</v>
      </c>
      <c r="AO1323" s="44">
        <v>42842</v>
      </c>
      <c r="AP1323" s="43" t="s">
        <v>933</v>
      </c>
      <c r="AR1323" s="43" t="s">
        <v>1564</v>
      </c>
      <c r="AU1323" s="43" t="s">
        <v>1568</v>
      </c>
    </row>
    <row r="1324" spans="1:47" x14ac:dyDescent="0.25">
      <c r="A1324" s="43" t="s">
        <v>1302</v>
      </c>
      <c r="B1324" s="43" t="s">
        <v>1238</v>
      </c>
      <c r="C1324" s="43">
        <v>2017</v>
      </c>
      <c r="D1324" s="43">
        <v>10</v>
      </c>
      <c r="E1324" s="44">
        <v>42844</v>
      </c>
      <c r="H1324" s="43" t="s">
        <v>2</v>
      </c>
      <c r="J1324" s="43" t="s">
        <v>3</v>
      </c>
      <c r="K1324" s="43" t="s">
        <v>4</v>
      </c>
      <c r="M1324" s="43" t="s">
        <v>7</v>
      </c>
      <c r="N1324" s="43">
        <v>-7602.93</v>
      </c>
      <c r="P1324" s="43" t="s">
        <v>936</v>
      </c>
      <c r="Q1324" s="43" t="s">
        <v>934</v>
      </c>
      <c r="R1324" s="43">
        <v>12</v>
      </c>
      <c r="Y1324" s="43" t="s">
        <v>1497</v>
      </c>
      <c r="Z1324" s="43">
        <v>6</v>
      </c>
      <c r="AA1324" s="44">
        <v>42844</v>
      </c>
      <c r="AB1324" s="43" t="s">
        <v>935</v>
      </c>
      <c r="AC1324" s="43" t="s">
        <v>1442</v>
      </c>
      <c r="AM1324" s="43" t="s">
        <v>1497</v>
      </c>
      <c r="AN1324" s="43">
        <v>6</v>
      </c>
      <c r="AO1324" s="44">
        <v>42844</v>
      </c>
      <c r="AP1324" s="43" t="s">
        <v>935</v>
      </c>
      <c r="AQ1324" s="43" t="s">
        <v>935</v>
      </c>
      <c r="AR1324" s="43" t="s">
        <v>1561</v>
      </c>
      <c r="AU1324" s="43" t="s">
        <v>1570</v>
      </c>
    </row>
    <row r="1325" spans="1:47" x14ac:dyDescent="0.25">
      <c r="A1325" s="43" t="s">
        <v>1302</v>
      </c>
      <c r="B1325" s="43" t="s">
        <v>1238</v>
      </c>
      <c r="C1325" s="43">
        <v>2017</v>
      </c>
      <c r="D1325" s="43">
        <v>10</v>
      </c>
      <c r="E1325" s="44">
        <v>42851</v>
      </c>
      <c r="H1325" s="43" t="s">
        <v>2</v>
      </c>
      <c r="J1325" s="43" t="s">
        <v>10</v>
      </c>
      <c r="K1325" s="43" t="s">
        <v>37</v>
      </c>
      <c r="M1325" s="43" t="s">
        <v>561</v>
      </c>
      <c r="N1325" s="43">
        <v>-95.69</v>
      </c>
      <c r="P1325" s="43" t="s">
        <v>942</v>
      </c>
      <c r="Q1325" s="43" t="s">
        <v>940</v>
      </c>
      <c r="R1325" s="43">
        <v>6</v>
      </c>
      <c r="AM1325" s="43" t="s">
        <v>940</v>
      </c>
      <c r="AN1325" s="43">
        <v>6</v>
      </c>
      <c r="AO1325" s="44">
        <v>42851</v>
      </c>
      <c r="AP1325" s="43" t="s">
        <v>561</v>
      </c>
      <c r="AQ1325" s="43" t="s">
        <v>941</v>
      </c>
      <c r="AR1325" s="43" t="s">
        <v>1564</v>
      </c>
      <c r="AU1325" s="43" t="s">
        <v>1622</v>
      </c>
    </row>
    <row r="1326" spans="1:47" x14ac:dyDescent="0.25">
      <c r="A1326" s="43" t="s">
        <v>1302</v>
      </c>
      <c r="B1326" s="43" t="s">
        <v>1238</v>
      </c>
      <c r="C1326" s="43">
        <v>2017</v>
      </c>
      <c r="D1326" s="43">
        <v>10</v>
      </c>
      <c r="E1326" s="44">
        <v>42851</v>
      </c>
      <c r="H1326" s="43" t="s">
        <v>2</v>
      </c>
      <c r="J1326" s="43" t="s">
        <v>10</v>
      </c>
      <c r="K1326" s="43" t="s">
        <v>37</v>
      </c>
      <c r="M1326" s="43" t="s">
        <v>561</v>
      </c>
      <c r="N1326" s="43">
        <v>-40.5</v>
      </c>
      <c r="P1326" s="43" t="s">
        <v>942</v>
      </c>
      <c r="Q1326" s="43" t="s">
        <v>940</v>
      </c>
      <c r="R1326" s="43">
        <v>22</v>
      </c>
      <c r="AM1326" s="43" t="s">
        <v>940</v>
      </c>
      <c r="AN1326" s="43">
        <v>22</v>
      </c>
      <c r="AO1326" s="44">
        <v>42851</v>
      </c>
      <c r="AP1326" s="43" t="s">
        <v>561</v>
      </c>
      <c r="AQ1326" s="43" t="s">
        <v>941</v>
      </c>
      <c r="AR1326" s="43" t="s">
        <v>1564</v>
      </c>
      <c r="AU1326" s="43" t="s">
        <v>1622</v>
      </c>
    </row>
    <row r="1327" spans="1:47" x14ac:dyDescent="0.25">
      <c r="A1327" s="43" t="s">
        <v>1302</v>
      </c>
      <c r="B1327" s="43" t="s">
        <v>1238</v>
      </c>
      <c r="C1327" s="43">
        <v>2017</v>
      </c>
      <c r="D1327" s="43">
        <v>10</v>
      </c>
      <c r="E1327" s="44">
        <v>42851</v>
      </c>
      <c r="H1327" s="43" t="s">
        <v>2</v>
      </c>
      <c r="J1327" s="43" t="s">
        <v>10</v>
      </c>
      <c r="K1327" s="43" t="s">
        <v>37</v>
      </c>
      <c r="M1327" s="43" t="s">
        <v>561</v>
      </c>
      <c r="N1327" s="43">
        <v>-3.75</v>
      </c>
      <c r="P1327" s="43" t="s">
        <v>942</v>
      </c>
      <c r="Q1327" s="43" t="s">
        <v>940</v>
      </c>
      <c r="R1327" s="43">
        <v>24</v>
      </c>
      <c r="AM1327" s="43" t="s">
        <v>940</v>
      </c>
      <c r="AN1327" s="43">
        <v>24</v>
      </c>
      <c r="AO1327" s="44">
        <v>42851</v>
      </c>
      <c r="AP1327" s="43" t="s">
        <v>561</v>
      </c>
      <c r="AQ1327" s="43" t="s">
        <v>941</v>
      </c>
      <c r="AR1327" s="43" t="s">
        <v>1564</v>
      </c>
      <c r="AU1327" s="43" t="s">
        <v>1622</v>
      </c>
    </row>
    <row r="1328" spans="1:47" x14ac:dyDescent="0.25">
      <c r="A1328" s="43" t="s">
        <v>1302</v>
      </c>
      <c r="B1328" s="43" t="s">
        <v>1238</v>
      </c>
      <c r="C1328" s="43">
        <v>2017</v>
      </c>
      <c r="D1328" s="43">
        <v>10</v>
      </c>
      <c r="E1328" s="44">
        <v>42851</v>
      </c>
      <c r="H1328" s="43" t="s">
        <v>2</v>
      </c>
      <c r="I1328" s="43" t="s">
        <v>18</v>
      </c>
      <c r="J1328" s="43" t="s">
        <v>562</v>
      </c>
      <c r="K1328" s="43" t="s">
        <v>37</v>
      </c>
      <c r="M1328" s="43" t="s">
        <v>561</v>
      </c>
      <c r="N1328" s="43">
        <v>3.75</v>
      </c>
      <c r="P1328" s="43" t="s">
        <v>942</v>
      </c>
      <c r="Q1328" s="43" t="s">
        <v>940</v>
      </c>
      <c r="R1328" s="43">
        <v>23</v>
      </c>
      <c r="AD1328" s="43" t="s">
        <v>941</v>
      </c>
      <c r="AE1328" s="43">
        <v>12</v>
      </c>
      <c r="AF1328" s="44">
        <v>42837</v>
      </c>
      <c r="AG1328" s="43" t="s">
        <v>942</v>
      </c>
      <c r="AH1328" s="43" t="s">
        <v>1504</v>
      </c>
      <c r="AI1328" s="43" t="s">
        <v>0</v>
      </c>
      <c r="AJ1328" s="43" t="s">
        <v>1502</v>
      </c>
      <c r="AK1328" s="43" t="s">
        <v>1523</v>
      </c>
      <c r="AM1328" s="43" t="s">
        <v>941</v>
      </c>
      <c r="AN1328" s="43">
        <v>12</v>
      </c>
      <c r="AO1328" s="44">
        <v>42837</v>
      </c>
      <c r="AP1328" s="43" t="s">
        <v>942</v>
      </c>
      <c r="AQ1328" s="43" t="s">
        <v>941</v>
      </c>
      <c r="AR1328" s="43" t="s">
        <v>1566</v>
      </c>
      <c r="AU1328" s="43" t="s">
        <v>1622</v>
      </c>
    </row>
    <row r="1329" spans="1:47" x14ac:dyDescent="0.25">
      <c r="A1329" s="43" t="s">
        <v>1302</v>
      </c>
      <c r="B1329" s="43" t="s">
        <v>1238</v>
      </c>
      <c r="C1329" s="43">
        <v>2017</v>
      </c>
      <c r="D1329" s="43">
        <v>6</v>
      </c>
      <c r="E1329" s="44">
        <v>42725</v>
      </c>
      <c r="H1329" s="43" t="s">
        <v>2</v>
      </c>
      <c r="J1329" s="43" t="s">
        <v>8</v>
      </c>
      <c r="K1329" s="43" t="s">
        <v>37</v>
      </c>
      <c r="M1329" s="43" t="s">
        <v>569</v>
      </c>
      <c r="N1329" s="43">
        <v>-22.14</v>
      </c>
      <c r="P1329" s="43" t="s">
        <v>657</v>
      </c>
      <c r="Q1329" s="43" t="s">
        <v>658</v>
      </c>
      <c r="R1329" s="43">
        <v>28</v>
      </c>
      <c r="AM1329" s="43" t="s">
        <v>658</v>
      </c>
      <c r="AN1329" s="43">
        <v>28</v>
      </c>
      <c r="AO1329" s="44">
        <v>42725</v>
      </c>
      <c r="AP1329" s="43" t="s">
        <v>569</v>
      </c>
      <c r="AQ1329" s="43" t="s">
        <v>656</v>
      </c>
      <c r="AR1329" s="43" t="s">
        <v>1564</v>
      </c>
      <c r="AU1329" s="43" t="s">
        <v>1622</v>
      </c>
    </row>
    <row r="1330" spans="1:47" x14ac:dyDescent="0.25">
      <c r="A1330" s="43" t="s">
        <v>1302</v>
      </c>
      <c r="B1330" s="43" t="s">
        <v>1238</v>
      </c>
      <c r="C1330" s="43">
        <v>2017</v>
      </c>
      <c r="D1330" s="43">
        <v>6</v>
      </c>
      <c r="E1330" s="44">
        <v>42725</v>
      </c>
      <c r="H1330" s="43" t="s">
        <v>2</v>
      </c>
      <c r="J1330" s="43" t="s">
        <v>8</v>
      </c>
      <c r="K1330" s="43" t="s">
        <v>37</v>
      </c>
      <c r="M1330" s="43" t="s">
        <v>569</v>
      </c>
      <c r="N1330" s="43">
        <v>-3.75</v>
      </c>
      <c r="P1330" s="43" t="s">
        <v>657</v>
      </c>
      <c r="Q1330" s="43" t="s">
        <v>658</v>
      </c>
      <c r="R1330" s="43">
        <v>24</v>
      </c>
      <c r="AM1330" s="43" t="s">
        <v>658</v>
      </c>
      <c r="AN1330" s="43">
        <v>24</v>
      </c>
      <c r="AO1330" s="44">
        <v>42725</v>
      </c>
      <c r="AP1330" s="43" t="s">
        <v>569</v>
      </c>
      <c r="AQ1330" s="43" t="s">
        <v>656</v>
      </c>
      <c r="AR1330" s="43" t="s">
        <v>1564</v>
      </c>
      <c r="AU1330" s="43" t="s">
        <v>1622</v>
      </c>
    </row>
    <row r="1331" spans="1:47" x14ac:dyDescent="0.25">
      <c r="A1331" s="43" t="s">
        <v>1302</v>
      </c>
      <c r="B1331" s="43" t="s">
        <v>1238</v>
      </c>
      <c r="C1331" s="43">
        <v>2017</v>
      </c>
      <c r="D1331" s="43">
        <v>6</v>
      </c>
      <c r="E1331" s="44">
        <v>42726</v>
      </c>
      <c r="H1331" s="43" t="s">
        <v>2</v>
      </c>
      <c r="J1331" s="43" t="s">
        <v>10</v>
      </c>
      <c r="K1331" s="43" t="s">
        <v>441</v>
      </c>
      <c r="M1331" s="43" t="s">
        <v>12</v>
      </c>
      <c r="N1331" s="43">
        <v>-33.21</v>
      </c>
      <c r="P1331" s="43" t="s">
        <v>12</v>
      </c>
      <c r="Q1331" s="43" t="s">
        <v>660</v>
      </c>
      <c r="R1331" s="43">
        <v>17</v>
      </c>
      <c r="AM1331" s="43" t="s">
        <v>660</v>
      </c>
      <c r="AN1331" s="43">
        <v>17</v>
      </c>
      <c r="AO1331" s="44">
        <v>42726</v>
      </c>
      <c r="AP1331" s="43" t="s">
        <v>12</v>
      </c>
      <c r="AQ1331" s="43" t="s">
        <v>661</v>
      </c>
      <c r="AR1331" s="43" t="s">
        <v>1564</v>
      </c>
      <c r="AU1331" s="43" t="s">
        <v>1563</v>
      </c>
    </row>
    <row r="1332" spans="1:47" x14ac:dyDescent="0.25">
      <c r="A1332" s="43" t="s">
        <v>1302</v>
      </c>
      <c r="B1332" s="43" t="s">
        <v>1238</v>
      </c>
      <c r="C1332" s="43">
        <v>2017</v>
      </c>
      <c r="D1332" s="43">
        <v>6</v>
      </c>
      <c r="E1332" s="44">
        <v>42731</v>
      </c>
      <c r="H1332" s="43" t="s">
        <v>2</v>
      </c>
      <c r="I1332" s="43" t="s">
        <v>18</v>
      </c>
      <c r="J1332" s="43" t="s">
        <v>645</v>
      </c>
      <c r="K1332" s="43" t="s">
        <v>37</v>
      </c>
      <c r="M1332" s="43" t="s">
        <v>665</v>
      </c>
      <c r="N1332" s="43">
        <v>33.21</v>
      </c>
      <c r="P1332" s="43" t="s">
        <v>664</v>
      </c>
      <c r="Q1332" s="43" t="s">
        <v>662</v>
      </c>
      <c r="R1332" s="43">
        <v>32</v>
      </c>
      <c r="AM1332" s="43" t="s">
        <v>662</v>
      </c>
      <c r="AN1332" s="43">
        <v>32</v>
      </c>
      <c r="AO1332" s="44">
        <v>42731</v>
      </c>
      <c r="AP1332" s="43" t="s">
        <v>665</v>
      </c>
      <c r="AQ1332" s="43" t="s">
        <v>666</v>
      </c>
      <c r="AR1332" s="43" t="s">
        <v>1566</v>
      </c>
      <c r="AU1332" s="43" t="s">
        <v>1567</v>
      </c>
    </row>
    <row r="1333" spans="1:47" x14ac:dyDescent="0.25">
      <c r="A1333" s="43" t="s">
        <v>1302</v>
      </c>
      <c r="B1333" s="43" t="s">
        <v>1238</v>
      </c>
      <c r="C1333" s="43">
        <v>2017</v>
      </c>
      <c r="D1333" s="43">
        <v>6</v>
      </c>
      <c r="E1333" s="44">
        <v>42733</v>
      </c>
      <c r="H1333" s="43" t="s">
        <v>2</v>
      </c>
      <c r="I1333" s="43" t="s">
        <v>18</v>
      </c>
      <c r="J1333" s="43" t="s">
        <v>46</v>
      </c>
      <c r="K1333" s="43" t="s">
        <v>37</v>
      </c>
      <c r="M1333" s="43" t="s">
        <v>672</v>
      </c>
      <c r="N1333" s="43">
        <v>822.19</v>
      </c>
      <c r="P1333" s="43" t="s">
        <v>65</v>
      </c>
      <c r="Q1333" s="43" t="s">
        <v>670</v>
      </c>
      <c r="R1333" s="43">
        <v>19</v>
      </c>
      <c r="AM1333" s="43" t="s">
        <v>670</v>
      </c>
      <c r="AN1333" s="43">
        <v>19</v>
      </c>
      <c r="AO1333" s="44">
        <v>42733</v>
      </c>
      <c r="AP1333" s="43" t="s">
        <v>672</v>
      </c>
      <c r="AQ1333" s="43" t="s">
        <v>673</v>
      </c>
      <c r="AR1333" s="43" t="s">
        <v>1572</v>
      </c>
      <c r="AU1333" s="43" t="s">
        <v>1567</v>
      </c>
    </row>
    <row r="1334" spans="1:47" x14ac:dyDescent="0.25">
      <c r="A1334" s="43" t="s">
        <v>1302</v>
      </c>
      <c r="B1334" s="43" t="s">
        <v>1238</v>
      </c>
      <c r="C1334" s="43">
        <v>2017</v>
      </c>
      <c r="D1334" s="43">
        <v>6</v>
      </c>
      <c r="E1334" s="44">
        <v>42733</v>
      </c>
      <c r="H1334" s="43" t="s">
        <v>2</v>
      </c>
      <c r="I1334" s="43" t="s">
        <v>18</v>
      </c>
      <c r="J1334" s="43" t="s">
        <v>49</v>
      </c>
      <c r="K1334" s="43" t="s">
        <v>37</v>
      </c>
      <c r="M1334" s="43" t="s">
        <v>672</v>
      </c>
      <c r="N1334" s="43">
        <v>131.52000000000001</v>
      </c>
      <c r="P1334" s="43" t="s">
        <v>68</v>
      </c>
      <c r="Q1334" s="43" t="s">
        <v>670</v>
      </c>
      <c r="R1334" s="43">
        <v>68</v>
      </c>
      <c r="AM1334" s="43" t="s">
        <v>670</v>
      </c>
      <c r="AN1334" s="43">
        <v>68</v>
      </c>
      <c r="AO1334" s="44">
        <v>42733</v>
      </c>
      <c r="AP1334" s="43" t="s">
        <v>672</v>
      </c>
      <c r="AQ1334" s="43" t="s">
        <v>673</v>
      </c>
      <c r="AR1334" s="43" t="s">
        <v>1572</v>
      </c>
      <c r="AU1334" s="43" t="s">
        <v>1567</v>
      </c>
    </row>
    <row r="1335" spans="1:47" x14ac:dyDescent="0.25">
      <c r="A1335" s="43" t="s">
        <v>1302</v>
      </c>
      <c r="B1335" s="43" t="s">
        <v>1238</v>
      </c>
      <c r="C1335" s="43">
        <v>2017</v>
      </c>
      <c r="D1335" s="43">
        <v>7</v>
      </c>
      <c r="E1335" s="44">
        <v>42746</v>
      </c>
      <c r="H1335" s="43" t="s">
        <v>2</v>
      </c>
      <c r="J1335" s="43" t="s">
        <v>8</v>
      </c>
      <c r="K1335" s="43" t="s">
        <v>4</v>
      </c>
      <c r="M1335" s="43" t="s">
        <v>7</v>
      </c>
      <c r="N1335" s="43">
        <v>75228.47</v>
      </c>
      <c r="P1335" s="43" t="s">
        <v>677</v>
      </c>
      <c r="Q1335" s="43" t="s">
        <v>675</v>
      </c>
      <c r="R1335" s="43">
        <v>29</v>
      </c>
      <c r="AM1335" s="43" t="s">
        <v>675</v>
      </c>
      <c r="AN1335" s="43">
        <v>29</v>
      </c>
      <c r="AO1335" s="44">
        <v>42746</v>
      </c>
      <c r="AP1335" s="43" t="s">
        <v>7</v>
      </c>
      <c r="AQ1335" s="43" t="s">
        <v>676</v>
      </c>
      <c r="AR1335" s="43" t="s">
        <v>1564</v>
      </c>
      <c r="AU1335" s="43" t="s">
        <v>1570</v>
      </c>
    </row>
    <row r="1336" spans="1:47" x14ac:dyDescent="0.25">
      <c r="A1336" s="43" t="s">
        <v>1302</v>
      </c>
      <c r="B1336" s="43" t="s">
        <v>1238</v>
      </c>
      <c r="C1336" s="43">
        <v>2017</v>
      </c>
      <c r="D1336" s="43">
        <v>7</v>
      </c>
      <c r="E1336" s="44">
        <v>42747</v>
      </c>
      <c r="H1336" s="43" t="s">
        <v>2</v>
      </c>
      <c r="J1336" s="43" t="s">
        <v>10</v>
      </c>
      <c r="K1336" s="43" t="s">
        <v>4</v>
      </c>
      <c r="M1336" s="43" t="s">
        <v>12</v>
      </c>
      <c r="N1336" s="43">
        <v>-18319</v>
      </c>
      <c r="P1336" s="43" t="s">
        <v>12</v>
      </c>
      <c r="Q1336" s="43" t="s">
        <v>678</v>
      </c>
      <c r="R1336" s="43">
        <v>4</v>
      </c>
      <c r="AM1336" s="43" t="s">
        <v>678</v>
      </c>
      <c r="AN1336" s="43">
        <v>4</v>
      </c>
      <c r="AO1336" s="44">
        <v>42747</v>
      </c>
      <c r="AP1336" s="43" t="s">
        <v>12</v>
      </c>
      <c r="AQ1336" s="43" t="s">
        <v>679</v>
      </c>
      <c r="AR1336" s="43" t="s">
        <v>1564</v>
      </c>
      <c r="AU1336" s="43" t="s">
        <v>1563</v>
      </c>
    </row>
    <row r="1337" spans="1:47" x14ac:dyDescent="0.25">
      <c r="A1337" s="43" t="s">
        <v>1302</v>
      </c>
      <c r="B1337" s="43" t="s">
        <v>1238</v>
      </c>
      <c r="C1337" s="43">
        <v>2017</v>
      </c>
      <c r="D1337" s="43">
        <v>7</v>
      </c>
      <c r="E1337" s="44">
        <v>42747</v>
      </c>
      <c r="H1337" s="43" t="s">
        <v>2</v>
      </c>
      <c r="J1337" s="43" t="s">
        <v>10</v>
      </c>
      <c r="K1337" s="43" t="s">
        <v>4</v>
      </c>
      <c r="M1337" s="43" t="s">
        <v>12</v>
      </c>
      <c r="N1337" s="43">
        <v>-5889.5</v>
      </c>
      <c r="P1337" s="43" t="s">
        <v>12</v>
      </c>
      <c r="Q1337" s="43" t="s">
        <v>678</v>
      </c>
      <c r="R1337" s="43">
        <v>15</v>
      </c>
      <c r="AM1337" s="43" t="s">
        <v>678</v>
      </c>
      <c r="AN1337" s="43">
        <v>15</v>
      </c>
      <c r="AO1337" s="44">
        <v>42747</v>
      </c>
      <c r="AP1337" s="43" t="s">
        <v>12</v>
      </c>
      <c r="AQ1337" s="43" t="s">
        <v>682</v>
      </c>
      <c r="AR1337" s="43" t="s">
        <v>1564</v>
      </c>
      <c r="AU1337" s="43" t="s">
        <v>1563</v>
      </c>
    </row>
    <row r="1338" spans="1:47" x14ac:dyDescent="0.25">
      <c r="A1338" s="43" t="s">
        <v>1302</v>
      </c>
      <c r="B1338" s="43" t="s">
        <v>1238</v>
      </c>
      <c r="C1338" s="43">
        <v>2017</v>
      </c>
      <c r="D1338" s="43">
        <v>7</v>
      </c>
      <c r="E1338" s="44">
        <v>42747</v>
      </c>
      <c r="H1338" s="43" t="s">
        <v>2</v>
      </c>
      <c r="J1338" s="43" t="s">
        <v>10</v>
      </c>
      <c r="K1338" s="43" t="s">
        <v>4</v>
      </c>
      <c r="M1338" s="43" t="s">
        <v>12</v>
      </c>
      <c r="N1338" s="43">
        <v>-2220.27</v>
      </c>
      <c r="P1338" s="43" t="s">
        <v>12</v>
      </c>
      <c r="Q1338" s="43" t="s">
        <v>678</v>
      </c>
      <c r="R1338" s="43">
        <v>24</v>
      </c>
      <c r="AM1338" s="43" t="s">
        <v>678</v>
      </c>
      <c r="AN1338" s="43">
        <v>24</v>
      </c>
      <c r="AO1338" s="44">
        <v>42747</v>
      </c>
      <c r="AP1338" s="43" t="s">
        <v>12</v>
      </c>
      <c r="AQ1338" s="43" t="s">
        <v>686</v>
      </c>
      <c r="AR1338" s="43" t="s">
        <v>1564</v>
      </c>
      <c r="AU1338" s="43" t="s">
        <v>1563</v>
      </c>
    </row>
    <row r="1339" spans="1:47" x14ac:dyDescent="0.25">
      <c r="A1339" s="43" t="s">
        <v>1302</v>
      </c>
      <c r="B1339" s="43" t="s">
        <v>1238</v>
      </c>
      <c r="C1339" s="43">
        <v>2017</v>
      </c>
      <c r="D1339" s="43">
        <v>7</v>
      </c>
      <c r="E1339" s="44">
        <v>42747</v>
      </c>
      <c r="H1339" s="43" t="s">
        <v>2</v>
      </c>
      <c r="I1339" s="43" t="s">
        <v>18</v>
      </c>
      <c r="J1339" s="43" t="s">
        <v>19</v>
      </c>
      <c r="K1339" s="43" t="s">
        <v>4</v>
      </c>
      <c r="M1339" s="43" t="s">
        <v>12</v>
      </c>
      <c r="N1339" s="43">
        <v>1627.91</v>
      </c>
      <c r="P1339" s="43" t="s">
        <v>84</v>
      </c>
      <c r="Q1339" s="43" t="s">
        <v>678</v>
      </c>
      <c r="R1339" s="43">
        <v>127</v>
      </c>
      <c r="S1339" s="43" t="s">
        <v>684</v>
      </c>
      <c r="T1339" s="43">
        <v>1</v>
      </c>
      <c r="U1339" s="44">
        <v>42746</v>
      </c>
      <c r="V1339" s="43" t="s">
        <v>1342</v>
      </c>
      <c r="W1339" s="43" t="s">
        <v>84</v>
      </c>
      <c r="X1339" s="43" t="s">
        <v>0</v>
      </c>
      <c r="AM1339" s="43" t="s">
        <v>684</v>
      </c>
      <c r="AN1339" s="43">
        <v>1</v>
      </c>
      <c r="AO1339" s="44">
        <v>42746</v>
      </c>
      <c r="AP1339" s="43" t="s">
        <v>1342</v>
      </c>
      <c r="AQ1339" s="43" t="s">
        <v>684</v>
      </c>
      <c r="AR1339" s="43" t="s">
        <v>1561</v>
      </c>
      <c r="AS1339" s="43" t="s">
        <v>1562</v>
      </c>
      <c r="AU1339" s="43" t="s">
        <v>1563</v>
      </c>
    </row>
    <row r="1340" spans="1:47" x14ac:dyDescent="0.25">
      <c r="A1340" s="43" t="s">
        <v>1302</v>
      </c>
      <c r="B1340" s="43" t="s">
        <v>1238</v>
      </c>
      <c r="C1340" s="43">
        <v>2017</v>
      </c>
      <c r="D1340" s="43">
        <v>9</v>
      </c>
      <c r="E1340" s="44">
        <v>42795</v>
      </c>
      <c r="H1340" s="43" t="s">
        <v>2</v>
      </c>
      <c r="J1340" s="43" t="s">
        <v>10</v>
      </c>
      <c r="K1340" s="43" t="s">
        <v>37</v>
      </c>
      <c r="M1340" s="43" t="s">
        <v>12</v>
      </c>
      <c r="N1340" s="43">
        <v>-115.5</v>
      </c>
      <c r="P1340" s="43" t="s">
        <v>12</v>
      </c>
      <c r="Q1340" s="43" t="s">
        <v>821</v>
      </c>
      <c r="R1340" s="43">
        <v>29</v>
      </c>
      <c r="AM1340" s="43" t="s">
        <v>821</v>
      </c>
      <c r="AN1340" s="43">
        <v>29</v>
      </c>
      <c r="AO1340" s="44">
        <v>42795</v>
      </c>
      <c r="AP1340" s="43" t="s">
        <v>12</v>
      </c>
      <c r="AQ1340" s="43" t="s">
        <v>831</v>
      </c>
      <c r="AR1340" s="43" t="s">
        <v>1564</v>
      </c>
      <c r="AU1340" s="43" t="s">
        <v>1563</v>
      </c>
    </row>
    <row r="1341" spans="1:47" x14ac:dyDescent="0.25">
      <c r="A1341" s="43" t="s">
        <v>1302</v>
      </c>
      <c r="B1341" s="43" t="s">
        <v>1238</v>
      </c>
      <c r="C1341" s="43">
        <v>2017</v>
      </c>
      <c r="D1341" s="43">
        <v>9</v>
      </c>
      <c r="E1341" s="44">
        <v>42795</v>
      </c>
      <c r="H1341" s="43" t="s">
        <v>2</v>
      </c>
      <c r="J1341" s="43" t="s">
        <v>10</v>
      </c>
      <c r="K1341" s="43" t="s">
        <v>37</v>
      </c>
      <c r="M1341" s="43" t="s">
        <v>12</v>
      </c>
      <c r="N1341" s="43">
        <v>-70.62</v>
      </c>
      <c r="P1341" s="43" t="s">
        <v>12</v>
      </c>
      <c r="Q1341" s="43" t="s">
        <v>821</v>
      </c>
      <c r="R1341" s="43">
        <v>26</v>
      </c>
      <c r="AM1341" s="43" t="s">
        <v>821</v>
      </c>
      <c r="AN1341" s="43">
        <v>26</v>
      </c>
      <c r="AO1341" s="44">
        <v>42795</v>
      </c>
      <c r="AP1341" s="43" t="s">
        <v>12</v>
      </c>
      <c r="AQ1341" s="43" t="s">
        <v>829</v>
      </c>
      <c r="AR1341" s="43" t="s">
        <v>1564</v>
      </c>
      <c r="AU1341" s="43" t="s">
        <v>1563</v>
      </c>
    </row>
    <row r="1342" spans="1:47" x14ac:dyDescent="0.25">
      <c r="A1342" s="43" t="s">
        <v>1302</v>
      </c>
      <c r="B1342" s="43" t="s">
        <v>1238</v>
      </c>
      <c r="C1342" s="43">
        <v>2017</v>
      </c>
      <c r="D1342" s="43">
        <v>9</v>
      </c>
      <c r="E1342" s="44">
        <v>42796</v>
      </c>
      <c r="H1342" s="43" t="s">
        <v>2</v>
      </c>
      <c r="J1342" s="43" t="s">
        <v>8</v>
      </c>
      <c r="K1342" s="43" t="s">
        <v>37</v>
      </c>
      <c r="M1342" s="43" t="s">
        <v>29</v>
      </c>
      <c r="N1342" s="43">
        <v>-115.5</v>
      </c>
      <c r="P1342" s="43" t="s">
        <v>28</v>
      </c>
      <c r="Q1342" s="43" t="s">
        <v>832</v>
      </c>
      <c r="R1342" s="43">
        <v>13</v>
      </c>
      <c r="AM1342" s="43" t="s">
        <v>832</v>
      </c>
      <c r="AN1342" s="43">
        <v>13</v>
      </c>
      <c r="AO1342" s="44">
        <v>42796</v>
      </c>
      <c r="AP1342" s="43" t="s">
        <v>29</v>
      </c>
      <c r="AQ1342" s="43" t="s">
        <v>826</v>
      </c>
      <c r="AR1342" s="43" t="s">
        <v>1564</v>
      </c>
      <c r="AU1342" s="43" t="s">
        <v>1563</v>
      </c>
    </row>
    <row r="1343" spans="1:47" x14ac:dyDescent="0.25">
      <c r="A1343" s="43" t="s">
        <v>1302</v>
      </c>
      <c r="B1343" s="43" t="s">
        <v>1238</v>
      </c>
      <c r="C1343" s="43">
        <v>2017</v>
      </c>
      <c r="D1343" s="43">
        <v>9</v>
      </c>
      <c r="E1343" s="44">
        <v>42796</v>
      </c>
      <c r="H1343" s="43" t="s">
        <v>2</v>
      </c>
      <c r="J1343" s="43" t="s">
        <v>8</v>
      </c>
      <c r="K1343" s="43" t="s">
        <v>37</v>
      </c>
      <c r="M1343" s="43" t="s">
        <v>29</v>
      </c>
      <c r="N1343" s="43">
        <v>-115.5</v>
      </c>
      <c r="P1343" s="43" t="s">
        <v>28</v>
      </c>
      <c r="Q1343" s="43" t="s">
        <v>832</v>
      </c>
      <c r="R1343" s="43">
        <v>28</v>
      </c>
      <c r="AM1343" s="43" t="s">
        <v>832</v>
      </c>
      <c r="AN1343" s="43">
        <v>28</v>
      </c>
      <c r="AO1343" s="44">
        <v>42796</v>
      </c>
      <c r="AP1343" s="43" t="s">
        <v>29</v>
      </c>
      <c r="AQ1343" s="43" t="s">
        <v>830</v>
      </c>
      <c r="AR1343" s="43" t="s">
        <v>1564</v>
      </c>
      <c r="AU1343" s="43" t="s">
        <v>1563</v>
      </c>
    </row>
    <row r="1344" spans="1:47" x14ac:dyDescent="0.25">
      <c r="A1344" s="43" t="s">
        <v>1302</v>
      </c>
      <c r="B1344" s="43" t="s">
        <v>1238</v>
      </c>
      <c r="C1344" s="43">
        <v>2017</v>
      </c>
      <c r="D1344" s="43">
        <v>9</v>
      </c>
      <c r="E1344" s="44">
        <v>42796</v>
      </c>
      <c r="H1344" s="43" t="s">
        <v>2</v>
      </c>
      <c r="J1344" s="43" t="s">
        <v>10</v>
      </c>
      <c r="K1344" s="43" t="s">
        <v>37</v>
      </c>
      <c r="M1344" s="43" t="s">
        <v>29</v>
      </c>
      <c r="N1344" s="43">
        <v>115.5</v>
      </c>
      <c r="P1344" s="43" t="s">
        <v>12</v>
      </c>
      <c r="Q1344" s="43" t="s">
        <v>832</v>
      </c>
      <c r="R1344" s="43">
        <v>47</v>
      </c>
      <c r="AM1344" s="43" t="s">
        <v>832</v>
      </c>
      <c r="AN1344" s="43">
        <v>47</v>
      </c>
      <c r="AO1344" s="44">
        <v>42796</v>
      </c>
      <c r="AP1344" s="43" t="s">
        <v>29</v>
      </c>
      <c r="AQ1344" s="43" t="s">
        <v>828</v>
      </c>
      <c r="AR1344" s="43" t="s">
        <v>1564</v>
      </c>
      <c r="AU1344" s="43" t="s">
        <v>1563</v>
      </c>
    </row>
    <row r="1345" spans="1:47" x14ac:dyDescent="0.25">
      <c r="A1345" s="43" t="s">
        <v>1302</v>
      </c>
      <c r="B1345" s="43" t="s">
        <v>1238</v>
      </c>
      <c r="C1345" s="43">
        <v>2017</v>
      </c>
      <c r="D1345" s="43">
        <v>9</v>
      </c>
      <c r="E1345" s="44">
        <v>42797</v>
      </c>
      <c r="H1345" s="43" t="s">
        <v>2</v>
      </c>
      <c r="I1345" s="43" t="s">
        <v>18</v>
      </c>
      <c r="J1345" s="43" t="s">
        <v>46</v>
      </c>
      <c r="K1345" s="43" t="s">
        <v>37</v>
      </c>
      <c r="M1345" s="43" t="s">
        <v>835</v>
      </c>
      <c r="N1345" s="43">
        <v>1002.05</v>
      </c>
      <c r="P1345" s="43" t="s">
        <v>65</v>
      </c>
      <c r="Q1345" s="43" t="s">
        <v>833</v>
      </c>
      <c r="R1345" s="43">
        <v>19</v>
      </c>
      <c r="AM1345" s="43" t="s">
        <v>833</v>
      </c>
      <c r="AN1345" s="43">
        <v>19</v>
      </c>
      <c r="AO1345" s="44">
        <v>42797</v>
      </c>
      <c r="AP1345" s="43" t="s">
        <v>835</v>
      </c>
      <c r="AQ1345" s="43" t="s">
        <v>834</v>
      </c>
      <c r="AR1345" s="43" t="s">
        <v>1572</v>
      </c>
      <c r="AU1345" s="43" t="s">
        <v>1567</v>
      </c>
    </row>
    <row r="1346" spans="1:47" x14ac:dyDescent="0.25">
      <c r="A1346" s="43" t="s">
        <v>1302</v>
      </c>
      <c r="B1346" s="43" t="s">
        <v>1238</v>
      </c>
      <c r="C1346" s="43">
        <v>2017</v>
      </c>
      <c r="D1346" s="43">
        <v>9</v>
      </c>
      <c r="E1346" s="44">
        <v>42797</v>
      </c>
      <c r="H1346" s="43" t="s">
        <v>2</v>
      </c>
      <c r="I1346" s="43" t="s">
        <v>18</v>
      </c>
      <c r="J1346" s="43" t="s">
        <v>47</v>
      </c>
      <c r="K1346" s="43" t="s">
        <v>37</v>
      </c>
      <c r="M1346" s="43" t="s">
        <v>835</v>
      </c>
      <c r="N1346" s="43">
        <v>191.67</v>
      </c>
      <c r="P1346" s="43" t="s">
        <v>66</v>
      </c>
      <c r="Q1346" s="43" t="s">
        <v>833</v>
      </c>
      <c r="R1346" s="43">
        <v>36</v>
      </c>
      <c r="AM1346" s="43" t="s">
        <v>833</v>
      </c>
      <c r="AN1346" s="43">
        <v>36</v>
      </c>
      <c r="AO1346" s="44">
        <v>42797</v>
      </c>
      <c r="AP1346" s="43" t="s">
        <v>835</v>
      </c>
      <c r="AQ1346" s="43" t="s">
        <v>834</v>
      </c>
      <c r="AR1346" s="43" t="s">
        <v>1572</v>
      </c>
      <c r="AU1346" s="43" t="s">
        <v>1567</v>
      </c>
    </row>
    <row r="1347" spans="1:47" x14ac:dyDescent="0.25">
      <c r="A1347" s="43" t="s">
        <v>1302</v>
      </c>
      <c r="B1347" s="43" t="s">
        <v>1238</v>
      </c>
      <c r="C1347" s="43">
        <v>2017</v>
      </c>
      <c r="D1347" s="43">
        <v>9</v>
      </c>
      <c r="E1347" s="44">
        <v>42797</v>
      </c>
      <c r="H1347" s="43" t="s">
        <v>2</v>
      </c>
      <c r="I1347" s="43" t="s">
        <v>18</v>
      </c>
      <c r="J1347" s="43" t="s">
        <v>48</v>
      </c>
      <c r="K1347" s="43" t="s">
        <v>37</v>
      </c>
      <c r="M1347" s="43" t="s">
        <v>835</v>
      </c>
      <c r="N1347" s="43">
        <v>3813.19</v>
      </c>
      <c r="P1347" s="43" t="s">
        <v>67</v>
      </c>
      <c r="Q1347" s="43" t="s">
        <v>833</v>
      </c>
      <c r="R1347" s="43">
        <v>53</v>
      </c>
      <c r="AM1347" s="43" t="s">
        <v>833</v>
      </c>
      <c r="AN1347" s="43">
        <v>53</v>
      </c>
      <c r="AO1347" s="44">
        <v>42797</v>
      </c>
      <c r="AP1347" s="43" t="s">
        <v>835</v>
      </c>
      <c r="AQ1347" s="43" t="s">
        <v>834</v>
      </c>
      <c r="AR1347" s="43" t="s">
        <v>1572</v>
      </c>
      <c r="AU1347" s="43" t="s">
        <v>1567</v>
      </c>
    </row>
    <row r="1348" spans="1:47" x14ac:dyDescent="0.25">
      <c r="A1348" s="43" t="s">
        <v>1302</v>
      </c>
      <c r="B1348" s="43" t="s">
        <v>1238</v>
      </c>
      <c r="C1348" s="43">
        <v>2017</v>
      </c>
      <c r="D1348" s="43">
        <v>9</v>
      </c>
      <c r="E1348" s="44">
        <v>42801</v>
      </c>
      <c r="H1348" s="43" t="s">
        <v>2</v>
      </c>
      <c r="J1348" s="43" t="s">
        <v>10</v>
      </c>
      <c r="K1348" s="43" t="s">
        <v>4</v>
      </c>
      <c r="M1348" s="43" t="s">
        <v>12</v>
      </c>
      <c r="N1348" s="43">
        <v>-11316.94</v>
      </c>
      <c r="P1348" s="43" t="s">
        <v>12</v>
      </c>
      <c r="Q1348" s="43" t="s">
        <v>842</v>
      </c>
      <c r="R1348" s="43">
        <v>3</v>
      </c>
      <c r="AM1348" s="43" t="s">
        <v>842</v>
      </c>
      <c r="AN1348" s="43">
        <v>3</v>
      </c>
      <c r="AO1348" s="44">
        <v>42801</v>
      </c>
      <c r="AP1348" s="43" t="s">
        <v>12</v>
      </c>
      <c r="AQ1348" s="43" t="s">
        <v>844</v>
      </c>
      <c r="AR1348" s="43" t="s">
        <v>1564</v>
      </c>
      <c r="AU1348" s="43" t="s">
        <v>1563</v>
      </c>
    </row>
    <row r="1349" spans="1:47" x14ac:dyDescent="0.25">
      <c r="A1349" s="43" t="s">
        <v>1302</v>
      </c>
      <c r="B1349" s="43" t="s">
        <v>1238</v>
      </c>
      <c r="C1349" s="43">
        <v>2017</v>
      </c>
      <c r="D1349" s="43">
        <v>9</v>
      </c>
      <c r="E1349" s="44">
        <v>42801</v>
      </c>
      <c r="H1349" s="43" t="s">
        <v>2</v>
      </c>
      <c r="J1349" s="43" t="s">
        <v>10</v>
      </c>
      <c r="K1349" s="43" t="s">
        <v>4</v>
      </c>
      <c r="M1349" s="43" t="s">
        <v>29</v>
      </c>
      <c r="N1349" s="43">
        <v>4073.26</v>
      </c>
      <c r="P1349" s="43" t="s">
        <v>12</v>
      </c>
      <c r="Q1349" s="43" t="s">
        <v>849</v>
      </c>
      <c r="R1349" s="43">
        <v>87</v>
      </c>
      <c r="AM1349" s="43" t="s">
        <v>849</v>
      </c>
      <c r="AN1349" s="43">
        <v>87</v>
      </c>
      <c r="AO1349" s="44">
        <v>42801</v>
      </c>
      <c r="AP1349" s="43" t="s">
        <v>29</v>
      </c>
      <c r="AQ1349" s="43" t="s">
        <v>843</v>
      </c>
      <c r="AR1349" s="43" t="s">
        <v>1564</v>
      </c>
      <c r="AU1349" s="43" t="s">
        <v>1563</v>
      </c>
    </row>
    <row r="1350" spans="1:47" x14ac:dyDescent="0.25">
      <c r="A1350" s="43" t="s">
        <v>1302</v>
      </c>
      <c r="B1350" s="43" t="s">
        <v>1238</v>
      </c>
      <c r="C1350" s="43">
        <v>2017</v>
      </c>
      <c r="D1350" s="43">
        <v>9</v>
      </c>
      <c r="E1350" s="44">
        <v>42801</v>
      </c>
      <c r="H1350" s="43" t="s">
        <v>2</v>
      </c>
      <c r="J1350" s="43" t="s">
        <v>10</v>
      </c>
      <c r="K1350" s="43" t="s">
        <v>37</v>
      </c>
      <c r="M1350" s="43" t="s">
        <v>29</v>
      </c>
      <c r="N1350" s="43">
        <v>85.6</v>
      </c>
      <c r="P1350" s="43" t="s">
        <v>12</v>
      </c>
      <c r="Q1350" s="43" t="s">
        <v>849</v>
      </c>
      <c r="R1350" s="43">
        <v>79</v>
      </c>
      <c r="AM1350" s="43" t="s">
        <v>849</v>
      </c>
      <c r="AN1350" s="43">
        <v>79</v>
      </c>
      <c r="AO1350" s="44">
        <v>42801</v>
      </c>
      <c r="AP1350" s="43" t="s">
        <v>29</v>
      </c>
      <c r="AQ1350" s="43" t="s">
        <v>846</v>
      </c>
      <c r="AR1350" s="43" t="s">
        <v>1564</v>
      </c>
      <c r="AU1350" s="43" t="s">
        <v>1563</v>
      </c>
    </row>
    <row r="1351" spans="1:47" x14ac:dyDescent="0.25">
      <c r="A1351" s="43" t="s">
        <v>1302</v>
      </c>
      <c r="B1351" s="43" t="s">
        <v>1238</v>
      </c>
      <c r="C1351" s="43">
        <v>2017</v>
      </c>
      <c r="D1351" s="43">
        <v>9</v>
      </c>
      <c r="E1351" s="44">
        <v>42795</v>
      </c>
      <c r="H1351" s="43" t="s">
        <v>2</v>
      </c>
      <c r="J1351" s="43" t="s">
        <v>10</v>
      </c>
      <c r="K1351" s="43" t="s">
        <v>37</v>
      </c>
      <c r="M1351" s="43" t="s">
        <v>12</v>
      </c>
      <c r="N1351" s="43">
        <v>-115.5</v>
      </c>
      <c r="P1351" s="43" t="s">
        <v>12</v>
      </c>
      <c r="Q1351" s="43" t="s">
        <v>821</v>
      </c>
      <c r="R1351" s="43">
        <v>2</v>
      </c>
      <c r="AM1351" s="43" t="s">
        <v>821</v>
      </c>
      <c r="AN1351" s="43">
        <v>2</v>
      </c>
      <c r="AO1351" s="44">
        <v>42795</v>
      </c>
      <c r="AP1351" s="43" t="s">
        <v>12</v>
      </c>
      <c r="AQ1351" s="43" t="s">
        <v>822</v>
      </c>
      <c r="AR1351" s="43" t="s">
        <v>1564</v>
      </c>
      <c r="AU1351" s="43" t="s">
        <v>1563</v>
      </c>
    </row>
    <row r="1352" spans="1:47" x14ac:dyDescent="0.25">
      <c r="A1352" s="43" t="s">
        <v>1302</v>
      </c>
      <c r="B1352" s="43" t="s">
        <v>1238</v>
      </c>
      <c r="C1352" s="43">
        <v>2017</v>
      </c>
      <c r="D1352" s="43">
        <v>9</v>
      </c>
      <c r="E1352" s="44">
        <v>42795</v>
      </c>
      <c r="H1352" s="43" t="s">
        <v>2</v>
      </c>
      <c r="J1352" s="43" t="s">
        <v>10</v>
      </c>
      <c r="K1352" s="43" t="s">
        <v>37</v>
      </c>
      <c r="M1352" s="43" t="s">
        <v>12</v>
      </c>
      <c r="N1352" s="43">
        <v>-115.5</v>
      </c>
      <c r="P1352" s="43" t="s">
        <v>12</v>
      </c>
      <c r="Q1352" s="43" t="s">
        <v>821</v>
      </c>
      <c r="R1352" s="43">
        <v>10</v>
      </c>
      <c r="AM1352" s="43" t="s">
        <v>821</v>
      </c>
      <c r="AN1352" s="43">
        <v>10</v>
      </c>
      <c r="AO1352" s="44">
        <v>42795</v>
      </c>
      <c r="AP1352" s="43" t="s">
        <v>12</v>
      </c>
      <c r="AQ1352" s="43" t="s">
        <v>826</v>
      </c>
      <c r="AR1352" s="43" t="s">
        <v>1564</v>
      </c>
      <c r="AU1352" s="43" t="s">
        <v>1563</v>
      </c>
    </row>
    <row r="1353" spans="1:47" x14ac:dyDescent="0.25">
      <c r="A1353" s="43" t="s">
        <v>1302</v>
      </c>
      <c r="B1353" s="43" t="s">
        <v>1238</v>
      </c>
      <c r="C1353" s="43">
        <v>2017</v>
      </c>
      <c r="D1353" s="43">
        <v>9</v>
      </c>
      <c r="E1353" s="44">
        <v>42795</v>
      </c>
      <c r="H1353" s="43" t="s">
        <v>2</v>
      </c>
      <c r="I1353" s="43" t="s">
        <v>18</v>
      </c>
      <c r="J1353" s="43" t="s">
        <v>562</v>
      </c>
      <c r="K1353" s="43" t="s">
        <v>37</v>
      </c>
      <c r="M1353" s="43" t="s">
        <v>12</v>
      </c>
      <c r="N1353" s="43">
        <v>76.5</v>
      </c>
      <c r="P1353" s="43" t="s">
        <v>806</v>
      </c>
      <c r="Q1353" s="43" t="s">
        <v>821</v>
      </c>
      <c r="R1353" s="43">
        <v>49</v>
      </c>
      <c r="S1353" s="43" t="s">
        <v>829</v>
      </c>
      <c r="T1353" s="43">
        <v>1</v>
      </c>
      <c r="U1353" s="44">
        <v>42795</v>
      </c>
      <c r="V1353" s="43" t="s">
        <v>1437</v>
      </c>
      <c r="W1353" s="43" t="s">
        <v>806</v>
      </c>
      <c r="X1353" s="43" t="s">
        <v>0</v>
      </c>
      <c r="AM1353" s="43" t="s">
        <v>829</v>
      </c>
      <c r="AN1353" s="43">
        <v>1</v>
      </c>
      <c r="AO1353" s="44">
        <v>42795</v>
      </c>
      <c r="AP1353" s="43" t="s">
        <v>1437</v>
      </c>
      <c r="AQ1353" s="43" t="s">
        <v>829</v>
      </c>
      <c r="AR1353" s="43" t="s">
        <v>1566</v>
      </c>
      <c r="AU1353" s="43" t="s">
        <v>1563</v>
      </c>
    </row>
    <row r="1354" spans="1:47" x14ac:dyDescent="0.25">
      <c r="A1354" s="43" t="s">
        <v>1302</v>
      </c>
      <c r="B1354" s="43" t="s">
        <v>1238</v>
      </c>
      <c r="C1354" s="43">
        <v>2017</v>
      </c>
      <c r="D1354" s="43">
        <v>9</v>
      </c>
      <c r="E1354" s="44">
        <v>42795</v>
      </c>
      <c r="H1354" s="43" t="s">
        <v>2</v>
      </c>
      <c r="I1354" s="43" t="s">
        <v>18</v>
      </c>
      <c r="J1354" s="43" t="s">
        <v>562</v>
      </c>
      <c r="K1354" s="43" t="s">
        <v>37</v>
      </c>
      <c r="M1354" s="43" t="s">
        <v>12</v>
      </c>
      <c r="N1354" s="43">
        <v>115.5</v>
      </c>
      <c r="P1354" s="43" t="s">
        <v>806</v>
      </c>
      <c r="Q1354" s="43" t="s">
        <v>821</v>
      </c>
      <c r="R1354" s="43">
        <v>46</v>
      </c>
      <c r="S1354" s="43" t="s">
        <v>827</v>
      </c>
      <c r="T1354" s="43">
        <v>1</v>
      </c>
      <c r="U1354" s="44">
        <v>42795</v>
      </c>
      <c r="V1354" s="43" t="s">
        <v>1421</v>
      </c>
      <c r="W1354" s="43" t="s">
        <v>806</v>
      </c>
      <c r="X1354" s="43" t="s">
        <v>0</v>
      </c>
      <c r="AM1354" s="43" t="s">
        <v>827</v>
      </c>
      <c r="AN1354" s="43">
        <v>1</v>
      </c>
      <c r="AO1354" s="44">
        <v>42795</v>
      </c>
      <c r="AP1354" s="43" t="s">
        <v>1421</v>
      </c>
      <c r="AQ1354" s="43" t="s">
        <v>827</v>
      </c>
      <c r="AR1354" s="43" t="s">
        <v>1566</v>
      </c>
      <c r="AU1354" s="43" t="s">
        <v>1563</v>
      </c>
    </row>
    <row r="1355" spans="1:47" x14ac:dyDescent="0.25">
      <c r="A1355" s="43" t="s">
        <v>1302</v>
      </c>
      <c r="B1355" s="43" t="s">
        <v>1238</v>
      </c>
      <c r="C1355" s="43">
        <v>2017</v>
      </c>
      <c r="D1355" s="43">
        <v>9</v>
      </c>
      <c r="E1355" s="44">
        <v>42796</v>
      </c>
      <c r="H1355" s="43" t="s">
        <v>2</v>
      </c>
      <c r="J1355" s="43" t="s">
        <v>8</v>
      </c>
      <c r="K1355" s="43" t="s">
        <v>37</v>
      </c>
      <c r="M1355" s="43" t="s">
        <v>29</v>
      </c>
      <c r="N1355" s="43">
        <v>-265.36</v>
      </c>
      <c r="P1355" s="43" t="s">
        <v>28</v>
      </c>
      <c r="Q1355" s="43" t="s">
        <v>832</v>
      </c>
      <c r="R1355" s="43">
        <v>10</v>
      </c>
      <c r="AM1355" s="43" t="s">
        <v>832</v>
      </c>
      <c r="AN1355" s="43">
        <v>10</v>
      </c>
      <c r="AO1355" s="44">
        <v>42796</v>
      </c>
      <c r="AP1355" s="43" t="s">
        <v>29</v>
      </c>
      <c r="AQ1355" s="43" t="s">
        <v>824</v>
      </c>
      <c r="AR1355" s="43" t="s">
        <v>1564</v>
      </c>
      <c r="AU1355" s="43" t="s">
        <v>1563</v>
      </c>
    </row>
    <row r="1356" spans="1:47" x14ac:dyDescent="0.25">
      <c r="A1356" s="43" t="s">
        <v>1302</v>
      </c>
      <c r="B1356" s="43" t="s">
        <v>1238</v>
      </c>
      <c r="C1356" s="43">
        <v>2017</v>
      </c>
      <c r="D1356" s="43">
        <v>9</v>
      </c>
      <c r="E1356" s="44">
        <v>42796</v>
      </c>
      <c r="H1356" s="43" t="s">
        <v>2</v>
      </c>
      <c r="J1356" s="43" t="s">
        <v>8</v>
      </c>
      <c r="K1356" s="43" t="s">
        <v>37</v>
      </c>
      <c r="M1356" s="43" t="s">
        <v>29</v>
      </c>
      <c r="N1356" s="43">
        <v>-115.5</v>
      </c>
      <c r="P1356" s="43" t="s">
        <v>28</v>
      </c>
      <c r="Q1356" s="43" t="s">
        <v>832</v>
      </c>
      <c r="R1356" s="43">
        <v>4</v>
      </c>
      <c r="AM1356" s="43" t="s">
        <v>832</v>
      </c>
      <c r="AN1356" s="43">
        <v>4</v>
      </c>
      <c r="AO1356" s="44">
        <v>42796</v>
      </c>
      <c r="AP1356" s="43" t="s">
        <v>29</v>
      </c>
      <c r="AQ1356" s="43" t="s">
        <v>825</v>
      </c>
      <c r="AR1356" s="43" t="s">
        <v>1564</v>
      </c>
      <c r="AU1356" s="43" t="s">
        <v>1563</v>
      </c>
    </row>
    <row r="1357" spans="1:47" x14ac:dyDescent="0.25">
      <c r="A1357" s="43" t="s">
        <v>1302</v>
      </c>
      <c r="B1357" s="43" t="s">
        <v>1238</v>
      </c>
      <c r="C1357" s="43">
        <v>2017</v>
      </c>
      <c r="D1357" s="43">
        <v>9</v>
      </c>
      <c r="E1357" s="44">
        <v>42796</v>
      </c>
      <c r="H1357" s="43" t="s">
        <v>2</v>
      </c>
      <c r="J1357" s="43" t="s">
        <v>8</v>
      </c>
      <c r="K1357" s="43" t="s">
        <v>37</v>
      </c>
      <c r="M1357" s="43" t="s">
        <v>29</v>
      </c>
      <c r="N1357" s="43">
        <v>-115.5</v>
      </c>
      <c r="P1357" s="43" t="s">
        <v>28</v>
      </c>
      <c r="Q1357" s="43" t="s">
        <v>832</v>
      </c>
      <c r="R1357" s="43">
        <v>8</v>
      </c>
      <c r="AM1357" s="43" t="s">
        <v>832</v>
      </c>
      <c r="AN1357" s="43">
        <v>8</v>
      </c>
      <c r="AO1357" s="44">
        <v>42796</v>
      </c>
      <c r="AP1357" s="43" t="s">
        <v>29</v>
      </c>
      <c r="AQ1357" s="43" t="s">
        <v>823</v>
      </c>
      <c r="AR1357" s="43" t="s">
        <v>1564</v>
      </c>
      <c r="AU1357" s="43" t="s">
        <v>1563</v>
      </c>
    </row>
    <row r="1358" spans="1:47" x14ac:dyDescent="0.25">
      <c r="A1358" s="43" t="s">
        <v>1302</v>
      </c>
      <c r="B1358" s="43" t="s">
        <v>1238</v>
      </c>
      <c r="C1358" s="43">
        <v>2017</v>
      </c>
      <c r="D1358" s="43">
        <v>9</v>
      </c>
      <c r="E1358" s="44">
        <v>42800</v>
      </c>
      <c r="H1358" s="43" t="s">
        <v>2</v>
      </c>
      <c r="J1358" s="43" t="s">
        <v>10</v>
      </c>
      <c r="K1358" s="43" t="s">
        <v>37</v>
      </c>
      <c r="M1358" s="43" t="s">
        <v>12</v>
      </c>
      <c r="N1358" s="43">
        <v>-115.5</v>
      </c>
      <c r="P1358" s="43" t="s">
        <v>12</v>
      </c>
      <c r="Q1358" s="43" t="s">
        <v>836</v>
      </c>
      <c r="R1358" s="43">
        <v>5</v>
      </c>
      <c r="AM1358" s="43" t="s">
        <v>836</v>
      </c>
      <c r="AN1358" s="43">
        <v>5</v>
      </c>
      <c r="AO1358" s="44">
        <v>42800</v>
      </c>
      <c r="AP1358" s="43" t="s">
        <v>12</v>
      </c>
      <c r="AQ1358" s="43" t="s">
        <v>837</v>
      </c>
      <c r="AR1358" s="43" t="s">
        <v>1564</v>
      </c>
      <c r="AU1358" s="43" t="s">
        <v>1563</v>
      </c>
    </row>
    <row r="1359" spans="1:47" x14ac:dyDescent="0.25">
      <c r="A1359" s="43" t="s">
        <v>1302</v>
      </c>
      <c r="B1359" s="43" t="s">
        <v>1238</v>
      </c>
      <c r="C1359" s="43">
        <v>2017</v>
      </c>
      <c r="D1359" s="43">
        <v>9</v>
      </c>
      <c r="E1359" s="44">
        <v>42801</v>
      </c>
      <c r="H1359" s="43" t="s">
        <v>2</v>
      </c>
      <c r="J1359" s="43" t="s">
        <v>8</v>
      </c>
      <c r="K1359" s="43" t="s">
        <v>4</v>
      </c>
      <c r="M1359" s="43" t="s">
        <v>29</v>
      </c>
      <c r="N1359" s="43">
        <v>-27544</v>
      </c>
      <c r="P1359" s="43" t="s">
        <v>28</v>
      </c>
      <c r="Q1359" s="43" t="s">
        <v>849</v>
      </c>
      <c r="R1359" s="43">
        <v>39</v>
      </c>
      <c r="AM1359" s="43" t="s">
        <v>849</v>
      </c>
      <c r="AN1359" s="43">
        <v>39</v>
      </c>
      <c r="AO1359" s="44">
        <v>42801</v>
      </c>
      <c r="AP1359" s="43" t="s">
        <v>29</v>
      </c>
      <c r="AQ1359" s="43" t="s">
        <v>845</v>
      </c>
      <c r="AR1359" s="43" t="s">
        <v>1564</v>
      </c>
      <c r="AU1359" s="43" t="s">
        <v>1563</v>
      </c>
    </row>
    <row r="1360" spans="1:47" x14ac:dyDescent="0.25">
      <c r="A1360" s="43" t="s">
        <v>1302</v>
      </c>
      <c r="B1360" s="43" t="s">
        <v>1238</v>
      </c>
      <c r="C1360" s="43">
        <v>2017</v>
      </c>
      <c r="D1360" s="43">
        <v>9</v>
      </c>
      <c r="E1360" s="44">
        <v>42801</v>
      </c>
      <c r="H1360" s="43" t="s">
        <v>2</v>
      </c>
      <c r="J1360" s="43" t="s">
        <v>8</v>
      </c>
      <c r="K1360" s="43" t="s">
        <v>37</v>
      </c>
      <c r="M1360" s="43" t="s">
        <v>29</v>
      </c>
      <c r="N1360" s="43">
        <v>-115.5</v>
      </c>
      <c r="P1360" s="43" t="s">
        <v>28</v>
      </c>
      <c r="Q1360" s="43" t="s">
        <v>849</v>
      </c>
      <c r="R1360" s="43">
        <v>32</v>
      </c>
      <c r="AM1360" s="43" t="s">
        <v>849</v>
      </c>
      <c r="AN1360" s="43">
        <v>32</v>
      </c>
      <c r="AO1360" s="44">
        <v>42801</v>
      </c>
      <c r="AP1360" s="43" t="s">
        <v>29</v>
      </c>
      <c r="AQ1360" s="43" t="s">
        <v>846</v>
      </c>
      <c r="AR1360" s="43" t="s">
        <v>1564</v>
      </c>
      <c r="AU1360" s="43" t="s">
        <v>1563</v>
      </c>
    </row>
    <row r="1361" spans="1:47" x14ac:dyDescent="0.25">
      <c r="A1361" s="43" t="s">
        <v>1302</v>
      </c>
      <c r="B1361" s="43" t="s">
        <v>1238</v>
      </c>
      <c r="C1361" s="43">
        <v>2017</v>
      </c>
      <c r="D1361" s="43">
        <v>9</v>
      </c>
      <c r="E1361" s="44">
        <v>42801</v>
      </c>
      <c r="H1361" s="43" t="s">
        <v>2</v>
      </c>
      <c r="J1361" s="43" t="s">
        <v>10</v>
      </c>
      <c r="K1361" s="43" t="s">
        <v>4</v>
      </c>
      <c r="M1361" s="43" t="s">
        <v>12</v>
      </c>
      <c r="N1361" s="43">
        <v>-4073.26</v>
      </c>
      <c r="P1361" s="43" t="s">
        <v>12</v>
      </c>
      <c r="Q1361" s="43" t="s">
        <v>842</v>
      </c>
      <c r="R1361" s="43">
        <v>1</v>
      </c>
      <c r="AM1361" s="43" t="s">
        <v>842</v>
      </c>
      <c r="AN1361" s="43">
        <v>1</v>
      </c>
      <c r="AO1361" s="44">
        <v>42801</v>
      </c>
      <c r="AP1361" s="43" t="s">
        <v>12</v>
      </c>
      <c r="AQ1361" s="43" t="s">
        <v>843</v>
      </c>
      <c r="AR1361" s="43" t="s">
        <v>1564</v>
      </c>
      <c r="AU1361" s="43" t="s">
        <v>1563</v>
      </c>
    </row>
    <row r="1362" spans="1:47" x14ac:dyDescent="0.25">
      <c r="A1362" s="43" t="s">
        <v>1302</v>
      </c>
      <c r="B1362" s="43" t="s">
        <v>1238</v>
      </c>
      <c r="C1362" s="43">
        <v>2017</v>
      </c>
      <c r="D1362" s="43">
        <v>8</v>
      </c>
      <c r="E1362" s="44">
        <v>42793</v>
      </c>
      <c r="H1362" s="43" t="s">
        <v>2</v>
      </c>
      <c r="J1362" s="43" t="s">
        <v>10</v>
      </c>
      <c r="K1362" s="43" t="s">
        <v>37</v>
      </c>
      <c r="M1362" s="43" t="s">
        <v>12</v>
      </c>
      <c r="N1362" s="43">
        <v>-115.5</v>
      </c>
      <c r="P1362" s="43" t="s">
        <v>12</v>
      </c>
      <c r="Q1362" s="43" t="s">
        <v>800</v>
      </c>
      <c r="R1362" s="43">
        <v>47</v>
      </c>
      <c r="AM1362" s="43" t="s">
        <v>800</v>
      </c>
      <c r="AN1362" s="43">
        <v>47</v>
      </c>
      <c r="AO1362" s="44">
        <v>42793</v>
      </c>
      <c r="AP1362" s="43" t="s">
        <v>12</v>
      </c>
      <c r="AQ1362" s="43" t="s">
        <v>803</v>
      </c>
      <c r="AR1362" s="43" t="s">
        <v>1564</v>
      </c>
      <c r="AU1362" s="43" t="s">
        <v>1563</v>
      </c>
    </row>
    <row r="1363" spans="1:47" x14ac:dyDescent="0.25">
      <c r="A1363" s="43" t="s">
        <v>1302</v>
      </c>
      <c r="B1363" s="43" t="s">
        <v>1238</v>
      </c>
      <c r="C1363" s="43">
        <v>2017</v>
      </c>
      <c r="D1363" s="43">
        <v>8</v>
      </c>
      <c r="E1363" s="44">
        <v>42793</v>
      </c>
      <c r="H1363" s="43" t="s">
        <v>2</v>
      </c>
      <c r="I1363" s="43" t="s">
        <v>18</v>
      </c>
      <c r="J1363" s="43" t="s">
        <v>645</v>
      </c>
      <c r="K1363" s="43" t="s">
        <v>37</v>
      </c>
      <c r="M1363" s="43" t="s">
        <v>12</v>
      </c>
      <c r="N1363" s="43">
        <v>17.649999999999999</v>
      </c>
      <c r="P1363" s="43" t="s">
        <v>444</v>
      </c>
      <c r="Q1363" s="43" t="s">
        <v>800</v>
      </c>
      <c r="R1363" s="43">
        <v>67</v>
      </c>
      <c r="S1363" s="43" t="s">
        <v>801</v>
      </c>
      <c r="T1363" s="43">
        <v>1</v>
      </c>
      <c r="U1363" s="44">
        <v>42793</v>
      </c>
      <c r="V1363" s="43" t="s">
        <v>1420</v>
      </c>
      <c r="X1363" s="43" t="s">
        <v>0</v>
      </c>
      <c r="AM1363" s="43" t="s">
        <v>801</v>
      </c>
      <c r="AN1363" s="43">
        <v>1</v>
      </c>
      <c r="AO1363" s="44">
        <v>42793</v>
      </c>
      <c r="AP1363" s="43" t="s">
        <v>1420</v>
      </c>
      <c r="AQ1363" s="43" t="s">
        <v>801</v>
      </c>
      <c r="AR1363" s="43" t="s">
        <v>1566</v>
      </c>
      <c r="AU1363" s="43" t="s">
        <v>1563</v>
      </c>
    </row>
    <row r="1364" spans="1:47" x14ac:dyDescent="0.25">
      <c r="A1364" s="43" t="s">
        <v>1302</v>
      </c>
      <c r="B1364" s="43" t="s">
        <v>1238</v>
      </c>
      <c r="C1364" s="43">
        <v>2017</v>
      </c>
      <c r="D1364" s="43">
        <v>8</v>
      </c>
      <c r="E1364" s="44">
        <v>42794</v>
      </c>
      <c r="H1364" s="43" t="s">
        <v>2</v>
      </c>
      <c r="J1364" s="43" t="s">
        <v>10</v>
      </c>
      <c r="K1364" s="43" t="s">
        <v>37</v>
      </c>
      <c r="M1364" s="43" t="s">
        <v>12</v>
      </c>
      <c r="N1364" s="43">
        <v>-115.5</v>
      </c>
      <c r="P1364" s="43" t="s">
        <v>12</v>
      </c>
      <c r="Q1364" s="43" t="s">
        <v>815</v>
      </c>
      <c r="R1364" s="43">
        <v>142</v>
      </c>
      <c r="AM1364" s="43" t="s">
        <v>815</v>
      </c>
      <c r="AN1364" s="43">
        <v>142</v>
      </c>
      <c r="AO1364" s="44">
        <v>42794</v>
      </c>
      <c r="AP1364" s="43" t="s">
        <v>12</v>
      </c>
      <c r="AQ1364" s="43" t="s">
        <v>817</v>
      </c>
      <c r="AR1364" s="43" t="s">
        <v>1564</v>
      </c>
      <c r="AU1364" s="43" t="s">
        <v>1563</v>
      </c>
    </row>
    <row r="1365" spans="1:47" x14ac:dyDescent="0.25">
      <c r="A1365" s="43" t="s">
        <v>1302</v>
      </c>
      <c r="B1365" s="43" t="s">
        <v>1238</v>
      </c>
      <c r="C1365" s="43">
        <v>2017</v>
      </c>
      <c r="D1365" s="43">
        <v>9</v>
      </c>
      <c r="E1365" s="44">
        <v>42795</v>
      </c>
      <c r="H1365" s="43" t="s">
        <v>2</v>
      </c>
      <c r="J1365" s="43" t="s">
        <v>8</v>
      </c>
      <c r="K1365" s="43" t="s">
        <v>37</v>
      </c>
      <c r="M1365" s="43" t="s">
        <v>29</v>
      </c>
      <c r="N1365" s="43">
        <v>-115.5</v>
      </c>
      <c r="P1365" s="43" t="s">
        <v>28</v>
      </c>
      <c r="Q1365" s="43" t="s">
        <v>820</v>
      </c>
      <c r="R1365" s="43">
        <v>31</v>
      </c>
      <c r="AM1365" s="43" t="s">
        <v>820</v>
      </c>
      <c r="AN1365" s="43">
        <v>31</v>
      </c>
      <c r="AO1365" s="44">
        <v>42795</v>
      </c>
      <c r="AP1365" s="43" t="s">
        <v>29</v>
      </c>
      <c r="AQ1365" s="43" t="s">
        <v>817</v>
      </c>
      <c r="AR1365" s="43" t="s">
        <v>1564</v>
      </c>
      <c r="AU1365" s="43" t="s">
        <v>1563</v>
      </c>
    </row>
    <row r="1366" spans="1:47" x14ac:dyDescent="0.25">
      <c r="A1366" s="43" t="s">
        <v>1302</v>
      </c>
      <c r="B1366" s="43" t="s">
        <v>1238</v>
      </c>
      <c r="C1366" s="43">
        <v>2017</v>
      </c>
      <c r="D1366" s="43">
        <v>9</v>
      </c>
      <c r="E1366" s="44">
        <v>42795</v>
      </c>
      <c r="H1366" s="43" t="s">
        <v>2</v>
      </c>
      <c r="J1366" s="43" t="s">
        <v>10</v>
      </c>
      <c r="K1366" s="43" t="s">
        <v>37</v>
      </c>
      <c r="M1366" s="43" t="s">
        <v>12</v>
      </c>
      <c r="N1366" s="43">
        <v>-76.5</v>
      </c>
      <c r="P1366" s="43" t="s">
        <v>12</v>
      </c>
      <c r="Q1366" s="43" t="s">
        <v>821</v>
      </c>
      <c r="R1366" s="43">
        <v>27</v>
      </c>
      <c r="AM1366" s="43" t="s">
        <v>821</v>
      </c>
      <c r="AN1366" s="43">
        <v>27</v>
      </c>
      <c r="AO1366" s="44">
        <v>42795</v>
      </c>
      <c r="AP1366" s="43" t="s">
        <v>12</v>
      </c>
      <c r="AQ1366" s="43" t="s">
        <v>829</v>
      </c>
      <c r="AR1366" s="43" t="s">
        <v>1564</v>
      </c>
      <c r="AU1366" s="43" t="s">
        <v>1563</v>
      </c>
    </row>
    <row r="1367" spans="1:47" x14ac:dyDescent="0.25">
      <c r="A1367" s="43" t="s">
        <v>1302</v>
      </c>
      <c r="B1367" s="43" t="s">
        <v>1238</v>
      </c>
      <c r="C1367" s="43">
        <v>2017</v>
      </c>
      <c r="D1367" s="43">
        <v>9</v>
      </c>
      <c r="E1367" s="44">
        <v>42795</v>
      </c>
      <c r="H1367" s="43" t="s">
        <v>2</v>
      </c>
      <c r="J1367" s="43" t="s">
        <v>10</v>
      </c>
      <c r="K1367" s="43" t="s">
        <v>37</v>
      </c>
      <c r="M1367" s="43" t="s">
        <v>29</v>
      </c>
      <c r="N1367" s="43">
        <v>115.5</v>
      </c>
      <c r="P1367" s="43" t="s">
        <v>12</v>
      </c>
      <c r="Q1367" s="43" t="s">
        <v>819</v>
      </c>
      <c r="R1367" s="43">
        <v>82</v>
      </c>
      <c r="AM1367" s="43" t="s">
        <v>819</v>
      </c>
      <c r="AN1367" s="43">
        <v>82</v>
      </c>
      <c r="AO1367" s="44">
        <v>42795</v>
      </c>
      <c r="AP1367" s="43" t="s">
        <v>29</v>
      </c>
      <c r="AQ1367" s="43" t="s">
        <v>803</v>
      </c>
      <c r="AR1367" s="43" t="s">
        <v>1564</v>
      </c>
      <c r="AU1367" s="43" t="s">
        <v>1563</v>
      </c>
    </row>
    <row r="1368" spans="1:47" x14ac:dyDescent="0.25">
      <c r="A1368" s="43" t="s">
        <v>1302</v>
      </c>
      <c r="B1368" s="43" t="s">
        <v>1238</v>
      </c>
      <c r="C1368" s="43">
        <v>2017</v>
      </c>
      <c r="D1368" s="43">
        <v>9</v>
      </c>
      <c r="E1368" s="44">
        <v>42795</v>
      </c>
      <c r="H1368" s="43" t="s">
        <v>2</v>
      </c>
      <c r="J1368" s="43" t="s">
        <v>10</v>
      </c>
      <c r="K1368" s="43" t="s">
        <v>37</v>
      </c>
      <c r="M1368" s="43" t="s">
        <v>29</v>
      </c>
      <c r="N1368" s="43">
        <v>115.5</v>
      </c>
      <c r="P1368" s="43" t="s">
        <v>12</v>
      </c>
      <c r="Q1368" s="43" t="s">
        <v>820</v>
      </c>
      <c r="R1368" s="43">
        <v>194</v>
      </c>
      <c r="AM1368" s="43" t="s">
        <v>820</v>
      </c>
      <c r="AN1368" s="43">
        <v>194</v>
      </c>
      <c r="AO1368" s="44">
        <v>42795</v>
      </c>
      <c r="AP1368" s="43" t="s">
        <v>29</v>
      </c>
      <c r="AQ1368" s="43" t="s">
        <v>818</v>
      </c>
      <c r="AR1368" s="43" t="s">
        <v>1564</v>
      </c>
      <c r="AU1368" s="43" t="s">
        <v>1563</v>
      </c>
    </row>
    <row r="1369" spans="1:47" x14ac:dyDescent="0.25">
      <c r="A1369" s="43" t="s">
        <v>1302</v>
      </c>
      <c r="B1369" s="43" t="s">
        <v>1238</v>
      </c>
      <c r="C1369" s="43">
        <v>2017</v>
      </c>
      <c r="D1369" s="43">
        <v>9</v>
      </c>
      <c r="E1369" s="44">
        <v>42795</v>
      </c>
      <c r="H1369" s="43" t="s">
        <v>2</v>
      </c>
      <c r="I1369" s="43" t="s">
        <v>18</v>
      </c>
      <c r="J1369" s="43" t="s">
        <v>558</v>
      </c>
      <c r="K1369" s="43" t="s">
        <v>37</v>
      </c>
      <c r="M1369" s="43" t="s">
        <v>12</v>
      </c>
      <c r="N1369" s="43">
        <v>230.05</v>
      </c>
      <c r="P1369" s="43" t="s">
        <v>806</v>
      </c>
      <c r="Q1369" s="43" t="s">
        <v>821</v>
      </c>
      <c r="R1369" s="43">
        <v>37</v>
      </c>
      <c r="S1369" s="43" t="s">
        <v>827</v>
      </c>
      <c r="T1369" s="43">
        <v>1</v>
      </c>
      <c r="U1369" s="44">
        <v>42795</v>
      </c>
      <c r="V1369" s="43" t="s">
        <v>1421</v>
      </c>
      <c r="W1369" s="43" t="s">
        <v>806</v>
      </c>
      <c r="X1369" s="43" t="s">
        <v>0</v>
      </c>
      <c r="AM1369" s="43" t="s">
        <v>827</v>
      </c>
      <c r="AN1369" s="43">
        <v>1</v>
      </c>
      <c r="AO1369" s="44">
        <v>42795</v>
      </c>
      <c r="AP1369" s="43" t="s">
        <v>1421</v>
      </c>
      <c r="AQ1369" s="43" t="s">
        <v>827</v>
      </c>
      <c r="AR1369" s="43" t="s">
        <v>1566</v>
      </c>
      <c r="AU1369" s="43" t="s">
        <v>1563</v>
      </c>
    </row>
    <row r="1370" spans="1:47" x14ac:dyDescent="0.25">
      <c r="A1370" s="43" t="s">
        <v>1302</v>
      </c>
      <c r="B1370" s="43" t="s">
        <v>1238</v>
      </c>
      <c r="C1370" s="43">
        <v>2017</v>
      </c>
      <c r="D1370" s="43">
        <v>9</v>
      </c>
      <c r="E1370" s="44">
        <v>42795</v>
      </c>
      <c r="H1370" s="43" t="s">
        <v>2</v>
      </c>
      <c r="I1370" s="43" t="s">
        <v>18</v>
      </c>
      <c r="J1370" s="43" t="s">
        <v>562</v>
      </c>
      <c r="K1370" s="43" t="s">
        <v>37</v>
      </c>
      <c r="M1370" s="43" t="s">
        <v>12</v>
      </c>
      <c r="N1370" s="43">
        <v>115.5</v>
      </c>
      <c r="P1370" s="43" t="s">
        <v>806</v>
      </c>
      <c r="Q1370" s="43" t="s">
        <v>821</v>
      </c>
      <c r="R1370" s="43">
        <v>44</v>
      </c>
      <c r="S1370" s="43" t="s">
        <v>824</v>
      </c>
      <c r="T1370" s="43">
        <v>1</v>
      </c>
      <c r="U1370" s="44">
        <v>42795</v>
      </c>
      <c r="V1370" s="43" t="s">
        <v>1433</v>
      </c>
      <c r="W1370" s="43" t="s">
        <v>806</v>
      </c>
      <c r="X1370" s="43" t="s">
        <v>0</v>
      </c>
      <c r="AM1370" s="43" t="s">
        <v>824</v>
      </c>
      <c r="AN1370" s="43">
        <v>1</v>
      </c>
      <c r="AO1370" s="44">
        <v>42795</v>
      </c>
      <c r="AP1370" s="43" t="s">
        <v>1433</v>
      </c>
      <c r="AQ1370" s="43" t="s">
        <v>824</v>
      </c>
      <c r="AR1370" s="43" t="s">
        <v>1566</v>
      </c>
      <c r="AU1370" s="43" t="s">
        <v>1563</v>
      </c>
    </row>
    <row r="1371" spans="1:47" x14ac:dyDescent="0.25">
      <c r="A1371" s="43" t="s">
        <v>1302</v>
      </c>
      <c r="B1371" s="43" t="s">
        <v>1238</v>
      </c>
      <c r="C1371" s="43">
        <v>2017</v>
      </c>
      <c r="D1371" s="43">
        <v>9</v>
      </c>
      <c r="E1371" s="44">
        <v>42795</v>
      </c>
      <c r="H1371" s="43" t="s">
        <v>2</v>
      </c>
      <c r="I1371" s="43" t="s">
        <v>18</v>
      </c>
      <c r="J1371" s="43" t="s">
        <v>562</v>
      </c>
      <c r="K1371" s="43" t="s">
        <v>37</v>
      </c>
      <c r="M1371" s="43" t="s">
        <v>12</v>
      </c>
      <c r="N1371" s="43">
        <v>115.5</v>
      </c>
      <c r="P1371" s="43" t="s">
        <v>806</v>
      </c>
      <c r="Q1371" s="43" t="s">
        <v>821</v>
      </c>
      <c r="R1371" s="43">
        <v>45</v>
      </c>
      <c r="S1371" s="43" t="s">
        <v>826</v>
      </c>
      <c r="T1371" s="43">
        <v>1</v>
      </c>
      <c r="U1371" s="44">
        <v>42795</v>
      </c>
      <c r="V1371" s="43" t="s">
        <v>1424</v>
      </c>
      <c r="W1371" s="43" t="s">
        <v>806</v>
      </c>
      <c r="X1371" s="43" t="s">
        <v>0</v>
      </c>
      <c r="AM1371" s="43" t="s">
        <v>826</v>
      </c>
      <c r="AN1371" s="43">
        <v>1</v>
      </c>
      <c r="AO1371" s="44">
        <v>42795</v>
      </c>
      <c r="AP1371" s="43" t="s">
        <v>1424</v>
      </c>
      <c r="AQ1371" s="43" t="s">
        <v>826</v>
      </c>
      <c r="AR1371" s="43" t="s">
        <v>1566</v>
      </c>
      <c r="AU1371" s="43" t="s">
        <v>1563</v>
      </c>
    </row>
    <row r="1372" spans="1:47" x14ac:dyDescent="0.25">
      <c r="A1372" s="43" t="s">
        <v>1302</v>
      </c>
      <c r="B1372" s="43" t="s">
        <v>1238</v>
      </c>
      <c r="C1372" s="43">
        <v>2017</v>
      </c>
      <c r="D1372" s="43">
        <v>7</v>
      </c>
      <c r="E1372" s="44">
        <v>42761</v>
      </c>
      <c r="H1372" s="43" t="s">
        <v>2</v>
      </c>
      <c r="J1372" s="43" t="s">
        <v>10</v>
      </c>
      <c r="K1372" s="43" t="s">
        <v>4</v>
      </c>
      <c r="M1372" s="43" t="s">
        <v>29</v>
      </c>
      <c r="N1372" s="43">
        <v>18430</v>
      </c>
      <c r="P1372" s="43" t="s">
        <v>12</v>
      </c>
      <c r="Q1372" s="43" t="s">
        <v>729</v>
      </c>
      <c r="R1372" s="43">
        <v>135</v>
      </c>
      <c r="AM1372" s="43" t="s">
        <v>729</v>
      </c>
      <c r="AN1372" s="43">
        <v>135</v>
      </c>
      <c r="AO1372" s="44">
        <v>42761</v>
      </c>
      <c r="AP1372" s="43" t="s">
        <v>29</v>
      </c>
      <c r="AQ1372" s="43" t="s">
        <v>718</v>
      </c>
      <c r="AR1372" s="43" t="s">
        <v>1564</v>
      </c>
      <c r="AU1372" s="43" t="s">
        <v>1563</v>
      </c>
    </row>
    <row r="1373" spans="1:47" x14ac:dyDescent="0.25">
      <c r="A1373" s="43" t="s">
        <v>1302</v>
      </c>
      <c r="B1373" s="43" t="s">
        <v>1238</v>
      </c>
      <c r="C1373" s="43">
        <v>2017</v>
      </c>
      <c r="D1373" s="43">
        <v>7</v>
      </c>
      <c r="E1373" s="44">
        <v>42761</v>
      </c>
      <c r="H1373" s="43" t="s">
        <v>2</v>
      </c>
      <c r="I1373" s="43" t="s">
        <v>18</v>
      </c>
      <c r="J1373" s="43" t="s">
        <v>19</v>
      </c>
      <c r="K1373" s="43" t="s">
        <v>4</v>
      </c>
      <c r="M1373" s="43" t="s">
        <v>12</v>
      </c>
      <c r="N1373" s="43">
        <v>2658.26</v>
      </c>
      <c r="P1373" s="43" t="s">
        <v>306</v>
      </c>
      <c r="Q1373" s="43" t="s">
        <v>717</v>
      </c>
      <c r="R1373" s="43">
        <v>123</v>
      </c>
      <c r="S1373" s="43" t="s">
        <v>722</v>
      </c>
      <c r="T1373" s="43">
        <v>1</v>
      </c>
      <c r="U1373" s="44">
        <v>42756</v>
      </c>
      <c r="V1373" s="43" t="s">
        <v>1362</v>
      </c>
      <c r="W1373" s="43" t="s">
        <v>306</v>
      </c>
      <c r="X1373" s="43" t="s">
        <v>0</v>
      </c>
      <c r="AM1373" s="43" t="s">
        <v>722</v>
      </c>
      <c r="AN1373" s="43">
        <v>1</v>
      </c>
      <c r="AO1373" s="44">
        <v>42756</v>
      </c>
      <c r="AP1373" s="43" t="s">
        <v>1362</v>
      </c>
      <c r="AQ1373" s="43" t="s">
        <v>722</v>
      </c>
      <c r="AR1373" s="43" t="s">
        <v>1561</v>
      </c>
      <c r="AS1373" s="43" t="s">
        <v>1591</v>
      </c>
      <c r="AU1373" s="43" t="s">
        <v>1563</v>
      </c>
    </row>
    <row r="1374" spans="1:47" x14ac:dyDescent="0.25">
      <c r="A1374" s="43" t="s">
        <v>1302</v>
      </c>
      <c r="B1374" s="43" t="s">
        <v>1238</v>
      </c>
      <c r="C1374" s="43">
        <v>2017</v>
      </c>
      <c r="D1374" s="43">
        <v>7</v>
      </c>
      <c r="E1374" s="44">
        <v>42766</v>
      </c>
      <c r="H1374" s="43" t="s">
        <v>2</v>
      </c>
      <c r="I1374" s="43" t="s">
        <v>18</v>
      </c>
      <c r="J1374" s="43" t="s">
        <v>45</v>
      </c>
      <c r="K1374" s="43" t="s">
        <v>37</v>
      </c>
      <c r="M1374" s="43" t="s">
        <v>741</v>
      </c>
      <c r="N1374" s="43">
        <v>2017.49</v>
      </c>
      <c r="P1374" s="43" t="s">
        <v>64</v>
      </c>
      <c r="Q1374" s="43" t="s">
        <v>739</v>
      </c>
      <c r="R1374" s="43">
        <v>2</v>
      </c>
      <c r="AM1374" s="43" t="s">
        <v>739</v>
      </c>
      <c r="AN1374" s="43">
        <v>2</v>
      </c>
      <c r="AO1374" s="44">
        <v>42766</v>
      </c>
      <c r="AP1374" s="43" t="s">
        <v>741</v>
      </c>
      <c r="AQ1374" s="43" t="s">
        <v>740</v>
      </c>
      <c r="AR1374" s="43" t="s">
        <v>1572</v>
      </c>
      <c r="AU1374" s="43" t="s">
        <v>1567</v>
      </c>
    </row>
    <row r="1375" spans="1:47" x14ac:dyDescent="0.25">
      <c r="A1375" s="43" t="s">
        <v>1302</v>
      </c>
      <c r="B1375" s="43" t="s">
        <v>1238</v>
      </c>
      <c r="C1375" s="43">
        <v>2017</v>
      </c>
      <c r="D1375" s="43">
        <v>8</v>
      </c>
      <c r="E1375" s="44">
        <v>42773</v>
      </c>
      <c r="H1375" s="43" t="s">
        <v>2</v>
      </c>
      <c r="J1375" s="43" t="s">
        <v>3</v>
      </c>
      <c r="K1375" s="43" t="s">
        <v>4</v>
      </c>
      <c r="M1375" s="43" t="s">
        <v>7</v>
      </c>
      <c r="N1375" s="43">
        <v>-164280.85</v>
      </c>
      <c r="P1375" s="43" t="s">
        <v>744</v>
      </c>
      <c r="Q1375" s="43" t="s">
        <v>742</v>
      </c>
      <c r="R1375" s="43">
        <v>38</v>
      </c>
      <c r="Y1375" s="43" t="s">
        <v>1457</v>
      </c>
      <c r="Z1375" s="43">
        <v>4</v>
      </c>
      <c r="AA1375" s="44">
        <v>42773</v>
      </c>
      <c r="AB1375" s="43" t="s">
        <v>743</v>
      </c>
      <c r="AC1375" s="43" t="s">
        <v>1442</v>
      </c>
      <c r="AM1375" s="43" t="s">
        <v>1457</v>
      </c>
      <c r="AN1375" s="43">
        <v>4</v>
      </c>
      <c r="AO1375" s="44">
        <v>42773</v>
      </c>
      <c r="AP1375" s="43" t="s">
        <v>743</v>
      </c>
      <c r="AQ1375" s="43" t="s">
        <v>743</v>
      </c>
      <c r="AR1375" s="43" t="s">
        <v>1561</v>
      </c>
      <c r="AU1375" s="43" t="s">
        <v>1570</v>
      </c>
    </row>
    <row r="1376" spans="1:47" x14ac:dyDescent="0.25">
      <c r="A1376" s="43" t="s">
        <v>1302</v>
      </c>
      <c r="B1376" s="43" t="s">
        <v>1238</v>
      </c>
      <c r="C1376" s="43">
        <v>2017</v>
      </c>
      <c r="D1376" s="43">
        <v>8</v>
      </c>
      <c r="E1376" s="44">
        <v>42774</v>
      </c>
      <c r="H1376" s="43" t="s">
        <v>2</v>
      </c>
      <c r="J1376" s="43" t="s">
        <v>10</v>
      </c>
      <c r="K1376" s="43" t="s">
        <v>4</v>
      </c>
      <c r="M1376" s="43" t="s">
        <v>12</v>
      </c>
      <c r="N1376" s="43">
        <v>-11177.24</v>
      </c>
      <c r="P1376" s="43" t="s">
        <v>12</v>
      </c>
      <c r="Q1376" s="43" t="s">
        <v>745</v>
      </c>
      <c r="R1376" s="43">
        <v>24</v>
      </c>
      <c r="AM1376" s="43" t="s">
        <v>745</v>
      </c>
      <c r="AN1376" s="43">
        <v>24</v>
      </c>
      <c r="AO1376" s="44">
        <v>42774</v>
      </c>
      <c r="AP1376" s="43" t="s">
        <v>12</v>
      </c>
      <c r="AQ1376" s="43" t="s">
        <v>750</v>
      </c>
      <c r="AR1376" s="43" t="s">
        <v>1564</v>
      </c>
      <c r="AU1376" s="43" t="s">
        <v>1563</v>
      </c>
    </row>
    <row r="1377" spans="1:47" x14ac:dyDescent="0.25">
      <c r="A1377" s="43" t="s">
        <v>1302</v>
      </c>
      <c r="B1377" s="43" t="s">
        <v>1238</v>
      </c>
      <c r="C1377" s="43">
        <v>2017</v>
      </c>
      <c r="D1377" s="43">
        <v>8</v>
      </c>
      <c r="E1377" s="44">
        <v>42774</v>
      </c>
      <c r="H1377" s="43" t="s">
        <v>2</v>
      </c>
      <c r="J1377" s="43" t="s">
        <v>10</v>
      </c>
      <c r="K1377" s="43" t="s">
        <v>4</v>
      </c>
      <c r="M1377" s="43" t="s">
        <v>12</v>
      </c>
      <c r="N1377" s="43">
        <v>-9006.74</v>
      </c>
      <c r="P1377" s="43" t="s">
        <v>12</v>
      </c>
      <c r="Q1377" s="43" t="s">
        <v>745</v>
      </c>
      <c r="R1377" s="43">
        <v>29</v>
      </c>
      <c r="AM1377" s="43" t="s">
        <v>745</v>
      </c>
      <c r="AN1377" s="43">
        <v>29</v>
      </c>
      <c r="AO1377" s="44">
        <v>42774</v>
      </c>
      <c r="AP1377" s="43" t="s">
        <v>12</v>
      </c>
      <c r="AQ1377" s="43" t="s">
        <v>754</v>
      </c>
      <c r="AR1377" s="43" t="s">
        <v>1564</v>
      </c>
      <c r="AU1377" s="43" t="s">
        <v>1563</v>
      </c>
    </row>
    <row r="1378" spans="1:47" x14ac:dyDescent="0.25">
      <c r="A1378" s="43" t="s">
        <v>1302</v>
      </c>
      <c r="B1378" s="43" t="s">
        <v>1238</v>
      </c>
      <c r="C1378" s="43">
        <v>2017</v>
      </c>
      <c r="D1378" s="43">
        <v>8</v>
      </c>
      <c r="E1378" s="44">
        <v>42774</v>
      </c>
      <c r="H1378" s="43" t="s">
        <v>2</v>
      </c>
      <c r="J1378" s="43" t="s">
        <v>10</v>
      </c>
      <c r="K1378" s="43" t="s">
        <v>4</v>
      </c>
      <c r="M1378" s="43" t="s">
        <v>12</v>
      </c>
      <c r="N1378" s="43">
        <v>-6104</v>
      </c>
      <c r="P1378" s="43" t="s">
        <v>12</v>
      </c>
      <c r="Q1378" s="43" t="s">
        <v>745</v>
      </c>
      <c r="R1378" s="43">
        <v>72</v>
      </c>
      <c r="AM1378" s="43" t="s">
        <v>745</v>
      </c>
      <c r="AN1378" s="43">
        <v>72</v>
      </c>
      <c r="AO1378" s="44">
        <v>42774</v>
      </c>
      <c r="AP1378" s="43" t="s">
        <v>12</v>
      </c>
      <c r="AQ1378" s="43" t="s">
        <v>762</v>
      </c>
      <c r="AR1378" s="43" t="s">
        <v>1564</v>
      </c>
      <c r="AU1378" s="43" t="s">
        <v>1563</v>
      </c>
    </row>
    <row r="1379" spans="1:47" x14ac:dyDescent="0.25">
      <c r="A1379" s="43" t="s">
        <v>1302</v>
      </c>
      <c r="B1379" s="43" t="s">
        <v>1238</v>
      </c>
      <c r="C1379" s="43">
        <v>2017</v>
      </c>
      <c r="D1379" s="43">
        <v>8</v>
      </c>
      <c r="E1379" s="44">
        <v>42774</v>
      </c>
      <c r="H1379" s="43" t="s">
        <v>2</v>
      </c>
      <c r="I1379" s="43" t="s">
        <v>18</v>
      </c>
      <c r="J1379" s="43" t="s">
        <v>19</v>
      </c>
      <c r="K1379" s="43" t="s">
        <v>4</v>
      </c>
      <c r="M1379" s="43" t="s">
        <v>12</v>
      </c>
      <c r="N1379" s="43">
        <v>6141.5</v>
      </c>
      <c r="P1379" s="43" t="s">
        <v>340</v>
      </c>
      <c r="Q1379" s="43" t="s">
        <v>745</v>
      </c>
      <c r="R1379" s="43">
        <v>278</v>
      </c>
      <c r="S1379" s="43" t="s">
        <v>758</v>
      </c>
      <c r="T1379" s="43">
        <v>1</v>
      </c>
      <c r="U1379" s="44">
        <v>42768</v>
      </c>
      <c r="V1379" s="43" t="s">
        <v>1401</v>
      </c>
      <c r="W1379" s="43" t="s">
        <v>340</v>
      </c>
      <c r="X1379" s="43" t="s">
        <v>0</v>
      </c>
      <c r="AM1379" s="43" t="s">
        <v>758</v>
      </c>
      <c r="AN1379" s="43">
        <v>1</v>
      </c>
      <c r="AO1379" s="44">
        <v>42768</v>
      </c>
      <c r="AP1379" s="43" t="s">
        <v>1401</v>
      </c>
      <c r="AQ1379" s="43" t="s">
        <v>758</v>
      </c>
      <c r="AR1379" s="43" t="s">
        <v>1561</v>
      </c>
      <c r="AS1379" s="43" t="s">
        <v>1619</v>
      </c>
      <c r="AU1379" s="43" t="s">
        <v>1563</v>
      </c>
    </row>
    <row r="1380" spans="1:47" x14ac:dyDescent="0.25">
      <c r="A1380" s="43" t="s">
        <v>1302</v>
      </c>
      <c r="B1380" s="43" t="s">
        <v>1238</v>
      </c>
      <c r="C1380" s="43">
        <v>2017</v>
      </c>
      <c r="D1380" s="43">
        <v>8</v>
      </c>
      <c r="E1380" s="44">
        <v>42774</v>
      </c>
      <c r="H1380" s="43" t="s">
        <v>2</v>
      </c>
      <c r="I1380" s="43" t="s">
        <v>18</v>
      </c>
      <c r="J1380" s="43" t="s">
        <v>19</v>
      </c>
      <c r="K1380" s="43" t="s">
        <v>4</v>
      </c>
      <c r="M1380" s="43" t="s">
        <v>12</v>
      </c>
      <c r="N1380" s="43">
        <v>6220.5</v>
      </c>
      <c r="P1380" s="43" t="s">
        <v>593</v>
      </c>
      <c r="Q1380" s="43" t="s">
        <v>745</v>
      </c>
      <c r="R1380" s="43">
        <v>246</v>
      </c>
      <c r="S1380" s="43" t="s">
        <v>751</v>
      </c>
      <c r="T1380" s="43">
        <v>1</v>
      </c>
      <c r="U1380" s="44">
        <v>42768</v>
      </c>
      <c r="V1380" s="43" t="s">
        <v>1343</v>
      </c>
      <c r="W1380" s="43" t="s">
        <v>593</v>
      </c>
      <c r="X1380" s="43" t="s">
        <v>0</v>
      </c>
      <c r="AM1380" s="43" t="s">
        <v>751</v>
      </c>
      <c r="AN1380" s="43">
        <v>1</v>
      </c>
      <c r="AO1380" s="44">
        <v>42768</v>
      </c>
      <c r="AP1380" s="43" t="s">
        <v>1343</v>
      </c>
      <c r="AQ1380" s="43" t="s">
        <v>751</v>
      </c>
      <c r="AR1380" s="43" t="s">
        <v>1561</v>
      </c>
      <c r="AS1380" s="43" t="s">
        <v>1595</v>
      </c>
      <c r="AU1380" s="43" t="s">
        <v>1563</v>
      </c>
    </row>
    <row r="1381" spans="1:47" x14ac:dyDescent="0.25">
      <c r="A1381" s="43" t="s">
        <v>1302</v>
      </c>
      <c r="B1381" s="43" t="s">
        <v>1238</v>
      </c>
      <c r="C1381" s="43">
        <v>2017</v>
      </c>
      <c r="D1381" s="43">
        <v>8</v>
      </c>
      <c r="E1381" s="44">
        <v>42774</v>
      </c>
      <c r="H1381" s="43" t="s">
        <v>2</v>
      </c>
      <c r="I1381" s="43" t="s">
        <v>18</v>
      </c>
      <c r="J1381" s="43" t="s">
        <v>19</v>
      </c>
      <c r="K1381" s="43" t="s">
        <v>4</v>
      </c>
      <c r="M1381" s="43" t="s">
        <v>12</v>
      </c>
      <c r="N1381" s="43">
        <v>27070.1</v>
      </c>
      <c r="P1381" s="43" t="s">
        <v>133</v>
      </c>
      <c r="Q1381" s="43" t="s">
        <v>745</v>
      </c>
      <c r="R1381" s="43">
        <v>148</v>
      </c>
      <c r="S1381" s="43" t="s">
        <v>759</v>
      </c>
      <c r="T1381" s="43">
        <v>1</v>
      </c>
      <c r="U1381" s="44">
        <v>42768</v>
      </c>
      <c r="V1381" s="43" t="s">
        <v>1354</v>
      </c>
      <c r="W1381" s="43" t="s">
        <v>133</v>
      </c>
      <c r="X1381" s="43" t="s">
        <v>0</v>
      </c>
      <c r="AM1381" s="43" t="s">
        <v>759</v>
      </c>
      <c r="AN1381" s="43">
        <v>1</v>
      </c>
      <c r="AO1381" s="44">
        <v>42768</v>
      </c>
      <c r="AP1381" s="43" t="s">
        <v>1354</v>
      </c>
      <c r="AQ1381" s="43" t="s">
        <v>759</v>
      </c>
      <c r="AR1381" s="43" t="s">
        <v>1561</v>
      </c>
      <c r="AS1381" s="43" t="s">
        <v>1565</v>
      </c>
      <c r="AU1381" s="43" t="s">
        <v>1563</v>
      </c>
    </row>
    <row r="1382" spans="1:47" x14ac:dyDescent="0.25">
      <c r="A1382" s="43" t="s">
        <v>1302</v>
      </c>
      <c r="B1382" s="43" t="s">
        <v>1238</v>
      </c>
      <c r="C1382" s="43">
        <v>2017</v>
      </c>
      <c r="D1382" s="43">
        <v>7</v>
      </c>
      <c r="E1382" s="44">
        <v>42761</v>
      </c>
      <c r="H1382" s="43" t="s">
        <v>2</v>
      </c>
      <c r="J1382" s="43" t="s">
        <v>8</v>
      </c>
      <c r="K1382" s="43" t="s">
        <v>4</v>
      </c>
      <c r="M1382" s="43" t="s">
        <v>29</v>
      </c>
      <c r="N1382" s="43">
        <v>-6837.5</v>
      </c>
      <c r="P1382" s="43" t="s">
        <v>28</v>
      </c>
      <c r="Q1382" s="43" t="s">
        <v>729</v>
      </c>
      <c r="R1382" s="43">
        <v>92</v>
      </c>
      <c r="AM1382" s="43" t="s">
        <v>729</v>
      </c>
      <c r="AN1382" s="43">
        <v>92</v>
      </c>
      <c r="AO1382" s="44">
        <v>42761</v>
      </c>
      <c r="AP1382" s="43" t="s">
        <v>29</v>
      </c>
      <c r="AQ1382" s="43" t="s">
        <v>719</v>
      </c>
      <c r="AR1382" s="43" t="s">
        <v>1564</v>
      </c>
      <c r="AU1382" s="43" t="s">
        <v>1563</v>
      </c>
    </row>
    <row r="1383" spans="1:47" x14ac:dyDescent="0.25">
      <c r="A1383" s="43" t="s">
        <v>1302</v>
      </c>
      <c r="B1383" s="43" t="s">
        <v>1238</v>
      </c>
      <c r="C1383" s="43">
        <v>2017</v>
      </c>
      <c r="D1383" s="43">
        <v>7</v>
      </c>
      <c r="E1383" s="44">
        <v>42761</v>
      </c>
      <c r="H1383" s="43" t="s">
        <v>2</v>
      </c>
      <c r="J1383" s="43" t="s">
        <v>8</v>
      </c>
      <c r="K1383" s="43" t="s">
        <v>4</v>
      </c>
      <c r="M1383" s="43" t="s">
        <v>7</v>
      </c>
      <c r="N1383" s="43">
        <v>43705.29</v>
      </c>
      <c r="P1383" s="43" t="s">
        <v>732</v>
      </c>
      <c r="Q1383" s="43" t="s">
        <v>730</v>
      </c>
      <c r="R1383" s="43">
        <v>13</v>
      </c>
      <c r="AM1383" s="43" t="s">
        <v>730</v>
      </c>
      <c r="AN1383" s="43">
        <v>13</v>
      </c>
      <c r="AO1383" s="44">
        <v>42761</v>
      </c>
      <c r="AP1383" s="43" t="s">
        <v>7</v>
      </c>
      <c r="AQ1383" s="43" t="s">
        <v>731</v>
      </c>
      <c r="AR1383" s="43" t="s">
        <v>1564</v>
      </c>
      <c r="AU1383" s="43" t="s">
        <v>1570</v>
      </c>
    </row>
    <row r="1384" spans="1:47" x14ac:dyDescent="0.25">
      <c r="A1384" s="43" t="s">
        <v>1302</v>
      </c>
      <c r="B1384" s="43" t="s">
        <v>1238</v>
      </c>
      <c r="C1384" s="43">
        <v>2017</v>
      </c>
      <c r="D1384" s="43">
        <v>7</v>
      </c>
      <c r="E1384" s="44">
        <v>42761</v>
      </c>
      <c r="H1384" s="43" t="s">
        <v>2</v>
      </c>
      <c r="J1384" s="43" t="s">
        <v>10</v>
      </c>
      <c r="K1384" s="43" t="s">
        <v>4</v>
      </c>
      <c r="M1384" s="43" t="s">
        <v>12</v>
      </c>
      <c r="N1384" s="43">
        <v>-8495.9</v>
      </c>
      <c r="P1384" s="43" t="s">
        <v>12</v>
      </c>
      <c r="Q1384" s="43" t="s">
        <v>717</v>
      </c>
      <c r="R1384" s="43">
        <v>70</v>
      </c>
      <c r="AM1384" s="43" t="s">
        <v>717</v>
      </c>
      <c r="AN1384" s="43">
        <v>70</v>
      </c>
      <c r="AO1384" s="44">
        <v>42761</v>
      </c>
      <c r="AP1384" s="43" t="s">
        <v>12</v>
      </c>
      <c r="AQ1384" s="43" t="s">
        <v>724</v>
      </c>
      <c r="AR1384" s="43" t="s">
        <v>1564</v>
      </c>
      <c r="AU1384" s="43" t="s">
        <v>1563</v>
      </c>
    </row>
    <row r="1385" spans="1:47" x14ac:dyDescent="0.25">
      <c r="A1385" s="43" t="s">
        <v>1302</v>
      </c>
      <c r="B1385" s="43" t="s">
        <v>1238</v>
      </c>
      <c r="C1385" s="43">
        <v>2017</v>
      </c>
      <c r="D1385" s="43">
        <v>7</v>
      </c>
      <c r="E1385" s="44">
        <v>42761</v>
      </c>
      <c r="H1385" s="43" t="s">
        <v>2</v>
      </c>
      <c r="J1385" s="43" t="s">
        <v>10</v>
      </c>
      <c r="K1385" s="43" t="s">
        <v>4</v>
      </c>
      <c r="M1385" s="43" t="s">
        <v>12</v>
      </c>
      <c r="N1385" s="43">
        <v>-6837.5</v>
      </c>
      <c r="P1385" s="43" t="s">
        <v>12</v>
      </c>
      <c r="Q1385" s="43" t="s">
        <v>717</v>
      </c>
      <c r="R1385" s="43">
        <v>65</v>
      </c>
      <c r="AM1385" s="43" t="s">
        <v>717</v>
      </c>
      <c r="AN1385" s="43">
        <v>65</v>
      </c>
      <c r="AO1385" s="44">
        <v>42761</v>
      </c>
      <c r="AP1385" s="43" t="s">
        <v>12</v>
      </c>
      <c r="AQ1385" s="43" t="s">
        <v>719</v>
      </c>
      <c r="AR1385" s="43" t="s">
        <v>1564</v>
      </c>
      <c r="AU1385" s="43" t="s">
        <v>1563</v>
      </c>
    </row>
    <row r="1386" spans="1:47" x14ac:dyDescent="0.25">
      <c r="A1386" s="43" t="s">
        <v>1302</v>
      </c>
      <c r="B1386" s="43" t="s">
        <v>1238</v>
      </c>
      <c r="C1386" s="43">
        <v>2017</v>
      </c>
      <c r="D1386" s="43">
        <v>7</v>
      </c>
      <c r="E1386" s="44">
        <v>42761</v>
      </c>
      <c r="H1386" s="43" t="s">
        <v>2</v>
      </c>
      <c r="J1386" s="43" t="s">
        <v>10</v>
      </c>
      <c r="K1386" s="43" t="s">
        <v>4</v>
      </c>
      <c r="M1386" s="43" t="s">
        <v>12</v>
      </c>
      <c r="N1386" s="43">
        <v>-3801.46</v>
      </c>
      <c r="P1386" s="43" t="s">
        <v>12</v>
      </c>
      <c r="Q1386" s="43" t="s">
        <v>717</v>
      </c>
      <c r="R1386" s="43">
        <v>85</v>
      </c>
      <c r="AM1386" s="43" t="s">
        <v>717</v>
      </c>
      <c r="AN1386" s="43">
        <v>85</v>
      </c>
      <c r="AO1386" s="44">
        <v>42761</v>
      </c>
      <c r="AP1386" s="43" t="s">
        <v>12</v>
      </c>
      <c r="AQ1386" s="43" t="s">
        <v>726</v>
      </c>
      <c r="AR1386" s="43" t="s">
        <v>1564</v>
      </c>
      <c r="AU1386" s="43" t="s">
        <v>1563</v>
      </c>
    </row>
    <row r="1387" spans="1:47" x14ac:dyDescent="0.25">
      <c r="A1387" s="43" t="s">
        <v>1302</v>
      </c>
      <c r="B1387" s="43" t="s">
        <v>1238</v>
      </c>
      <c r="C1387" s="43">
        <v>2017</v>
      </c>
      <c r="D1387" s="43">
        <v>7</v>
      </c>
      <c r="E1387" s="44">
        <v>42761</v>
      </c>
      <c r="H1387" s="43" t="s">
        <v>2</v>
      </c>
      <c r="J1387" s="43" t="s">
        <v>10</v>
      </c>
      <c r="K1387" s="43" t="s">
        <v>4</v>
      </c>
      <c r="M1387" s="43" t="s">
        <v>29</v>
      </c>
      <c r="N1387" s="43">
        <v>6837.5</v>
      </c>
      <c r="P1387" s="43" t="s">
        <v>12</v>
      </c>
      <c r="Q1387" s="43" t="s">
        <v>729</v>
      </c>
      <c r="R1387" s="43">
        <v>144</v>
      </c>
      <c r="AM1387" s="43" t="s">
        <v>729</v>
      </c>
      <c r="AN1387" s="43">
        <v>144</v>
      </c>
      <c r="AO1387" s="44">
        <v>42761</v>
      </c>
      <c r="AP1387" s="43" t="s">
        <v>29</v>
      </c>
      <c r="AQ1387" s="43" t="s">
        <v>719</v>
      </c>
      <c r="AR1387" s="43" t="s">
        <v>1564</v>
      </c>
      <c r="AU1387" s="43" t="s">
        <v>1563</v>
      </c>
    </row>
    <row r="1388" spans="1:47" x14ac:dyDescent="0.25">
      <c r="A1388" s="43" t="s">
        <v>1302</v>
      </c>
      <c r="B1388" s="43" t="s">
        <v>1238</v>
      </c>
      <c r="C1388" s="43">
        <v>2017</v>
      </c>
      <c r="D1388" s="43">
        <v>7</v>
      </c>
      <c r="E1388" s="44">
        <v>42761</v>
      </c>
      <c r="H1388" s="43" t="s">
        <v>2</v>
      </c>
      <c r="J1388" s="43" t="s">
        <v>3</v>
      </c>
      <c r="K1388" s="43" t="s">
        <v>4</v>
      </c>
      <c r="M1388" s="43" t="s">
        <v>7</v>
      </c>
      <c r="N1388" s="43">
        <v>-43705.29</v>
      </c>
      <c r="P1388" s="43" t="s">
        <v>732</v>
      </c>
      <c r="Q1388" s="43" t="s">
        <v>730</v>
      </c>
      <c r="R1388" s="43">
        <v>11</v>
      </c>
      <c r="Y1388" s="43" t="s">
        <v>1531</v>
      </c>
      <c r="Z1388" s="43">
        <v>2</v>
      </c>
      <c r="AA1388" s="44">
        <v>42761</v>
      </c>
      <c r="AB1388" s="43" t="s">
        <v>731</v>
      </c>
      <c r="AC1388" s="43" t="s">
        <v>1442</v>
      </c>
      <c r="AM1388" s="43" t="s">
        <v>1531</v>
      </c>
      <c r="AN1388" s="43">
        <v>2</v>
      </c>
      <c r="AO1388" s="44">
        <v>42761</v>
      </c>
      <c r="AP1388" s="43" t="s">
        <v>731</v>
      </c>
      <c r="AQ1388" s="43" t="s">
        <v>731</v>
      </c>
      <c r="AR1388" s="43" t="s">
        <v>1561</v>
      </c>
      <c r="AU1388" s="43" t="s">
        <v>1570</v>
      </c>
    </row>
    <row r="1389" spans="1:47" x14ac:dyDescent="0.25">
      <c r="A1389" s="43" t="s">
        <v>1302</v>
      </c>
      <c r="B1389" s="43" t="s">
        <v>1238</v>
      </c>
      <c r="C1389" s="43">
        <v>2017</v>
      </c>
      <c r="D1389" s="43">
        <v>7</v>
      </c>
      <c r="E1389" s="44">
        <v>42761</v>
      </c>
      <c r="H1389" s="43" t="s">
        <v>2</v>
      </c>
      <c r="I1389" s="43" t="s">
        <v>18</v>
      </c>
      <c r="J1389" s="43" t="s">
        <v>19</v>
      </c>
      <c r="K1389" s="43" t="s">
        <v>4</v>
      </c>
      <c r="M1389" s="43" t="s">
        <v>12</v>
      </c>
      <c r="N1389" s="43">
        <v>7546</v>
      </c>
      <c r="P1389" s="43" t="s">
        <v>194</v>
      </c>
      <c r="Q1389" s="43" t="s">
        <v>717</v>
      </c>
      <c r="R1389" s="43">
        <v>124</v>
      </c>
      <c r="S1389" s="43" t="s">
        <v>723</v>
      </c>
      <c r="T1389" s="43">
        <v>1</v>
      </c>
      <c r="U1389" s="44">
        <v>42756</v>
      </c>
      <c r="V1389" s="43" t="s">
        <v>1376</v>
      </c>
      <c r="W1389" s="43" t="s">
        <v>194</v>
      </c>
      <c r="X1389" s="43" t="s">
        <v>0</v>
      </c>
      <c r="AM1389" s="43" t="s">
        <v>723</v>
      </c>
      <c r="AN1389" s="43">
        <v>1</v>
      </c>
      <c r="AO1389" s="44">
        <v>42756</v>
      </c>
      <c r="AP1389" s="43" t="s">
        <v>1376</v>
      </c>
      <c r="AQ1389" s="43" t="s">
        <v>723</v>
      </c>
      <c r="AR1389" s="43" t="s">
        <v>1561</v>
      </c>
      <c r="AS1389" s="43" t="s">
        <v>1602</v>
      </c>
      <c r="AU1389" s="43" t="s">
        <v>1563</v>
      </c>
    </row>
    <row r="1390" spans="1:47" x14ac:dyDescent="0.25">
      <c r="A1390" s="43" t="s">
        <v>1302</v>
      </c>
      <c r="B1390" s="43" t="s">
        <v>1238</v>
      </c>
      <c r="C1390" s="43">
        <v>2017</v>
      </c>
      <c r="D1390" s="43">
        <v>7</v>
      </c>
      <c r="E1390" s="44">
        <v>42761</v>
      </c>
      <c r="H1390" s="43" t="s">
        <v>2</v>
      </c>
      <c r="I1390" s="43" t="s">
        <v>18</v>
      </c>
      <c r="J1390" s="43" t="s">
        <v>733</v>
      </c>
      <c r="K1390" s="43" t="s">
        <v>4</v>
      </c>
      <c r="M1390" s="43" t="s">
        <v>7</v>
      </c>
      <c r="N1390" s="43">
        <v>-662.72</v>
      </c>
      <c r="P1390" s="43" t="s">
        <v>735</v>
      </c>
      <c r="Q1390" s="43" t="s">
        <v>730</v>
      </c>
      <c r="R1390" s="43">
        <v>18</v>
      </c>
      <c r="Y1390" s="43" t="s">
        <v>1480</v>
      </c>
      <c r="Z1390" s="43">
        <v>4</v>
      </c>
      <c r="AA1390" s="44">
        <v>42761</v>
      </c>
      <c r="AB1390" s="43" t="s">
        <v>734</v>
      </c>
      <c r="AC1390" s="43" t="s">
        <v>1481</v>
      </c>
      <c r="AM1390" s="43" t="s">
        <v>1480</v>
      </c>
      <c r="AN1390" s="43">
        <v>4</v>
      </c>
      <c r="AO1390" s="44">
        <v>42761</v>
      </c>
      <c r="AP1390" s="43" t="s">
        <v>734</v>
      </c>
      <c r="AQ1390" s="43" t="s">
        <v>734</v>
      </c>
      <c r="AR1390" s="43" t="s">
        <v>1561</v>
      </c>
      <c r="AU1390" s="43" t="s">
        <v>1570</v>
      </c>
    </row>
    <row r="1391" spans="1:47" x14ac:dyDescent="0.25">
      <c r="A1391" s="43" t="s">
        <v>1302</v>
      </c>
      <c r="B1391" s="43" t="s">
        <v>1238</v>
      </c>
      <c r="C1391" s="43">
        <v>2017</v>
      </c>
      <c r="D1391" s="43">
        <v>8</v>
      </c>
      <c r="E1391" s="44">
        <v>42774</v>
      </c>
      <c r="H1391" s="43" t="s">
        <v>2</v>
      </c>
      <c r="J1391" s="43" t="s">
        <v>10</v>
      </c>
      <c r="K1391" s="43" t="s">
        <v>4</v>
      </c>
      <c r="M1391" s="43" t="s">
        <v>12</v>
      </c>
      <c r="N1391" s="43">
        <v>-22472.36</v>
      </c>
      <c r="P1391" s="43" t="s">
        <v>12</v>
      </c>
      <c r="Q1391" s="43" t="s">
        <v>745</v>
      </c>
      <c r="R1391" s="43">
        <v>23</v>
      </c>
      <c r="AM1391" s="43" t="s">
        <v>745</v>
      </c>
      <c r="AN1391" s="43">
        <v>23</v>
      </c>
      <c r="AO1391" s="44">
        <v>42774</v>
      </c>
      <c r="AP1391" s="43" t="s">
        <v>12</v>
      </c>
      <c r="AQ1391" s="43" t="s">
        <v>749</v>
      </c>
      <c r="AR1391" s="43" t="s">
        <v>1564</v>
      </c>
      <c r="AU1391" s="43" t="s">
        <v>1563</v>
      </c>
    </row>
    <row r="1392" spans="1:47" x14ac:dyDescent="0.25">
      <c r="A1392" s="43" t="s">
        <v>1302</v>
      </c>
      <c r="B1392" s="43" t="s">
        <v>1238</v>
      </c>
      <c r="C1392" s="43">
        <v>2017</v>
      </c>
      <c r="D1392" s="43">
        <v>8</v>
      </c>
      <c r="E1392" s="44">
        <v>42774</v>
      </c>
      <c r="H1392" s="43" t="s">
        <v>2</v>
      </c>
      <c r="J1392" s="43" t="s">
        <v>10</v>
      </c>
      <c r="K1392" s="43" t="s">
        <v>4</v>
      </c>
      <c r="M1392" s="43" t="s">
        <v>12</v>
      </c>
      <c r="N1392" s="43">
        <v>-6141.5</v>
      </c>
      <c r="P1392" s="43" t="s">
        <v>12</v>
      </c>
      <c r="Q1392" s="43" t="s">
        <v>745</v>
      </c>
      <c r="R1392" s="43">
        <v>58</v>
      </c>
      <c r="AM1392" s="43" t="s">
        <v>745</v>
      </c>
      <c r="AN1392" s="43">
        <v>58</v>
      </c>
      <c r="AO1392" s="44">
        <v>42774</v>
      </c>
      <c r="AP1392" s="43" t="s">
        <v>12</v>
      </c>
      <c r="AQ1392" s="43" t="s">
        <v>758</v>
      </c>
      <c r="AR1392" s="43" t="s">
        <v>1564</v>
      </c>
      <c r="AU1392" s="43" t="s">
        <v>1563</v>
      </c>
    </row>
    <row r="1393" spans="1:47" x14ac:dyDescent="0.25">
      <c r="A1393" s="43" t="s">
        <v>1302</v>
      </c>
      <c r="B1393" s="43" t="s">
        <v>1238</v>
      </c>
      <c r="C1393" s="43">
        <v>2017</v>
      </c>
      <c r="D1393" s="43">
        <v>10</v>
      </c>
      <c r="E1393" s="44">
        <v>42851</v>
      </c>
      <c r="H1393" s="43" t="s">
        <v>2</v>
      </c>
      <c r="I1393" s="43" t="s">
        <v>18</v>
      </c>
      <c r="J1393" s="43" t="s">
        <v>562</v>
      </c>
      <c r="K1393" s="43" t="s">
        <v>37</v>
      </c>
      <c r="M1393" s="43" t="s">
        <v>561</v>
      </c>
      <c r="N1393" s="43">
        <v>13</v>
      </c>
      <c r="P1393" s="43" t="s">
        <v>942</v>
      </c>
      <c r="Q1393" s="43" t="s">
        <v>940</v>
      </c>
      <c r="R1393" s="43">
        <v>11</v>
      </c>
      <c r="AD1393" s="43" t="s">
        <v>941</v>
      </c>
      <c r="AE1393" s="43">
        <v>6</v>
      </c>
      <c r="AF1393" s="44">
        <v>42837</v>
      </c>
      <c r="AG1393" s="43" t="s">
        <v>942</v>
      </c>
      <c r="AH1393" s="43" t="s">
        <v>1504</v>
      </c>
      <c r="AI1393" s="43" t="s">
        <v>0</v>
      </c>
      <c r="AJ1393" s="43" t="s">
        <v>1502</v>
      </c>
      <c r="AK1393" s="43" t="s">
        <v>1507</v>
      </c>
      <c r="AM1393" s="43" t="s">
        <v>941</v>
      </c>
      <c r="AN1393" s="43">
        <v>6</v>
      </c>
      <c r="AO1393" s="44">
        <v>42837</v>
      </c>
      <c r="AP1393" s="43" t="s">
        <v>942</v>
      </c>
      <c r="AQ1393" s="43" t="s">
        <v>941</v>
      </c>
      <c r="AR1393" s="43" t="s">
        <v>1566</v>
      </c>
      <c r="AU1393" s="43" t="s">
        <v>1622</v>
      </c>
    </row>
    <row r="1394" spans="1:47" x14ac:dyDescent="0.25">
      <c r="A1394" s="43" t="s">
        <v>1302</v>
      </c>
      <c r="B1394" s="43" t="s">
        <v>1238</v>
      </c>
      <c r="C1394" s="43">
        <v>2017</v>
      </c>
      <c r="D1394" s="43">
        <v>10</v>
      </c>
      <c r="E1394" s="44">
        <v>42852</v>
      </c>
      <c r="H1394" s="43" t="s">
        <v>2</v>
      </c>
      <c r="J1394" s="43" t="s">
        <v>8</v>
      </c>
      <c r="K1394" s="43" t="s">
        <v>37</v>
      </c>
      <c r="M1394" s="43" t="s">
        <v>569</v>
      </c>
      <c r="N1394" s="43">
        <v>-95.69</v>
      </c>
      <c r="P1394" s="43" t="s">
        <v>942</v>
      </c>
      <c r="Q1394" s="43" t="s">
        <v>943</v>
      </c>
      <c r="R1394" s="43">
        <v>6</v>
      </c>
      <c r="AM1394" s="43" t="s">
        <v>943</v>
      </c>
      <c r="AN1394" s="43">
        <v>6</v>
      </c>
      <c r="AO1394" s="44">
        <v>42852</v>
      </c>
      <c r="AP1394" s="43" t="s">
        <v>569</v>
      </c>
      <c r="AQ1394" s="43" t="s">
        <v>941</v>
      </c>
      <c r="AR1394" s="43" t="s">
        <v>1564</v>
      </c>
      <c r="AU1394" s="43" t="s">
        <v>1622</v>
      </c>
    </row>
    <row r="1395" spans="1:47" x14ac:dyDescent="0.25">
      <c r="A1395" s="43" t="s">
        <v>1302</v>
      </c>
      <c r="B1395" s="43" t="s">
        <v>1238</v>
      </c>
      <c r="C1395" s="43">
        <v>2017</v>
      </c>
      <c r="D1395" s="43">
        <v>10</v>
      </c>
      <c r="E1395" s="44">
        <v>42852</v>
      </c>
      <c r="H1395" s="43" t="s">
        <v>2</v>
      </c>
      <c r="J1395" s="43" t="s">
        <v>8</v>
      </c>
      <c r="K1395" s="43" t="s">
        <v>37</v>
      </c>
      <c r="M1395" s="43" t="s">
        <v>569</v>
      </c>
      <c r="N1395" s="43">
        <v>-3.75</v>
      </c>
      <c r="P1395" s="43" t="s">
        <v>942</v>
      </c>
      <c r="Q1395" s="43" t="s">
        <v>943</v>
      </c>
      <c r="R1395" s="43">
        <v>24</v>
      </c>
      <c r="AM1395" s="43" t="s">
        <v>943</v>
      </c>
      <c r="AN1395" s="43">
        <v>24</v>
      </c>
      <c r="AO1395" s="44">
        <v>42852</v>
      </c>
      <c r="AP1395" s="43" t="s">
        <v>569</v>
      </c>
      <c r="AQ1395" s="43" t="s">
        <v>941</v>
      </c>
      <c r="AR1395" s="43" t="s">
        <v>1564</v>
      </c>
      <c r="AU1395" s="43" t="s">
        <v>1622</v>
      </c>
    </row>
    <row r="1396" spans="1:47" x14ac:dyDescent="0.25">
      <c r="A1396" s="43" t="s">
        <v>1302</v>
      </c>
      <c r="B1396" s="43" t="s">
        <v>1238</v>
      </c>
      <c r="C1396" s="43">
        <v>2017</v>
      </c>
      <c r="D1396" s="43">
        <v>11</v>
      </c>
      <c r="E1396" s="44">
        <v>42856</v>
      </c>
      <c r="H1396" s="43" t="s">
        <v>2</v>
      </c>
      <c r="I1396" s="43" t="s">
        <v>18</v>
      </c>
      <c r="J1396" s="43" t="s">
        <v>50</v>
      </c>
      <c r="K1396" s="43" t="s">
        <v>37</v>
      </c>
      <c r="M1396" s="43" t="s">
        <v>946</v>
      </c>
      <c r="N1396" s="43">
        <v>96.98</v>
      </c>
      <c r="P1396" s="43" t="s">
        <v>69</v>
      </c>
      <c r="Q1396" s="43" t="s">
        <v>944</v>
      </c>
      <c r="R1396" s="43">
        <v>85</v>
      </c>
      <c r="AM1396" s="43" t="s">
        <v>944</v>
      </c>
      <c r="AN1396" s="43">
        <v>85</v>
      </c>
      <c r="AO1396" s="44">
        <v>42856</v>
      </c>
      <c r="AP1396" s="43" t="s">
        <v>946</v>
      </c>
      <c r="AQ1396" s="43" t="s">
        <v>945</v>
      </c>
      <c r="AR1396" s="43" t="s">
        <v>1572</v>
      </c>
      <c r="AU1396" s="43" t="s">
        <v>1567</v>
      </c>
    </row>
    <row r="1397" spans="1:47" x14ac:dyDescent="0.25">
      <c r="A1397" s="43" t="s">
        <v>1302</v>
      </c>
      <c r="B1397" s="43" t="s">
        <v>1238</v>
      </c>
      <c r="C1397" s="43">
        <v>2017</v>
      </c>
      <c r="D1397" s="43">
        <v>11</v>
      </c>
      <c r="E1397" s="44">
        <v>42872</v>
      </c>
      <c r="H1397" s="43" t="s">
        <v>2</v>
      </c>
      <c r="J1397" s="43" t="s">
        <v>10</v>
      </c>
      <c r="K1397" s="43" t="s">
        <v>37</v>
      </c>
      <c r="M1397" s="43" t="s">
        <v>12</v>
      </c>
      <c r="N1397" s="43">
        <v>-115.5</v>
      </c>
      <c r="P1397" s="43" t="s">
        <v>12</v>
      </c>
      <c r="Q1397" s="43" t="s">
        <v>950</v>
      </c>
      <c r="R1397" s="43">
        <v>51</v>
      </c>
      <c r="AM1397" s="43" t="s">
        <v>950</v>
      </c>
      <c r="AN1397" s="43">
        <v>51</v>
      </c>
      <c r="AO1397" s="44">
        <v>42872</v>
      </c>
      <c r="AP1397" s="43" t="s">
        <v>12</v>
      </c>
      <c r="AQ1397" s="43" t="s">
        <v>951</v>
      </c>
      <c r="AR1397" s="43" t="s">
        <v>1564</v>
      </c>
      <c r="AU1397" s="43" t="s">
        <v>1563</v>
      </c>
    </row>
    <row r="1398" spans="1:47" x14ac:dyDescent="0.25">
      <c r="A1398" s="43" t="s">
        <v>1302</v>
      </c>
      <c r="B1398" s="43" t="s">
        <v>1238</v>
      </c>
      <c r="C1398" s="43">
        <v>2017</v>
      </c>
      <c r="D1398" s="43">
        <v>11</v>
      </c>
      <c r="E1398" s="44">
        <v>42881</v>
      </c>
      <c r="H1398" s="43" t="s">
        <v>2</v>
      </c>
      <c r="J1398" s="43" t="s">
        <v>8</v>
      </c>
      <c r="K1398" s="43" t="s">
        <v>4</v>
      </c>
      <c r="M1398" s="43" t="s">
        <v>958</v>
      </c>
      <c r="N1398" s="43">
        <v>-67009.62</v>
      </c>
      <c r="P1398" s="43" t="s">
        <v>28</v>
      </c>
      <c r="Q1398" s="43" t="s">
        <v>957</v>
      </c>
      <c r="R1398" s="43">
        <v>9</v>
      </c>
      <c r="AM1398" s="43" t="s">
        <v>957</v>
      </c>
      <c r="AN1398" s="43">
        <v>9</v>
      </c>
      <c r="AO1398" s="44">
        <v>42881</v>
      </c>
      <c r="AP1398" s="43" t="s">
        <v>958</v>
      </c>
      <c r="AR1398" s="43" t="s">
        <v>1564</v>
      </c>
      <c r="AU1398" s="43" t="s">
        <v>1617</v>
      </c>
    </row>
    <row r="1399" spans="1:47" x14ac:dyDescent="0.25">
      <c r="A1399" s="43" t="s">
        <v>1302</v>
      </c>
      <c r="B1399" s="43" t="s">
        <v>1238</v>
      </c>
      <c r="C1399" s="43">
        <v>2017</v>
      </c>
      <c r="D1399" s="43">
        <v>11</v>
      </c>
      <c r="E1399" s="44">
        <v>42886</v>
      </c>
      <c r="H1399" s="43" t="s">
        <v>2</v>
      </c>
      <c r="I1399" s="43" t="s">
        <v>18</v>
      </c>
      <c r="J1399" s="43" t="s">
        <v>388</v>
      </c>
      <c r="K1399" s="43" t="s">
        <v>37</v>
      </c>
      <c r="M1399" s="43" t="s">
        <v>967</v>
      </c>
      <c r="N1399" s="43">
        <v>27.94</v>
      </c>
      <c r="P1399" s="43" t="s">
        <v>389</v>
      </c>
      <c r="Q1399" s="43" t="s">
        <v>966</v>
      </c>
      <c r="R1399" s="43">
        <v>119</v>
      </c>
      <c r="AM1399" s="43" t="s">
        <v>966</v>
      </c>
      <c r="AN1399" s="43">
        <v>119</v>
      </c>
      <c r="AO1399" s="44">
        <v>42886</v>
      </c>
      <c r="AP1399" s="43" t="s">
        <v>967</v>
      </c>
      <c r="AR1399" s="43" t="s">
        <v>1572</v>
      </c>
      <c r="AU1399" s="43" t="s">
        <v>1567</v>
      </c>
    </row>
    <row r="1400" spans="1:47" x14ac:dyDescent="0.25">
      <c r="A1400" s="43" t="s">
        <v>1302</v>
      </c>
      <c r="B1400" s="43" t="s">
        <v>1238</v>
      </c>
      <c r="C1400" s="43">
        <v>2017</v>
      </c>
      <c r="D1400" s="43">
        <v>12</v>
      </c>
      <c r="E1400" s="44">
        <v>42887</v>
      </c>
      <c r="H1400" s="43" t="s">
        <v>2</v>
      </c>
      <c r="J1400" s="43" t="s">
        <v>10</v>
      </c>
      <c r="K1400" s="43" t="s">
        <v>441</v>
      </c>
      <c r="M1400" s="43" t="s">
        <v>29</v>
      </c>
      <c r="N1400" s="43">
        <v>26.56</v>
      </c>
      <c r="P1400" s="43" t="s">
        <v>12</v>
      </c>
      <c r="Q1400" s="43" t="s">
        <v>968</v>
      </c>
      <c r="R1400" s="43">
        <v>263</v>
      </c>
      <c r="AM1400" s="43" t="s">
        <v>968</v>
      </c>
      <c r="AN1400" s="43">
        <v>263</v>
      </c>
      <c r="AO1400" s="44">
        <v>42887</v>
      </c>
      <c r="AP1400" s="43" t="s">
        <v>29</v>
      </c>
      <c r="AQ1400" s="43" t="s">
        <v>949</v>
      </c>
      <c r="AR1400" s="43" t="s">
        <v>1564</v>
      </c>
      <c r="AU1400" s="43" t="s">
        <v>1563</v>
      </c>
    </row>
    <row r="1401" spans="1:47" x14ac:dyDescent="0.25">
      <c r="A1401" s="43" t="s">
        <v>1302</v>
      </c>
      <c r="B1401" s="43" t="s">
        <v>1238</v>
      </c>
      <c r="C1401" s="43">
        <v>2017</v>
      </c>
      <c r="D1401" s="43">
        <v>12</v>
      </c>
      <c r="E1401" s="44">
        <v>42900</v>
      </c>
      <c r="H1401" s="43" t="s">
        <v>2</v>
      </c>
      <c r="I1401" s="43" t="s">
        <v>18</v>
      </c>
      <c r="J1401" s="43" t="s">
        <v>774</v>
      </c>
      <c r="K1401" s="43" t="s">
        <v>37</v>
      </c>
      <c r="M1401" s="43" t="s">
        <v>1307</v>
      </c>
      <c r="N1401" s="43">
        <v>200</v>
      </c>
      <c r="P1401" s="43" t="s">
        <v>776</v>
      </c>
      <c r="Q1401" s="43" t="s">
        <v>971</v>
      </c>
      <c r="R1401" s="43">
        <v>57</v>
      </c>
      <c r="AM1401" s="43" t="s">
        <v>971</v>
      </c>
      <c r="AN1401" s="43">
        <v>57</v>
      </c>
      <c r="AO1401" s="44">
        <v>42900</v>
      </c>
      <c r="AP1401" s="43" t="s">
        <v>1307</v>
      </c>
      <c r="AR1401" s="43" t="s">
        <v>1572</v>
      </c>
      <c r="AU1401" s="43" t="s">
        <v>1568</v>
      </c>
    </row>
    <row r="1402" spans="1:47" x14ac:dyDescent="0.25">
      <c r="A1402" s="43" t="s">
        <v>1302</v>
      </c>
      <c r="B1402" s="43" t="s">
        <v>1238</v>
      </c>
      <c r="C1402" s="43">
        <v>2017</v>
      </c>
      <c r="D1402" s="43">
        <v>12</v>
      </c>
      <c r="E1402" s="44">
        <v>42912</v>
      </c>
      <c r="H1402" s="43" t="s">
        <v>2</v>
      </c>
      <c r="J1402" s="43" t="s">
        <v>8</v>
      </c>
      <c r="K1402" s="43" t="s">
        <v>37</v>
      </c>
      <c r="M1402" s="43" t="s">
        <v>1310</v>
      </c>
      <c r="N1402" s="43">
        <v>-36.229999999999997</v>
      </c>
      <c r="P1402" s="43" t="s">
        <v>28</v>
      </c>
      <c r="Q1402" s="43" t="s">
        <v>972</v>
      </c>
      <c r="R1402" s="43">
        <v>112</v>
      </c>
      <c r="AM1402" s="43" t="s">
        <v>972</v>
      </c>
      <c r="AN1402" s="43">
        <v>112</v>
      </c>
      <c r="AO1402" s="44">
        <v>42912</v>
      </c>
      <c r="AP1402" s="43" t="s">
        <v>1310</v>
      </c>
      <c r="AR1402" s="43" t="s">
        <v>1564</v>
      </c>
      <c r="AU1402" s="43" t="s">
        <v>1568</v>
      </c>
    </row>
    <row r="1403" spans="1:47" x14ac:dyDescent="0.25">
      <c r="A1403" s="43" t="s">
        <v>1302</v>
      </c>
      <c r="B1403" s="43" t="s">
        <v>1238</v>
      </c>
      <c r="C1403" s="43">
        <v>2017</v>
      </c>
      <c r="D1403" s="43">
        <v>7</v>
      </c>
      <c r="E1403" s="44">
        <v>42747</v>
      </c>
      <c r="H1403" s="43" t="s">
        <v>2</v>
      </c>
      <c r="I1403" s="43" t="s">
        <v>18</v>
      </c>
      <c r="J1403" s="43" t="s">
        <v>19</v>
      </c>
      <c r="K1403" s="43" t="s">
        <v>4</v>
      </c>
      <c r="M1403" s="43" t="s">
        <v>12</v>
      </c>
      <c r="N1403" s="43">
        <v>4558.5600000000004</v>
      </c>
      <c r="P1403" s="43" t="s">
        <v>118</v>
      </c>
      <c r="Q1403" s="43" t="s">
        <v>678</v>
      </c>
      <c r="R1403" s="43">
        <v>119</v>
      </c>
      <c r="S1403" s="43" t="s">
        <v>681</v>
      </c>
      <c r="T1403" s="43">
        <v>1</v>
      </c>
      <c r="U1403" s="44">
        <v>42746</v>
      </c>
      <c r="V1403" s="43" t="s">
        <v>1359</v>
      </c>
      <c r="W1403" s="43" t="s">
        <v>118</v>
      </c>
      <c r="X1403" s="43" t="s">
        <v>0</v>
      </c>
      <c r="AM1403" s="43" t="s">
        <v>681</v>
      </c>
      <c r="AN1403" s="43">
        <v>1</v>
      </c>
      <c r="AO1403" s="44">
        <v>42746</v>
      </c>
      <c r="AP1403" s="43" t="s">
        <v>1359</v>
      </c>
      <c r="AQ1403" s="43" t="s">
        <v>681</v>
      </c>
      <c r="AR1403" s="43" t="s">
        <v>1561</v>
      </c>
      <c r="AS1403" s="43" t="s">
        <v>1579</v>
      </c>
      <c r="AU1403" s="43" t="s">
        <v>1563</v>
      </c>
    </row>
    <row r="1404" spans="1:47" x14ac:dyDescent="0.25">
      <c r="A1404" s="43" t="s">
        <v>1302</v>
      </c>
      <c r="B1404" s="43" t="s">
        <v>1238</v>
      </c>
      <c r="C1404" s="43">
        <v>2017</v>
      </c>
      <c r="D1404" s="43">
        <v>7</v>
      </c>
      <c r="E1404" s="44">
        <v>42747</v>
      </c>
      <c r="H1404" s="43" t="s">
        <v>2</v>
      </c>
      <c r="I1404" s="43" t="s">
        <v>18</v>
      </c>
      <c r="J1404" s="43" t="s">
        <v>19</v>
      </c>
      <c r="K1404" s="43" t="s">
        <v>4</v>
      </c>
      <c r="M1404" s="43" t="s">
        <v>12</v>
      </c>
      <c r="N1404" s="43">
        <v>5889.5</v>
      </c>
      <c r="P1404" s="43" t="s">
        <v>273</v>
      </c>
      <c r="Q1404" s="43" t="s">
        <v>678</v>
      </c>
      <c r="R1404" s="43">
        <v>122</v>
      </c>
      <c r="S1404" s="43" t="s">
        <v>682</v>
      </c>
      <c r="T1404" s="43">
        <v>1</v>
      </c>
      <c r="U1404" s="44">
        <v>42746</v>
      </c>
      <c r="V1404" s="43" t="s">
        <v>1347</v>
      </c>
      <c r="W1404" s="43" t="s">
        <v>273</v>
      </c>
      <c r="X1404" s="43" t="s">
        <v>0</v>
      </c>
      <c r="AM1404" s="43" t="s">
        <v>682</v>
      </c>
      <c r="AN1404" s="43">
        <v>1</v>
      </c>
      <c r="AO1404" s="44">
        <v>42746</v>
      </c>
      <c r="AP1404" s="43" t="s">
        <v>1347</v>
      </c>
      <c r="AQ1404" s="43" t="s">
        <v>682</v>
      </c>
      <c r="AR1404" s="43" t="s">
        <v>1561</v>
      </c>
      <c r="AS1404" s="43" t="s">
        <v>1573</v>
      </c>
      <c r="AU1404" s="43" t="s">
        <v>1563</v>
      </c>
    </row>
    <row r="1405" spans="1:47" x14ac:dyDescent="0.25">
      <c r="A1405" s="43" t="s">
        <v>1302</v>
      </c>
      <c r="B1405" s="43" t="s">
        <v>1238</v>
      </c>
      <c r="C1405" s="43">
        <v>2017</v>
      </c>
      <c r="D1405" s="43">
        <v>7</v>
      </c>
      <c r="E1405" s="44">
        <v>42747</v>
      </c>
      <c r="H1405" s="43" t="s">
        <v>2</v>
      </c>
      <c r="I1405" s="43" t="s">
        <v>18</v>
      </c>
      <c r="J1405" s="43" t="s">
        <v>19</v>
      </c>
      <c r="K1405" s="43" t="s">
        <v>4</v>
      </c>
      <c r="M1405" s="43" t="s">
        <v>12</v>
      </c>
      <c r="N1405" s="43">
        <v>12218.72</v>
      </c>
      <c r="P1405" s="43" t="s">
        <v>83</v>
      </c>
      <c r="Q1405" s="43" t="s">
        <v>678</v>
      </c>
      <c r="R1405" s="43">
        <v>134</v>
      </c>
      <c r="S1405" s="43" t="s">
        <v>688</v>
      </c>
      <c r="T1405" s="43">
        <v>1</v>
      </c>
      <c r="U1405" s="44">
        <v>42746</v>
      </c>
      <c r="V1405" s="43" t="s">
        <v>1355</v>
      </c>
      <c r="W1405" s="43" t="s">
        <v>83</v>
      </c>
      <c r="X1405" s="43" t="s">
        <v>0</v>
      </c>
      <c r="AM1405" s="43" t="s">
        <v>688</v>
      </c>
      <c r="AN1405" s="43">
        <v>1</v>
      </c>
      <c r="AO1405" s="44">
        <v>42746</v>
      </c>
      <c r="AP1405" s="43" t="s">
        <v>1355</v>
      </c>
      <c r="AQ1405" s="43" t="s">
        <v>688</v>
      </c>
      <c r="AR1405" s="43" t="s">
        <v>1561</v>
      </c>
      <c r="AS1405" s="43" t="s">
        <v>1577</v>
      </c>
      <c r="AU1405" s="43" t="s">
        <v>1563</v>
      </c>
    </row>
    <row r="1406" spans="1:47" x14ac:dyDescent="0.25">
      <c r="A1406" s="43" t="s">
        <v>1302</v>
      </c>
      <c r="B1406" s="43" t="s">
        <v>1238</v>
      </c>
      <c r="C1406" s="43">
        <v>2017</v>
      </c>
      <c r="D1406" s="43">
        <v>7</v>
      </c>
      <c r="E1406" s="44">
        <v>42747</v>
      </c>
      <c r="H1406" s="43" t="s">
        <v>2</v>
      </c>
      <c r="I1406" s="43" t="s">
        <v>18</v>
      </c>
      <c r="J1406" s="43" t="s">
        <v>19</v>
      </c>
      <c r="K1406" s="43" t="s">
        <v>4</v>
      </c>
      <c r="M1406" s="43" t="s">
        <v>12</v>
      </c>
      <c r="N1406" s="43">
        <v>18319</v>
      </c>
      <c r="P1406" s="43" t="s">
        <v>369</v>
      </c>
      <c r="Q1406" s="43" t="s">
        <v>678</v>
      </c>
      <c r="R1406" s="43">
        <v>118</v>
      </c>
      <c r="S1406" s="43" t="s">
        <v>679</v>
      </c>
      <c r="T1406" s="43">
        <v>1</v>
      </c>
      <c r="U1406" s="44">
        <v>42746</v>
      </c>
      <c r="V1406" s="43" t="s">
        <v>1407</v>
      </c>
      <c r="W1406" s="43" t="s">
        <v>369</v>
      </c>
      <c r="X1406" s="43" t="s">
        <v>0</v>
      </c>
      <c r="AM1406" s="43" t="s">
        <v>679</v>
      </c>
      <c r="AN1406" s="43">
        <v>1</v>
      </c>
      <c r="AO1406" s="44">
        <v>42746</v>
      </c>
      <c r="AP1406" s="43" t="s">
        <v>1407</v>
      </c>
      <c r="AQ1406" s="43" t="s">
        <v>679</v>
      </c>
      <c r="AR1406" s="43" t="s">
        <v>1561</v>
      </c>
      <c r="AS1406" s="43" t="s">
        <v>1624</v>
      </c>
      <c r="AU1406" s="43" t="s">
        <v>1563</v>
      </c>
    </row>
    <row r="1407" spans="1:47" x14ac:dyDescent="0.25">
      <c r="A1407" s="43" t="s">
        <v>1302</v>
      </c>
      <c r="B1407" s="43" t="s">
        <v>1238</v>
      </c>
      <c r="C1407" s="43">
        <v>2017</v>
      </c>
      <c r="D1407" s="43">
        <v>7</v>
      </c>
      <c r="E1407" s="44">
        <v>42748</v>
      </c>
      <c r="H1407" s="43" t="s">
        <v>2</v>
      </c>
      <c r="J1407" s="43" t="s">
        <v>8</v>
      </c>
      <c r="K1407" s="43" t="s">
        <v>4</v>
      </c>
      <c r="M1407" s="43" t="s">
        <v>29</v>
      </c>
      <c r="N1407" s="43">
        <v>-8847.5</v>
      </c>
      <c r="P1407" s="43" t="s">
        <v>28</v>
      </c>
      <c r="Q1407" s="43" t="s">
        <v>690</v>
      </c>
      <c r="R1407" s="43">
        <v>42</v>
      </c>
      <c r="AM1407" s="43" t="s">
        <v>690</v>
      </c>
      <c r="AN1407" s="43">
        <v>42</v>
      </c>
      <c r="AO1407" s="44">
        <v>42748</v>
      </c>
      <c r="AP1407" s="43" t="s">
        <v>29</v>
      </c>
      <c r="AQ1407" s="43" t="s">
        <v>683</v>
      </c>
      <c r="AR1407" s="43" t="s">
        <v>1564</v>
      </c>
      <c r="AU1407" s="43" t="s">
        <v>1563</v>
      </c>
    </row>
    <row r="1408" spans="1:47" x14ac:dyDescent="0.25">
      <c r="A1408" s="43" t="s">
        <v>1302</v>
      </c>
      <c r="B1408" s="43" t="s">
        <v>1238</v>
      </c>
      <c r="C1408" s="43">
        <v>2017</v>
      </c>
      <c r="D1408" s="43">
        <v>7</v>
      </c>
      <c r="E1408" s="44">
        <v>42748</v>
      </c>
      <c r="H1408" s="43" t="s">
        <v>2</v>
      </c>
      <c r="J1408" s="43" t="s">
        <v>8</v>
      </c>
      <c r="K1408" s="43" t="s">
        <v>4</v>
      </c>
      <c r="M1408" s="43" t="s">
        <v>29</v>
      </c>
      <c r="N1408" s="43">
        <v>-1627.91</v>
      </c>
      <c r="P1408" s="43" t="s">
        <v>28</v>
      </c>
      <c r="Q1408" s="43" t="s">
        <v>690</v>
      </c>
      <c r="R1408" s="43">
        <v>43</v>
      </c>
      <c r="AM1408" s="43" t="s">
        <v>690</v>
      </c>
      <c r="AN1408" s="43">
        <v>43</v>
      </c>
      <c r="AO1408" s="44">
        <v>42748</v>
      </c>
      <c r="AP1408" s="43" t="s">
        <v>29</v>
      </c>
      <c r="AQ1408" s="43" t="s">
        <v>684</v>
      </c>
      <c r="AR1408" s="43" t="s">
        <v>1564</v>
      </c>
      <c r="AU1408" s="43" t="s">
        <v>1563</v>
      </c>
    </row>
    <row r="1409" spans="1:47" x14ac:dyDescent="0.25">
      <c r="A1409" s="43" t="s">
        <v>1302</v>
      </c>
      <c r="B1409" s="43" t="s">
        <v>1238</v>
      </c>
      <c r="C1409" s="43">
        <v>2017</v>
      </c>
      <c r="D1409" s="43">
        <v>7</v>
      </c>
      <c r="E1409" s="44">
        <v>42748</v>
      </c>
      <c r="H1409" s="43" t="s">
        <v>2</v>
      </c>
      <c r="J1409" s="43" t="s">
        <v>10</v>
      </c>
      <c r="K1409" s="43" t="s">
        <v>4</v>
      </c>
      <c r="M1409" s="43" t="s">
        <v>29</v>
      </c>
      <c r="N1409" s="43">
        <v>7750</v>
      </c>
      <c r="P1409" s="43" t="s">
        <v>12</v>
      </c>
      <c r="Q1409" s="43" t="s">
        <v>690</v>
      </c>
      <c r="R1409" s="43">
        <v>139</v>
      </c>
      <c r="AM1409" s="43" t="s">
        <v>690</v>
      </c>
      <c r="AN1409" s="43">
        <v>139</v>
      </c>
      <c r="AO1409" s="44">
        <v>42748</v>
      </c>
      <c r="AP1409" s="43" t="s">
        <v>29</v>
      </c>
      <c r="AQ1409" s="43" t="s">
        <v>685</v>
      </c>
      <c r="AR1409" s="43" t="s">
        <v>1564</v>
      </c>
      <c r="AU1409" s="43" t="s">
        <v>1563</v>
      </c>
    </row>
    <row r="1410" spans="1:47" x14ac:dyDescent="0.25">
      <c r="A1410" s="43" t="s">
        <v>1302</v>
      </c>
      <c r="B1410" s="43" t="s">
        <v>1238</v>
      </c>
      <c r="C1410" s="43">
        <v>2017</v>
      </c>
      <c r="D1410" s="43">
        <v>7</v>
      </c>
      <c r="E1410" s="44">
        <v>42755</v>
      </c>
      <c r="H1410" s="43" t="s">
        <v>2</v>
      </c>
      <c r="J1410" s="43" t="s">
        <v>8</v>
      </c>
      <c r="K1410" s="43" t="s">
        <v>37</v>
      </c>
      <c r="M1410" s="43" t="s">
        <v>695</v>
      </c>
      <c r="N1410" s="43">
        <v>-178.45</v>
      </c>
      <c r="P1410" s="43" t="s">
        <v>28</v>
      </c>
      <c r="Q1410" s="43" t="s">
        <v>691</v>
      </c>
      <c r="R1410" s="43">
        <v>87</v>
      </c>
      <c r="AM1410" s="43" t="s">
        <v>691</v>
      </c>
      <c r="AN1410" s="43">
        <v>87</v>
      </c>
      <c r="AO1410" s="44">
        <v>42755</v>
      </c>
      <c r="AP1410" s="43" t="s">
        <v>695</v>
      </c>
      <c r="AR1410" s="43" t="s">
        <v>1564</v>
      </c>
      <c r="AU1410" s="43" t="s">
        <v>1567</v>
      </c>
    </row>
    <row r="1411" spans="1:47" x14ac:dyDescent="0.25">
      <c r="A1411" s="43" t="s">
        <v>1302</v>
      </c>
      <c r="B1411" s="43" t="s">
        <v>1238</v>
      </c>
      <c r="C1411" s="43">
        <v>2017</v>
      </c>
      <c r="D1411" s="43">
        <v>7</v>
      </c>
      <c r="E1411" s="44">
        <v>42759</v>
      </c>
      <c r="H1411" s="43" t="s">
        <v>2</v>
      </c>
      <c r="J1411" s="43" t="s">
        <v>8</v>
      </c>
      <c r="K1411" s="43" t="s">
        <v>4</v>
      </c>
      <c r="M1411" s="43" t="s">
        <v>29</v>
      </c>
      <c r="N1411" s="43">
        <v>-10000</v>
      </c>
      <c r="P1411" s="43" t="s">
        <v>28</v>
      </c>
      <c r="Q1411" s="43" t="s">
        <v>713</v>
      </c>
      <c r="R1411" s="43">
        <v>14</v>
      </c>
      <c r="AM1411" s="43" t="s">
        <v>713</v>
      </c>
      <c r="AN1411" s="43">
        <v>14</v>
      </c>
      <c r="AO1411" s="44">
        <v>42759</v>
      </c>
      <c r="AP1411" s="43" t="s">
        <v>29</v>
      </c>
      <c r="AQ1411" s="43" t="s">
        <v>711</v>
      </c>
      <c r="AR1411" s="43" t="s">
        <v>1564</v>
      </c>
      <c r="AU1411" s="43" t="s">
        <v>1563</v>
      </c>
    </row>
    <row r="1412" spans="1:47" x14ac:dyDescent="0.25">
      <c r="A1412" s="43" t="s">
        <v>1302</v>
      </c>
      <c r="B1412" s="43" t="s">
        <v>1238</v>
      </c>
      <c r="C1412" s="43">
        <v>2017</v>
      </c>
      <c r="D1412" s="43">
        <v>7</v>
      </c>
      <c r="E1412" s="44">
        <v>42759</v>
      </c>
      <c r="H1412" s="43" t="s">
        <v>2</v>
      </c>
      <c r="J1412" s="43" t="s">
        <v>8</v>
      </c>
      <c r="K1412" s="43" t="s">
        <v>4</v>
      </c>
      <c r="M1412" s="43" t="s">
        <v>29</v>
      </c>
      <c r="N1412" s="43">
        <v>-6237.5</v>
      </c>
      <c r="P1412" s="43" t="s">
        <v>28</v>
      </c>
      <c r="Q1412" s="43" t="s">
        <v>713</v>
      </c>
      <c r="R1412" s="43">
        <v>29</v>
      </c>
      <c r="AM1412" s="43" t="s">
        <v>713</v>
      </c>
      <c r="AN1412" s="43">
        <v>29</v>
      </c>
      <c r="AO1412" s="44">
        <v>42759</v>
      </c>
      <c r="AP1412" s="43" t="s">
        <v>29</v>
      </c>
      <c r="AQ1412" s="43" t="s">
        <v>706</v>
      </c>
      <c r="AR1412" s="43" t="s">
        <v>1564</v>
      </c>
      <c r="AU1412" s="43" t="s">
        <v>1563</v>
      </c>
    </row>
    <row r="1413" spans="1:47" x14ac:dyDescent="0.25">
      <c r="A1413" s="43" t="s">
        <v>1302</v>
      </c>
      <c r="B1413" s="43" t="s">
        <v>1238</v>
      </c>
      <c r="C1413" s="43">
        <v>2017</v>
      </c>
      <c r="D1413" s="43">
        <v>9</v>
      </c>
      <c r="E1413" s="44">
        <v>42801</v>
      </c>
      <c r="H1413" s="43" t="s">
        <v>2</v>
      </c>
      <c r="J1413" s="43" t="s">
        <v>10</v>
      </c>
      <c r="K1413" s="43" t="s">
        <v>4</v>
      </c>
      <c r="M1413" s="43" t="s">
        <v>29</v>
      </c>
      <c r="N1413" s="43">
        <v>11316.94</v>
      </c>
      <c r="P1413" s="43" t="s">
        <v>12</v>
      </c>
      <c r="Q1413" s="43" t="s">
        <v>849</v>
      </c>
      <c r="R1413" s="43">
        <v>51</v>
      </c>
      <c r="AM1413" s="43" t="s">
        <v>849</v>
      </c>
      <c r="AN1413" s="43">
        <v>51</v>
      </c>
      <c r="AO1413" s="44">
        <v>42801</v>
      </c>
      <c r="AP1413" s="43" t="s">
        <v>29</v>
      </c>
      <c r="AQ1413" s="43" t="s">
        <v>844</v>
      </c>
      <c r="AR1413" s="43" t="s">
        <v>1564</v>
      </c>
      <c r="AU1413" s="43" t="s">
        <v>1563</v>
      </c>
    </row>
    <row r="1414" spans="1:47" x14ac:dyDescent="0.25">
      <c r="A1414" s="43" t="s">
        <v>1302</v>
      </c>
      <c r="B1414" s="43" t="s">
        <v>1238</v>
      </c>
      <c r="C1414" s="43">
        <v>2017</v>
      </c>
      <c r="D1414" s="43">
        <v>9</v>
      </c>
      <c r="E1414" s="44">
        <v>42801</v>
      </c>
      <c r="H1414" s="43" t="s">
        <v>2</v>
      </c>
      <c r="J1414" s="43" t="s">
        <v>10</v>
      </c>
      <c r="K1414" s="43" t="s">
        <v>37</v>
      </c>
      <c r="M1414" s="43" t="s">
        <v>12</v>
      </c>
      <c r="N1414" s="43">
        <v>-85.6</v>
      </c>
      <c r="P1414" s="43" t="s">
        <v>12</v>
      </c>
      <c r="Q1414" s="43" t="s">
        <v>842</v>
      </c>
      <c r="R1414" s="43">
        <v>43</v>
      </c>
      <c r="AM1414" s="43" t="s">
        <v>842</v>
      </c>
      <c r="AN1414" s="43">
        <v>43</v>
      </c>
      <c r="AO1414" s="44">
        <v>42801</v>
      </c>
      <c r="AP1414" s="43" t="s">
        <v>12</v>
      </c>
      <c r="AQ1414" s="43" t="s">
        <v>846</v>
      </c>
      <c r="AR1414" s="43" t="s">
        <v>1564</v>
      </c>
      <c r="AU1414" s="43" t="s">
        <v>1563</v>
      </c>
    </row>
    <row r="1415" spans="1:47" x14ac:dyDescent="0.25">
      <c r="A1415" s="43" t="s">
        <v>1302</v>
      </c>
      <c r="B1415" s="43" t="s">
        <v>1238</v>
      </c>
      <c r="C1415" s="43">
        <v>2017</v>
      </c>
      <c r="D1415" s="43">
        <v>9</v>
      </c>
      <c r="E1415" s="44">
        <v>42809</v>
      </c>
      <c r="H1415" s="43" t="s">
        <v>2</v>
      </c>
      <c r="J1415" s="43" t="s">
        <v>8</v>
      </c>
      <c r="K1415" s="43" t="s">
        <v>37</v>
      </c>
      <c r="M1415" s="43" t="s">
        <v>859</v>
      </c>
      <c r="N1415" s="43">
        <v>2844.57</v>
      </c>
      <c r="P1415" s="43" t="s">
        <v>28</v>
      </c>
      <c r="Q1415" s="43" t="s">
        <v>856</v>
      </c>
      <c r="R1415" s="43">
        <v>66</v>
      </c>
      <c r="AM1415" s="43" t="s">
        <v>856</v>
      </c>
      <c r="AN1415" s="43">
        <v>66</v>
      </c>
      <c r="AO1415" s="44">
        <v>42809</v>
      </c>
      <c r="AP1415" s="43" t="s">
        <v>859</v>
      </c>
      <c r="AR1415" s="43" t="s">
        <v>1564</v>
      </c>
      <c r="AU1415" s="43" t="s">
        <v>1567</v>
      </c>
    </row>
    <row r="1416" spans="1:47" x14ac:dyDescent="0.25">
      <c r="A1416" s="43" t="s">
        <v>1302</v>
      </c>
      <c r="B1416" s="43" t="s">
        <v>1238</v>
      </c>
      <c r="C1416" s="43">
        <v>2017</v>
      </c>
      <c r="D1416" s="43">
        <v>9</v>
      </c>
      <c r="E1416" s="44">
        <v>42810</v>
      </c>
      <c r="H1416" s="43" t="s">
        <v>2</v>
      </c>
      <c r="J1416" s="43" t="s">
        <v>10</v>
      </c>
      <c r="K1416" s="43" t="s">
        <v>37</v>
      </c>
      <c r="M1416" s="43" t="s">
        <v>29</v>
      </c>
      <c r="N1416" s="43">
        <v>17.649999999999999</v>
      </c>
      <c r="P1416" s="43" t="s">
        <v>12</v>
      </c>
      <c r="Q1416" s="43" t="s">
        <v>872</v>
      </c>
      <c r="R1416" s="43">
        <v>14</v>
      </c>
      <c r="AM1416" s="43" t="s">
        <v>872</v>
      </c>
      <c r="AN1416" s="43">
        <v>14</v>
      </c>
      <c r="AO1416" s="44">
        <v>42810</v>
      </c>
      <c r="AP1416" s="43" t="s">
        <v>29</v>
      </c>
      <c r="AQ1416" s="43" t="s">
        <v>801</v>
      </c>
      <c r="AR1416" s="43" t="s">
        <v>1564</v>
      </c>
      <c r="AU1416" s="43" t="s">
        <v>1563</v>
      </c>
    </row>
    <row r="1417" spans="1:47" x14ac:dyDescent="0.25">
      <c r="A1417" s="43" t="s">
        <v>1302</v>
      </c>
      <c r="B1417" s="43" t="s">
        <v>1238</v>
      </c>
      <c r="C1417" s="43">
        <v>2017</v>
      </c>
      <c r="D1417" s="43">
        <v>9</v>
      </c>
      <c r="E1417" s="44">
        <v>42815</v>
      </c>
      <c r="H1417" s="43" t="s">
        <v>2</v>
      </c>
      <c r="I1417" s="43" t="s">
        <v>18</v>
      </c>
      <c r="J1417" s="43" t="s">
        <v>558</v>
      </c>
      <c r="K1417" s="43" t="s">
        <v>37</v>
      </c>
      <c r="M1417" s="43" t="s">
        <v>881</v>
      </c>
      <c r="N1417" s="43">
        <v>128.22999999999999</v>
      </c>
      <c r="P1417" s="43" t="s">
        <v>858</v>
      </c>
      <c r="Q1417" s="43" t="s">
        <v>879</v>
      </c>
      <c r="R1417" s="43">
        <v>4</v>
      </c>
      <c r="AM1417" s="43" t="s">
        <v>879</v>
      </c>
      <c r="AN1417" s="43">
        <v>4</v>
      </c>
      <c r="AO1417" s="44">
        <v>42815</v>
      </c>
      <c r="AP1417" s="43" t="s">
        <v>881</v>
      </c>
      <c r="AQ1417" s="43" t="s">
        <v>880</v>
      </c>
      <c r="AR1417" s="43" t="s">
        <v>1566</v>
      </c>
      <c r="AU1417" s="43" t="s">
        <v>1567</v>
      </c>
    </row>
    <row r="1418" spans="1:47" x14ac:dyDescent="0.25">
      <c r="A1418" s="43" t="s">
        <v>1302</v>
      </c>
      <c r="B1418" s="43" t="s">
        <v>1238</v>
      </c>
      <c r="C1418" s="43">
        <v>2017</v>
      </c>
      <c r="D1418" s="43">
        <v>9</v>
      </c>
      <c r="E1418" s="44">
        <v>42825</v>
      </c>
      <c r="H1418" s="43" t="s">
        <v>2</v>
      </c>
      <c r="I1418" s="43" t="s">
        <v>18</v>
      </c>
      <c r="J1418" s="43" t="s">
        <v>45</v>
      </c>
      <c r="K1418" s="43" t="s">
        <v>37</v>
      </c>
      <c r="M1418" s="43" t="s">
        <v>910</v>
      </c>
      <c r="N1418" s="43">
        <v>1951.48</v>
      </c>
      <c r="P1418" s="43" t="s">
        <v>64</v>
      </c>
      <c r="Q1418" s="43" t="s">
        <v>908</v>
      </c>
      <c r="R1418" s="43">
        <v>2</v>
      </c>
      <c r="AM1418" s="43" t="s">
        <v>908</v>
      </c>
      <c r="AN1418" s="43">
        <v>2</v>
      </c>
      <c r="AO1418" s="44">
        <v>42825</v>
      </c>
      <c r="AP1418" s="43" t="s">
        <v>910</v>
      </c>
      <c r="AQ1418" s="43" t="s">
        <v>909</v>
      </c>
      <c r="AR1418" s="43" t="s">
        <v>1572</v>
      </c>
      <c r="AU1418" s="43" t="s">
        <v>1567</v>
      </c>
    </row>
    <row r="1419" spans="1:47" x14ac:dyDescent="0.25">
      <c r="A1419" s="43" t="s">
        <v>1302</v>
      </c>
      <c r="B1419" s="43" t="s">
        <v>1238</v>
      </c>
      <c r="C1419" s="43">
        <v>2017</v>
      </c>
      <c r="D1419" s="43">
        <v>10</v>
      </c>
      <c r="E1419" s="44">
        <v>42836</v>
      </c>
      <c r="H1419" s="43" t="s">
        <v>2</v>
      </c>
      <c r="I1419" s="43" t="s">
        <v>18</v>
      </c>
      <c r="J1419" s="43" t="s">
        <v>645</v>
      </c>
      <c r="K1419" s="43" t="s">
        <v>915</v>
      </c>
      <c r="M1419" s="43" t="s">
        <v>12</v>
      </c>
      <c r="N1419" s="43">
        <v>22.13</v>
      </c>
      <c r="P1419" s="43" t="s">
        <v>444</v>
      </c>
      <c r="Q1419" s="43" t="s">
        <v>914</v>
      </c>
      <c r="R1419" s="43">
        <v>15</v>
      </c>
      <c r="S1419" s="43" t="s">
        <v>916</v>
      </c>
      <c r="T1419" s="43">
        <v>1</v>
      </c>
      <c r="U1419" s="44">
        <v>42836</v>
      </c>
      <c r="V1419" s="43" t="s">
        <v>1420</v>
      </c>
      <c r="X1419" s="43" t="s">
        <v>0</v>
      </c>
      <c r="AM1419" s="43" t="s">
        <v>916</v>
      </c>
      <c r="AN1419" s="43">
        <v>1</v>
      </c>
      <c r="AO1419" s="44">
        <v>42836</v>
      </c>
      <c r="AP1419" s="43" t="s">
        <v>1420</v>
      </c>
      <c r="AQ1419" s="43" t="s">
        <v>916</v>
      </c>
      <c r="AR1419" s="43" t="s">
        <v>1566</v>
      </c>
      <c r="AU1419" s="43" t="s">
        <v>1563</v>
      </c>
    </row>
    <row r="1420" spans="1:47" x14ac:dyDescent="0.25">
      <c r="A1420" s="43" t="s">
        <v>1302</v>
      </c>
      <c r="B1420" s="43" t="s">
        <v>1238</v>
      </c>
      <c r="C1420" s="43">
        <v>2017</v>
      </c>
      <c r="D1420" s="43">
        <v>10</v>
      </c>
      <c r="E1420" s="44">
        <v>42838</v>
      </c>
      <c r="H1420" s="43" t="s">
        <v>2</v>
      </c>
      <c r="J1420" s="43" t="s">
        <v>10</v>
      </c>
      <c r="K1420" s="43" t="s">
        <v>4</v>
      </c>
      <c r="M1420" s="43" t="s">
        <v>12</v>
      </c>
      <c r="N1420" s="43">
        <v>-499.64</v>
      </c>
      <c r="P1420" s="43" t="s">
        <v>12</v>
      </c>
      <c r="Q1420" s="43" t="s">
        <v>920</v>
      </c>
      <c r="R1420" s="43">
        <v>51</v>
      </c>
      <c r="AM1420" s="43" t="s">
        <v>920</v>
      </c>
      <c r="AN1420" s="43">
        <v>51</v>
      </c>
      <c r="AO1420" s="44">
        <v>42838</v>
      </c>
      <c r="AP1420" s="43" t="s">
        <v>12</v>
      </c>
      <c r="AQ1420" s="43" t="s">
        <v>922</v>
      </c>
      <c r="AR1420" s="43" t="s">
        <v>1564</v>
      </c>
      <c r="AU1420" s="43" t="s">
        <v>1563</v>
      </c>
    </row>
    <row r="1421" spans="1:47" x14ac:dyDescent="0.25">
      <c r="A1421" s="43" t="s">
        <v>1302</v>
      </c>
      <c r="B1421" s="43" t="s">
        <v>1238</v>
      </c>
      <c r="C1421" s="43">
        <v>2017</v>
      </c>
      <c r="D1421" s="43">
        <v>10</v>
      </c>
      <c r="E1421" s="44">
        <v>42838</v>
      </c>
      <c r="H1421" s="43" t="s">
        <v>2</v>
      </c>
      <c r="I1421" s="43" t="s">
        <v>18</v>
      </c>
      <c r="J1421" s="43" t="s">
        <v>19</v>
      </c>
      <c r="K1421" s="43" t="s">
        <v>4</v>
      </c>
      <c r="M1421" s="43" t="s">
        <v>12</v>
      </c>
      <c r="N1421" s="43">
        <v>31554.75</v>
      </c>
      <c r="P1421" s="43" t="s">
        <v>925</v>
      </c>
      <c r="Q1421" s="43" t="s">
        <v>920</v>
      </c>
      <c r="R1421" s="43">
        <v>103</v>
      </c>
      <c r="S1421" s="43" t="s">
        <v>921</v>
      </c>
      <c r="T1421" s="43">
        <v>1</v>
      </c>
      <c r="U1421" s="44">
        <v>42837</v>
      </c>
      <c r="V1421" s="43" t="s">
        <v>1409</v>
      </c>
      <c r="W1421" s="43" t="s">
        <v>925</v>
      </c>
      <c r="X1421" s="43" t="s">
        <v>0</v>
      </c>
      <c r="AM1421" s="43" t="s">
        <v>921</v>
      </c>
      <c r="AN1421" s="43">
        <v>1</v>
      </c>
      <c r="AO1421" s="44">
        <v>42837</v>
      </c>
      <c r="AP1421" s="43" t="s">
        <v>1409</v>
      </c>
      <c r="AQ1421" s="43" t="s">
        <v>921</v>
      </c>
      <c r="AR1421" s="43" t="s">
        <v>1561</v>
      </c>
      <c r="AS1421" s="43" t="s">
        <v>1618</v>
      </c>
      <c r="AU1421" s="43" t="s">
        <v>1563</v>
      </c>
    </row>
    <row r="1422" spans="1:47" x14ac:dyDescent="0.25">
      <c r="A1422" s="43" t="s">
        <v>1302</v>
      </c>
      <c r="B1422" s="43" t="s">
        <v>1238</v>
      </c>
      <c r="C1422" s="43">
        <v>2017</v>
      </c>
      <c r="D1422" s="43">
        <v>10</v>
      </c>
      <c r="E1422" s="44">
        <v>42840</v>
      </c>
      <c r="H1422" s="43" t="s">
        <v>2</v>
      </c>
      <c r="J1422" s="43" t="s">
        <v>8</v>
      </c>
      <c r="K1422" s="43" t="s">
        <v>4</v>
      </c>
      <c r="M1422" s="43" t="s">
        <v>29</v>
      </c>
      <c r="N1422" s="43">
        <v>-21894</v>
      </c>
      <c r="P1422" s="43" t="s">
        <v>28</v>
      </c>
      <c r="Q1422" s="43" t="s">
        <v>931</v>
      </c>
      <c r="R1422" s="43">
        <v>2</v>
      </c>
      <c r="AM1422" s="43" t="s">
        <v>931</v>
      </c>
      <c r="AN1422" s="43">
        <v>2</v>
      </c>
      <c r="AO1422" s="44">
        <v>42840</v>
      </c>
      <c r="AP1422" s="43" t="s">
        <v>29</v>
      </c>
      <c r="AQ1422" s="43" t="s">
        <v>924</v>
      </c>
      <c r="AR1422" s="43" t="s">
        <v>1564</v>
      </c>
      <c r="AU1422" s="43" t="s">
        <v>1563</v>
      </c>
    </row>
    <row r="1423" spans="1:47" x14ac:dyDescent="0.25">
      <c r="A1423" s="43" t="s">
        <v>1302</v>
      </c>
      <c r="B1423" s="43" t="s">
        <v>1238</v>
      </c>
      <c r="C1423" s="43">
        <v>2017</v>
      </c>
      <c r="D1423" s="43">
        <v>10</v>
      </c>
      <c r="E1423" s="44">
        <v>42840</v>
      </c>
      <c r="H1423" s="43" t="s">
        <v>2</v>
      </c>
      <c r="J1423" s="43" t="s">
        <v>10</v>
      </c>
      <c r="K1423" s="43" t="s">
        <v>4</v>
      </c>
      <c r="M1423" s="43" t="s">
        <v>29</v>
      </c>
      <c r="N1423" s="43">
        <v>21894</v>
      </c>
      <c r="P1423" s="43" t="s">
        <v>12</v>
      </c>
      <c r="Q1423" s="43" t="s">
        <v>931</v>
      </c>
      <c r="R1423" s="43">
        <v>4</v>
      </c>
      <c r="AM1423" s="43" t="s">
        <v>931</v>
      </c>
      <c r="AN1423" s="43">
        <v>4</v>
      </c>
      <c r="AO1423" s="44">
        <v>42840</v>
      </c>
      <c r="AP1423" s="43" t="s">
        <v>29</v>
      </c>
      <c r="AQ1423" s="43" t="s">
        <v>924</v>
      </c>
      <c r="AR1423" s="43" t="s">
        <v>1564</v>
      </c>
      <c r="AU1423" s="43" t="s">
        <v>1563</v>
      </c>
    </row>
    <row r="1424" spans="1:47" x14ac:dyDescent="0.25">
      <c r="A1424" s="43" t="s">
        <v>1302</v>
      </c>
      <c r="B1424" s="43" t="s">
        <v>1238</v>
      </c>
      <c r="C1424" s="43">
        <v>2017</v>
      </c>
      <c r="D1424" s="43">
        <v>9</v>
      </c>
      <c r="E1424" s="44">
        <v>42801</v>
      </c>
      <c r="H1424" s="43" t="s">
        <v>2</v>
      </c>
      <c r="I1424" s="43" t="s">
        <v>18</v>
      </c>
      <c r="J1424" s="43" t="s">
        <v>558</v>
      </c>
      <c r="K1424" s="43" t="s">
        <v>37</v>
      </c>
      <c r="M1424" s="43" t="s">
        <v>12</v>
      </c>
      <c r="N1424" s="43">
        <v>85.6</v>
      </c>
      <c r="P1424" s="43" t="s">
        <v>806</v>
      </c>
      <c r="Q1424" s="43" t="s">
        <v>842</v>
      </c>
      <c r="R1424" s="43">
        <v>46</v>
      </c>
      <c r="S1424" s="43" t="s">
        <v>846</v>
      </c>
      <c r="T1424" s="43">
        <v>1</v>
      </c>
      <c r="U1424" s="44">
        <v>42801</v>
      </c>
      <c r="V1424" s="43" t="s">
        <v>1429</v>
      </c>
      <c r="W1424" s="43" t="s">
        <v>806</v>
      </c>
      <c r="X1424" s="43" t="s">
        <v>0</v>
      </c>
      <c r="AM1424" s="43" t="s">
        <v>846</v>
      </c>
      <c r="AN1424" s="43">
        <v>1</v>
      </c>
      <c r="AO1424" s="44">
        <v>42801</v>
      </c>
      <c r="AP1424" s="43" t="s">
        <v>1429</v>
      </c>
      <c r="AQ1424" s="43" t="s">
        <v>846</v>
      </c>
      <c r="AR1424" s="43" t="s">
        <v>1566</v>
      </c>
      <c r="AU1424" s="43" t="s">
        <v>1563</v>
      </c>
    </row>
    <row r="1425" spans="1:47" x14ac:dyDescent="0.25">
      <c r="A1425" s="43" t="s">
        <v>1302</v>
      </c>
      <c r="B1425" s="43" t="s">
        <v>1238</v>
      </c>
      <c r="C1425" s="43">
        <v>2017</v>
      </c>
      <c r="D1425" s="43">
        <v>9</v>
      </c>
      <c r="E1425" s="44">
        <v>42801</v>
      </c>
      <c r="H1425" s="43" t="s">
        <v>2</v>
      </c>
      <c r="I1425" s="43" t="s">
        <v>18</v>
      </c>
      <c r="J1425" s="43" t="s">
        <v>562</v>
      </c>
      <c r="K1425" s="43" t="s">
        <v>37</v>
      </c>
      <c r="M1425" s="43" t="s">
        <v>12</v>
      </c>
      <c r="N1425" s="43">
        <v>115.5</v>
      </c>
      <c r="P1425" s="43" t="s">
        <v>806</v>
      </c>
      <c r="Q1425" s="43" t="s">
        <v>842</v>
      </c>
      <c r="R1425" s="43">
        <v>47</v>
      </c>
      <c r="S1425" s="43" t="s">
        <v>846</v>
      </c>
      <c r="T1425" s="43">
        <v>1</v>
      </c>
      <c r="U1425" s="44">
        <v>42801</v>
      </c>
      <c r="V1425" s="43" t="s">
        <v>1429</v>
      </c>
      <c r="W1425" s="43" t="s">
        <v>806</v>
      </c>
      <c r="X1425" s="43" t="s">
        <v>0</v>
      </c>
      <c r="AM1425" s="43" t="s">
        <v>846</v>
      </c>
      <c r="AN1425" s="43">
        <v>1</v>
      </c>
      <c r="AO1425" s="44">
        <v>42801</v>
      </c>
      <c r="AP1425" s="43" t="s">
        <v>1429</v>
      </c>
      <c r="AQ1425" s="43" t="s">
        <v>846</v>
      </c>
      <c r="AR1425" s="43" t="s">
        <v>1566</v>
      </c>
      <c r="AU1425" s="43" t="s">
        <v>1563</v>
      </c>
    </row>
    <row r="1426" spans="1:47" x14ac:dyDescent="0.25">
      <c r="A1426" s="43" t="s">
        <v>1302</v>
      </c>
      <c r="B1426" s="43" t="s">
        <v>1238</v>
      </c>
      <c r="C1426" s="43">
        <v>2017</v>
      </c>
      <c r="D1426" s="43">
        <v>9</v>
      </c>
      <c r="E1426" s="44">
        <v>42804</v>
      </c>
      <c r="H1426" s="43" t="s">
        <v>2</v>
      </c>
      <c r="J1426" s="43" t="s">
        <v>8</v>
      </c>
      <c r="K1426" s="43" t="s">
        <v>37</v>
      </c>
      <c r="M1426" s="43" t="s">
        <v>29</v>
      </c>
      <c r="N1426" s="43">
        <v>-115.5</v>
      </c>
      <c r="P1426" s="43" t="s">
        <v>28</v>
      </c>
      <c r="Q1426" s="43" t="s">
        <v>855</v>
      </c>
      <c r="R1426" s="43">
        <v>9</v>
      </c>
      <c r="AM1426" s="43" t="s">
        <v>855</v>
      </c>
      <c r="AN1426" s="43">
        <v>9</v>
      </c>
      <c r="AO1426" s="44">
        <v>42804</v>
      </c>
      <c r="AP1426" s="43" t="s">
        <v>29</v>
      </c>
      <c r="AQ1426" s="43" t="s">
        <v>854</v>
      </c>
      <c r="AR1426" s="43" t="s">
        <v>1564</v>
      </c>
      <c r="AU1426" s="43" t="s">
        <v>1563</v>
      </c>
    </row>
    <row r="1427" spans="1:47" x14ac:dyDescent="0.25">
      <c r="A1427" s="43" t="s">
        <v>1302</v>
      </c>
      <c r="B1427" s="43" t="s">
        <v>1238</v>
      </c>
      <c r="C1427" s="43">
        <v>2017</v>
      </c>
      <c r="D1427" s="43">
        <v>9</v>
      </c>
      <c r="E1427" s="44">
        <v>42809</v>
      </c>
      <c r="H1427" s="43" t="s">
        <v>2</v>
      </c>
      <c r="I1427" s="43" t="s">
        <v>18</v>
      </c>
      <c r="J1427" s="43" t="s">
        <v>562</v>
      </c>
      <c r="K1427" s="43" t="s">
        <v>37</v>
      </c>
      <c r="M1427" s="43" t="s">
        <v>859</v>
      </c>
      <c r="N1427" s="43">
        <v>-808.5</v>
      </c>
      <c r="P1427" s="43" t="s">
        <v>861</v>
      </c>
      <c r="Q1427" s="43" t="s">
        <v>856</v>
      </c>
      <c r="R1427" s="43">
        <v>51</v>
      </c>
      <c r="AM1427" s="43" t="s">
        <v>856</v>
      </c>
      <c r="AN1427" s="43">
        <v>51</v>
      </c>
      <c r="AO1427" s="44">
        <v>42809</v>
      </c>
      <c r="AP1427" s="43" t="s">
        <v>859</v>
      </c>
      <c r="AQ1427" s="43" t="s">
        <v>865</v>
      </c>
      <c r="AR1427" s="43" t="s">
        <v>1566</v>
      </c>
      <c r="AU1427" s="43" t="s">
        <v>1567</v>
      </c>
    </row>
    <row r="1428" spans="1:47" x14ac:dyDescent="0.25">
      <c r="A1428" s="43" t="s">
        <v>1302</v>
      </c>
      <c r="B1428" s="43" t="s">
        <v>1238</v>
      </c>
      <c r="C1428" s="43">
        <v>2017</v>
      </c>
      <c r="D1428" s="43">
        <v>9</v>
      </c>
      <c r="E1428" s="44">
        <v>42810</v>
      </c>
      <c r="H1428" s="43" t="s">
        <v>2</v>
      </c>
      <c r="J1428" s="43" t="s">
        <v>8</v>
      </c>
      <c r="K1428" s="43" t="s">
        <v>37</v>
      </c>
      <c r="M1428" s="43" t="s">
        <v>29</v>
      </c>
      <c r="N1428" s="43">
        <v>-17.649999999999999</v>
      </c>
      <c r="P1428" s="43" t="s">
        <v>28</v>
      </c>
      <c r="Q1428" s="43" t="s">
        <v>872</v>
      </c>
      <c r="R1428" s="43">
        <v>3</v>
      </c>
      <c r="AM1428" s="43" t="s">
        <v>872</v>
      </c>
      <c r="AN1428" s="43">
        <v>3</v>
      </c>
      <c r="AO1428" s="44">
        <v>42810</v>
      </c>
      <c r="AP1428" s="43" t="s">
        <v>29</v>
      </c>
      <c r="AQ1428" s="43" t="s">
        <v>801</v>
      </c>
      <c r="AR1428" s="43" t="s">
        <v>1564</v>
      </c>
      <c r="AU1428" s="43" t="s">
        <v>1563</v>
      </c>
    </row>
    <row r="1429" spans="1:47" x14ac:dyDescent="0.25">
      <c r="A1429" s="43" t="s">
        <v>1302</v>
      </c>
      <c r="B1429" s="43" t="s">
        <v>1238</v>
      </c>
      <c r="C1429" s="43">
        <v>2017</v>
      </c>
      <c r="D1429" s="43">
        <v>9</v>
      </c>
      <c r="E1429" s="44">
        <v>42810</v>
      </c>
      <c r="H1429" s="43" t="s">
        <v>2</v>
      </c>
      <c r="I1429" s="43" t="s">
        <v>18</v>
      </c>
      <c r="J1429" s="43" t="s">
        <v>543</v>
      </c>
      <c r="K1429" s="43" t="s">
        <v>37</v>
      </c>
      <c r="M1429" s="43" t="s">
        <v>871</v>
      </c>
      <c r="N1429" s="43">
        <v>204.43</v>
      </c>
      <c r="P1429" s="43" t="s">
        <v>544</v>
      </c>
      <c r="Q1429" s="43" t="s">
        <v>870</v>
      </c>
      <c r="R1429" s="43">
        <v>15</v>
      </c>
      <c r="AM1429" s="43" t="s">
        <v>870</v>
      </c>
      <c r="AN1429" s="43">
        <v>15</v>
      </c>
      <c r="AO1429" s="44">
        <v>42810</v>
      </c>
      <c r="AP1429" s="43" t="s">
        <v>871</v>
      </c>
      <c r="AQ1429" s="43" t="s">
        <v>869</v>
      </c>
      <c r="AR1429" s="43" t="s">
        <v>1572</v>
      </c>
      <c r="AU1429" s="43" t="s">
        <v>1567</v>
      </c>
    </row>
    <row r="1430" spans="1:47" x14ac:dyDescent="0.25">
      <c r="A1430" s="43" t="s">
        <v>1302</v>
      </c>
      <c r="B1430" s="43" t="s">
        <v>1238</v>
      </c>
      <c r="C1430" s="43">
        <v>2017</v>
      </c>
      <c r="D1430" s="43">
        <v>9</v>
      </c>
      <c r="E1430" s="44">
        <v>42814</v>
      </c>
      <c r="H1430" s="43" t="s">
        <v>2</v>
      </c>
      <c r="J1430" s="43" t="s">
        <v>3</v>
      </c>
      <c r="K1430" s="43" t="s">
        <v>4</v>
      </c>
      <c r="M1430" s="43" t="s">
        <v>7</v>
      </c>
      <c r="N1430" s="43">
        <v>-12459</v>
      </c>
      <c r="P1430" s="43" t="s">
        <v>875</v>
      </c>
      <c r="Q1430" s="43" t="s">
        <v>873</v>
      </c>
      <c r="R1430" s="43">
        <v>2</v>
      </c>
      <c r="Y1430" s="43" t="s">
        <v>1490</v>
      </c>
      <c r="Z1430" s="43">
        <v>2</v>
      </c>
      <c r="AA1430" s="44">
        <v>42814</v>
      </c>
      <c r="AB1430" s="43" t="s">
        <v>874</v>
      </c>
      <c r="AC1430" s="43" t="s">
        <v>1442</v>
      </c>
      <c r="AM1430" s="43" t="s">
        <v>1490</v>
      </c>
      <c r="AN1430" s="43">
        <v>2</v>
      </c>
      <c r="AO1430" s="44">
        <v>42814</v>
      </c>
      <c r="AP1430" s="43" t="s">
        <v>874</v>
      </c>
      <c r="AQ1430" s="43" t="s">
        <v>874</v>
      </c>
      <c r="AR1430" s="43" t="s">
        <v>1561</v>
      </c>
      <c r="AU1430" s="43" t="s">
        <v>1570</v>
      </c>
    </row>
    <row r="1431" spans="1:47" x14ac:dyDescent="0.25">
      <c r="A1431" s="43" t="s">
        <v>1302</v>
      </c>
      <c r="B1431" s="43" t="s">
        <v>1238</v>
      </c>
      <c r="C1431" s="43">
        <v>2017</v>
      </c>
      <c r="D1431" s="43">
        <v>9</v>
      </c>
      <c r="E1431" s="44">
        <v>42815</v>
      </c>
      <c r="H1431" s="43" t="s">
        <v>2</v>
      </c>
      <c r="J1431" s="43" t="s">
        <v>8</v>
      </c>
      <c r="K1431" s="43" t="s">
        <v>441</v>
      </c>
      <c r="M1431" s="43" t="s">
        <v>881</v>
      </c>
      <c r="N1431" s="43">
        <v>327.81</v>
      </c>
      <c r="P1431" s="43" t="s">
        <v>28</v>
      </c>
      <c r="Q1431" s="43" t="s">
        <v>879</v>
      </c>
      <c r="R1431" s="43">
        <v>20</v>
      </c>
      <c r="AM1431" s="43" t="s">
        <v>879</v>
      </c>
      <c r="AN1431" s="43">
        <v>20</v>
      </c>
      <c r="AO1431" s="44">
        <v>42815</v>
      </c>
      <c r="AP1431" s="43" t="s">
        <v>881</v>
      </c>
      <c r="AR1431" s="43" t="s">
        <v>1564</v>
      </c>
      <c r="AU1431" s="43" t="s">
        <v>1567</v>
      </c>
    </row>
    <row r="1432" spans="1:47" x14ac:dyDescent="0.25">
      <c r="A1432" s="43" t="s">
        <v>1302</v>
      </c>
      <c r="B1432" s="43" t="s">
        <v>1238</v>
      </c>
      <c r="C1432" s="43">
        <v>2017</v>
      </c>
      <c r="D1432" s="43">
        <v>9</v>
      </c>
      <c r="E1432" s="44">
        <v>42817</v>
      </c>
      <c r="H1432" s="43" t="s">
        <v>2</v>
      </c>
      <c r="J1432" s="43" t="s">
        <v>8</v>
      </c>
      <c r="K1432" s="43" t="s">
        <v>37</v>
      </c>
      <c r="M1432" s="43" t="s">
        <v>7</v>
      </c>
      <c r="N1432" s="43">
        <v>30000</v>
      </c>
      <c r="P1432" s="43" t="s">
        <v>890</v>
      </c>
      <c r="Q1432" s="43" t="s">
        <v>888</v>
      </c>
      <c r="R1432" s="43">
        <v>17</v>
      </c>
      <c r="AM1432" s="43" t="s">
        <v>888</v>
      </c>
      <c r="AN1432" s="43">
        <v>17</v>
      </c>
      <c r="AO1432" s="44">
        <v>42817</v>
      </c>
      <c r="AP1432" s="43" t="s">
        <v>7</v>
      </c>
      <c r="AQ1432" s="43" t="s">
        <v>889</v>
      </c>
      <c r="AR1432" s="43" t="s">
        <v>1564</v>
      </c>
      <c r="AU1432" s="43" t="s">
        <v>1570</v>
      </c>
    </row>
    <row r="1433" spans="1:47" x14ac:dyDescent="0.25">
      <c r="A1433" s="43" t="s">
        <v>1302</v>
      </c>
      <c r="B1433" s="43" t="s">
        <v>1238</v>
      </c>
      <c r="C1433" s="43">
        <v>2017</v>
      </c>
      <c r="D1433" s="43">
        <v>9</v>
      </c>
      <c r="E1433" s="44">
        <v>42822</v>
      </c>
      <c r="H1433" s="43" t="s">
        <v>2</v>
      </c>
      <c r="J1433" s="43" t="s">
        <v>3</v>
      </c>
      <c r="K1433" s="43" t="s">
        <v>4</v>
      </c>
      <c r="M1433" s="43" t="s">
        <v>7</v>
      </c>
      <c r="N1433" s="43">
        <v>-1170.68</v>
      </c>
      <c r="P1433" s="43" t="s">
        <v>901</v>
      </c>
      <c r="Q1433" s="43" t="s">
        <v>899</v>
      </c>
      <c r="R1433" s="43">
        <v>10</v>
      </c>
      <c r="Y1433" s="43" t="s">
        <v>1491</v>
      </c>
      <c r="Z1433" s="43">
        <v>5</v>
      </c>
      <c r="AA1433" s="44">
        <v>42822</v>
      </c>
      <c r="AB1433" s="43" t="s">
        <v>900</v>
      </c>
      <c r="AC1433" s="43" t="s">
        <v>1442</v>
      </c>
      <c r="AM1433" s="43" t="s">
        <v>1491</v>
      </c>
      <c r="AN1433" s="43">
        <v>5</v>
      </c>
      <c r="AO1433" s="44">
        <v>42822</v>
      </c>
      <c r="AP1433" s="43" t="s">
        <v>900</v>
      </c>
      <c r="AQ1433" s="43" t="s">
        <v>900</v>
      </c>
      <c r="AR1433" s="43" t="s">
        <v>1561</v>
      </c>
      <c r="AU1433" s="43" t="s">
        <v>1570</v>
      </c>
    </row>
    <row r="1434" spans="1:47" x14ac:dyDescent="0.25">
      <c r="A1434" s="43" t="s">
        <v>1302</v>
      </c>
      <c r="B1434" s="43" t="s">
        <v>1238</v>
      </c>
      <c r="C1434" s="43">
        <v>2017</v>
      </c>
      <c r="D1434" s="43">
        <v>10</v>
      </c>
      <c r="E1434" s="44">
        <v>42828</v>
      </c>
      <c r="H1434" s="43" t="s">
        <v>2</v>
      </c>
      <c r="J1434" s="43" t="s">
        <v>8</v>
      </c>
      <c r="K1434" s="43" t="s">
        <v>37</v>
      </c>
      <c r="M1434" s="43" t="s">
        <v>29</v>
      </c>
      <c r="N1434" s="43">
        <v>-115.5</v>
      </c>
      <c r="P1434" s="43" t="s">
        <v>28</v>
      </c>
      <c r="Q1434" s="43" t="s">
        <v>911</v>
      </c>
      <c r="R1434" s="43">
        <v>1</v>
      </c>
      <c r="AM1434" s="43" t="s">
        <v>911</v>
      </c>
      <c r="AN1434" s="43">
        <v>1</v>
      </c>
      <c r="AO1434" s="44">
        <v>42828</v>
      </c>
      <c r="AP1434" s="43" t="s">
        <v>29</v>
      </c>
      <c r="AQ1434" s="43" t="s">
        <v>906</v>
      </c>
      <c r="AR1434" s="43" t="s">
        <v>1564</v>
      </c>
      <c r="AU1434" s="43" t="s">
        <v>1563</v>
      </c>
    </row>
    <row r="1435" spans="1:47" x14ac:dyDescent="0.25">
      <c r="A1435" s="43" t="s">
        <v>1302</v>
      </c>
      <c r="B1435" s="43" t="s">
        <v>1238</v>
      </c>
      <c r="C1435" s="43">
        <v>2017</v>
      </c>
      <c r="D1435" s="43">
        <v>8</v>
      </c>
      <c r="E1435" s="44">
        <v>42775</v>
      </c>
      <c r="H1435" s="43" t="s">
        <v>2</v>
      </c>
      <c r="J1435" s="43" t="s">
        <v>8</v>
      </c>
      <c r="K1435" s="43" t="s">
        <v>4</v>
      </c>
      <c r="M1435" s="43" t="s">
        <v>29</v>
      </c>
      <c r="N1435" s="43">
        <v>-19351.04</v>
      </c>
      <c r="P1435" s="43" t="s">
        <v>28</v>
      </c>
      <c r="Q1435" s="43" t="s">
        <v>763</v>
      </c>
      <c r="R1435" s="43">
        <v>21</v>
      </c>
      <c r="AM1435" s="43" t="s">
        <v>763</v>
      </c>
      <c r="AN1435" s="43">
        <v>21</v>
      </c>
      <c r="AO1435" s="44">
        <v>42775</v>
      </c>
      <c r="AP1435" s="43" t="s">
        <v>29</v>
      </c>
      <c r="AQ1435" s="43" t="s">
        <v>757</v>
      </c>
      <c r="AR1435" s="43" t="s">
        <v>1564</v>
      </c>
      <c r="AU1435" s="43" t="s">
        <v>1563</v>
      </c>
    </row>
    <row r="1436" spans="1:47" x14ac:dyDescent="0.25">
      <c r="A1436" s="43" t="s">
        <v>1302</v>
      </c>
      <c r="B1436" s="43" t="s">
        <v>1238</v>
      </c>
      <c r="C1436" s="43">
        <v>2017</v>
      </c>
      <c r="D1436" s="43">
        <v>8</v>
      </c>
      <c r="E1436" s="44">
        <v>42775</v>
      </c>
      <c r="H1436" s="43" t="s">
        <v>2</v>
      </c>
      <c r="J1436" s="43" t="s">
        <v>8</v>
      </c>
      <c r="K1436" s="43" t="s">
        <v>4</v>
      </c>
      <c r="M1436" s="43" t="s">
        <v>29</v>
      </c>
      <c r="N1436" s="43">
        <v>-9006.74</v>
      </c>
      <c r="P1436" s="43" t="s">
        <v>28</v>
      </c>
      <c r="Q1436" s="43" t="s">
        <v>763</v>
      </c>
      <c r="R1436" s="43">
        <v>38</v>
      </c>
      <c r="AM1436" s="43" t="s">
        <v>763</v>
      </c>
      <c r="AN1436" s="43">
        <v>38</v>
      </c>
      <c r="AO1436" s="44">
        <v>42775</v>
      </c>
      <c r="AP1436" s="43" t="s">
        <v>29</v>
      </c>
      <c r="AQ1436" s="43" t="s">
        <v>754</v>
      </c>
      <c r="AR1436" s="43" t="s">
        <v>1564</v>
      </c>
      <c r="AU1436" s="43" t="s">
        <v>1563</v>
      </c>
    </row>
    <row r="1437" spans="1:47" x14ac:dyDescent="0.25">
      <c r="A1437" s="43" t="s">
        <v>1302</v>
      </c>
      <c r="B1437" s="43" t="s">
        <v>1238</v>
      </c>
      <c r="C1437" s="43">
        <v>2017</v>
      </c>
      <c r="D1437" s="43">
        <v>8</v>
      </c>
      <c r="E1437" s="44">
        <v>42775</v>
      </c>
      <c r="H1437" s="43" t="s">
        <v>2</v>
      </c>
      <c r="J1437" s="43" t="s">
        <v>8</v>
      </c>
      <c r="K1437" s="43" t="s">
        <v>4</v>
      </c>
      <c r="M1437" s="43" t="s">
        <v>29</v>
      </c>
      <c r="N1437" s="43">
        <v>-2271.02</v>
      </c>
      <c r="P1437" s="43" t="s">
        <v>28</v>
      </c>
      <c r="Q1437" s="43" t="s">
        <v>763</v>
      </c>
      <c r="R1437" s="43">
        <v>29</v>
      </c>
      <c r="AM1437" s="43" t="s">
        <v>763</v>
      </c>
      <c r="AN1437" s="43">
        <v>29</v>
      </c>
      <c r="AO1437" s="44">
        <v>42775</v>
      </c>
      <c r="AP1437" s="43" t="s">
        <v>29</v>
      </c>
      <c r="AQ1437" s="43" t="s">
        <v>753</v>
      </c>
      <c r="AR1437" s="43" t="s">
        <v>1564</v>
      </c>
      <c r="AU1437" s="43" t="s">
        <v>1563</v>
      </c>
    </row>
    <row r="1438" spans="1:47" x14ac:dyDescent="0.25">
      <c r="A1438" s="43" t="s">
        <v>1302</v>
      </c>
      <c r="B1438" s="43" t="s">
        <v>1238</v>
      </c>
      <c r="C1438" s="43">
        <v>2017</v>
      </c>
      <c r="D1438" s="43">
        <v>8</v>
      </c>
      <c r="E1438" s="44">
        <v>42775</v>
      </c>
      <c r="H1438" s="43" t="s">
        <v>2</v>
      </c>
      <c r="J1438" s="43" t="s">
        <v>10</v>
      </c>
      <c r="K1438" s="43" t="s">
        <v>4</v>
      </c>
      <c r="M1438" s="43" t="s">
        <v>29</v>
      </c>
      <c r="N1438" s="43">
        <v>2271.02</v>
      </c>
      <c r="P1438" s="43" t="s">
        <v>12</v>
      </c>
      <c r="Q1438" s="43" t="s">
        <v>763</v>
      </c>
      <c r="R1438" s="43">
        <v>183</v>
      </c>
      <c r="AM1438" s="43" t="s">
        <v>763</v>
      </c>
      <c r="AN1438" s="43">
        <v>183</v>
      </c>
      <c r="AO1438" s="44">
        <v>42775</v>
      </c>
      <c r="AP1438" s="43" t="s">
        <v>29</v>
      </c>
      <c r="AQ1438" s="43" t="s">
        <v>753</v>
      </c>
      <c r="AR1438" s="43" t="s">
        <v>1564</v>
      </c>
      <c r="AU1438" s="43" t="s">
        <v>1563</v>
      </c>
    </row>
    <row r="1439" spans="1:47" x14ac:dyDescent="0.25">
      <c r="A1439" s="43" t="s">
        <v>1302</v>
      </c>
      <c r="B1439" s="43" t="s">
        <v>1238</v>
      </c>
      <c r="C1439" s="43">
        <v>2017</v>
      </c>
      <c r="D1439" s="43">
        <v>8</v>
      </c>
      <c r="E1439" s="44">
        <v>42775</v>
      </c>
      <c r="H1439" s="43" t="s">
        <v>2</v>
      </c>
      <c r="J1439" s="43" t="s">
        <v>10</v>
      </c>
      <c r="K1439" s="43" t="s">
        <v>4</v>
      </c>
      <c r="M1439" s="43" t="s">
        <v>29</v>
      </c>
      <c r="N1439" s="43">
        <v>11907.93</v>
      </c>
      <c r="P1439" s="43" t="s">
        <v>12</v>
      </c>
      <c r="Q1439" s="43" t="s">
        <v>763</v>
      </c>
      <c r="R1439" s="43">
        <v>164</v>
      </c>
      <c r="AM1439" s="43" t="s">
        <v>763</v>
      </c>
      <c r="AN1439" s="43">
        <v>164</v>
      </c>
      <c r="AO1439" s="44">
        <v>42775</v>
      </c>
      <c r="AP1439" s="43" t="s">
        <v>29</v>
      </c>
      <c r="AQ1439" s="43" t="s">
        <v>746</v>
      </c>
      <c r="AR1439" s="43" t="s">
        <v>1564</v>
      </c>
      <c r="AU1439" s="43" t="s">
        <v>1563</v>
      </c>
    </row>
    <row r="1440" spans="1:47" x14ac:dyDescent="0.25">
      <c r="A1440" s="43" t="s">
        <v>1302</v>
      </c>
      <c r="B1440" s="43" t="s">
        <v>1238</v>
      </c>
      <c r="C1440" s="43">
        <v>2017</v>
      </c>
      <c r="D1440" s="43">
        <v>8</v>
      </c>
      <c r="E1440" s="44">
        <v>42780</v>
      </c>
      <c r="H1440" s="43" t="s">
        <v>435</v>
      </c>
      <c r="J1440" s="43" t="s">
        <v>8</v>
      </c>
      <c r="K1440" s="43" t="s">
        <v>37</v>
      </c>
      <c r="M1440" s="43" t="s">
        <v>769</v>
      </c>
      <c r="N1440" s="43">
        <v>1271.75</v>
      </c>
      <c r="P1440" s="43" t="s">
        <v>28</v>
      </c>
      <c r="Q1440" s="43" t="s">
        <v>767</v>
      </c>
      <c r="R1440" s="43">
        <v>107</v>
      </c>
      <c r="AM1440" s="43" t="s">
        <v>767</v>
      </c>
      <c r="AN1440" s="43">
        <v>107</v>
      </c>
      <c r="AO1440" s="44">
        <v>42780</v>
      </c>
      <c r="AP1440" s="43" t="s">
        <v>769</v>
      </c>
      <c r="AR1440" s="43" t="s">
        <v>1564</v>
      </c>
      <c r="AU1440" s="43" t="s">
        <v>1567</v>
      </c>
    </row>
    <row r="1441" spans="1:47" x14ac:dyDescent="0.25">
      <c r="A1441" s="43" t="s">
        <v>1302</v>
      </c>
      <c r="B1441" s="43" t="s">
        <v>1238</v>
      </c>
      <c r="C1441" s="43">
        <v>2017</v>
      </c>
      <c r="D1441" s="43">
        <v>8</v>
      </c>
      <c r="E1441" s="44">
        <v>42780</v>
      </c>
      <c r="H1441" s="43" t="s">
        <v>435</v>
      </c>
      <c r="J1441" s="43" t="s">
        <v>436</v>
      </c>
      <c r="K1441" s="43" t="s">
        <v>37</v>
      </c>
      <c r="M1441" s="43" t="s">
        <v>769</v>
      </c>
      <c r="N1441" s="43">
        <v>-1271.75</v>
      </c>
      <c r="P1441" s="43" t="s">
        <v>437</v>
      </c>
      <c r="Q1441" s="43" t="s">
        <v>767</v>
      </c>
      <c r="R1441" s="43">
        <v>30</v>
      </c>
      <c r="AM1441" s="43" t="s">
        <v>767</v>
      </c>
      <c r="AN1441" s="43">
        <v>30</v>
      </c>
      <c r="AO1441" s="44">
        <v>42780</v>
      </c>
      <c r="AP1441" s="43" t="s">
        <v>769</v>
      </c>
      <c r="AQ1441" s="43" t="s">
        <v>768</v>
      </c>
      <c r="AR1441" s="43" t="s">
        <v>1561</v>
      </c>
      <c r="AU1441" s="43" t="s">
        <v>1567</v>
      </c>
    </row>
    <row r="1442" spans="1:47" x14ac:dyDescent="0.25">
      <c r="A1442" s="43" t="s">
        <v>1302</v>
      </c>
      <c r="B1442" s="43" t="s">
        <v>1238</v>
      </c>
      <c r="C1442" s="43">
        <v>2017</v>
      </c>
      <c r="D1442" s="43">
        <v>8</v>
      </c>
      <c r="E1442" s="44">
        <v>42780</v>
      </c>
      <c r="H1442" s="43" t="s">
        <v>2</v>
      </c>
      <c r="J1442" s="43" t="s">
        <v>8</v>
      </c>
      <c r="K1442" s="43" t="s">
        <v>4</v>
      </c>
      <c r="M1442" s="43" t="s">
        <v>7</v>
      </c>
      <c r="N1442" s="43">
        <v>45729.279999999999</v>
      </c>
      <c r="P1442" s="43" t="s">
        <v>772</v>
      </c>
      <c r="Q1442" s="43" t="s">
        <v>770</v>
      </c>
      <c r="R1442" s="43">
        <v>22</v>
      </c>
      <c r="AM1442" s="43" t="s">
        <v>770</v>
      </c>
      <c r="AN1442" s="43">
        <v>22</v>
      </c>
      <c r="AO1442" s="44">
        <v>42780</v>
      </c>
      <c r="AP1442" s="43" t="s">
        <v>7</v>
      </c>
      <c r="AQ1442" s="43" t="s">
        <v>771</v>
      </c>
      <c r="AR1442" s="43" t="s">
        <v>1564</v>
      </c>
      <c r="AU1442" s="43" t="s">
        <v>1570</v>
      </c>
    </row>
    <row r="1443" spans="1:47" x14ac:dyDescent="0.25">
      <c r="A1443" s="43" t="s">
        <v>1302</v>
      </c>
      <c r="B1443" s="43" t="s">
        <v>1238</v>
      </c>
      <c r="C1443" s="43">
        <v>2017</v>
      </c>
      <c r="D1443" s="43">
        <v>8</v>
      </c>
      <c r="E1443" s="44">
        <v>42780</v>
      </c>
      <c r="H1443" s="43" t="s">
        <v>2</v>
      </c>
      <c r="I1443" s="43" t="s">
        <v>18</v>
      </c>
      <c r="J1443" s="43" t="s">
        <v>438</v>
      </c>
      <c r="K1443" s="43" t="s">
        <v>37</v>
      </c>
      <c r="M1443" s="43" t="s">
        <v>769</v>
      </c>
      <c r="N1443" s="43">
        <v>1271.75</v>
      </c>
      <c r="P1443" s="43" t="s">
        <v>439</v>
      </c>
      <c r="Q1443" s="43" t="s">
        <v>767</v>
      </c>
      <c r="R1443" s="43">
        <v>31</v>
      </c>
      <c r="AM1443" s="43" t="s">
        <v>767</v>
      </c>
      <c r="AN1443" s="43">
        <v>31</v>
      </c>
      <c r="AO1443" s="44">
        <v>42780</v>
      </c>
      <c r="AP1443" s="43" t="s">
        <v>769</v>
      </c>
      <c r="AQ1443" s="43" t="s">
        <v>768</v>
      </c>
      <c r="AR1443" s="43" t="s">
        <v>1561</v>
      </c>
      <c r="AU1443" s="43" t="s">
        <v>1567</v>
      </c>
    </row>
    <row r="1444" spans="1:47" x14ac:dyDescent="0.25">
      <c r="A1444" s="43" t="s">
        <v>1302</v>
      </c>
      <c r="B1444" s="43" t="s">
        <v>1238</v>
      </c>
      <c r="C1444" s="43">
        <v>2017</v>
      </c>
      <c r="D1444" s="43">
        <v>8</v>
      </c>
      <c r="E1444" s="44">
        <v>42781</v>
      </c>
      <c r="H1444" s="43" t="s">
        <v>2</v>
      </c>
      <c r="J1444" s="43" t="s">
        <v>8</v>
      </c>
      <c r="K1444" s="43" t="s">
        <v>37</v>
      </c>
      <c r="M1444" s="43" t="s">
        <v>7</v>
      </c>
      <c r="N1444" s="43">
        <v>38116.480000000003</v>
      </c>
      <c r="P1444" s="43" t="s">
        <v>780</v>
      </c>
      <c r="Q1444" s="43" t="s">
        <v>778</v>
      </c>
      <c r="R1444" s="43">
        <v>8</v>
      </c>
      <c r="AM1444" s="43" t="s">
        <v>778</v>
      </c>
      <c r="AN1444" s="43">
        <v>8</v>
      </c>
      <c r="AO1444" s="44">
        <v>42781</v>
      </c>
      <c r="AP1444" s="43" t="s">
        <v>7</v>
      </c>
      <c r="AQ1444" s="43" t="s">
        <v>779</v>
      </c>
      <c r="AR1444" s="43" t="s">
        <v>1564</v>
      </c>
      <c r="AU1444" s="43" t="s">
        <v>1570</v>
      </c>
    </row>
    <row r="1445" spans="1:47" x14ac:dyDescent="0.25">
      <c r="A1445" s="43" t="s">
        <v>1302</v>
      </c>
      <c r="B1445" s="43" t="s">
        <v>1238</v>
      </c>
      <c r="C1445" s="43">
        <v>2017</v>
      </c>
      <c r="D1445" s="43">
        <v>8</v>
      </c>
      <c r="E1445" s="44">
        <v>42787</v>
      </c>
      <c r="H1445" s="43" t="s">
        <v>2</v>
      </c>
      <c r="J1445" s="43" t="s">
        <v>8</v>
      </c>
      <c r="K1445" s="43" t="s">
        <v>441</v>
      </c>
      <c r="M1445" s="43" t="s">
        <v>569</v>
      </c>
      <c r="N1445" s="43">
        <v>-34.5</v>
      </c>
      <c r="P1445" s="43" t="s">
        <v>791</v>
      </c>
      <c r="Q1445" s="43" t="s">
        <v>792</v>
      </c>
      <c r="R1445" s="43">
        <v>18</v>
      </c>
      <c r="AM1445" s="43" t="s">
        <v>792</v>
      </c>
      <c r="AN1445" s="43">
        <v>18</v>
      </c>
      <c r="AO1445" s="44">
        <v>42787</v>
      </c>
      <c r="AP1445" s="43" t="s">
        <v>569</v>
      </c>
      <c r="AQ1445" s="43" t="s">
        <v>790</v>
      </c>
      <c r="AR1445" s="43" t="s">
        <v>1564</v>
      </c>
      <c r="AU1445" s="43" t="s">
        <v>1622</v>
      </c>
    </row>
    <row r="1446" spans="1:47" x14ac:dyDescent="0.25">
      <c r="A1446" s="43" t="s">
        <v>1302</v>
      </c>
      <c r="B1446" s="43" t="s">
        <v>1238</v>
      </c>
      <c r="C1446" s="43">
        <v>2017</v>
      </c>
      <c r="D1446" s="43">
        <v>5</v>
      </c>
      <c r="E1446" s="44">
        <v>42690</v>
      </c>
      <c r="H1446" s="43" t="s">
        <v>2</v>
      </c>
      <c r="J1446" s="43" t="s">
        <v>10</v>
      </c>
      <c r="K1446" s="43" t="s">
        <v>4</v>
      </c>
      <c r="M1446" s="43" t="s">
        <v>29</v>
      </c>
      <c r="N1446" s="43">
        <v>16157.4</v>
      </c>
      <c r="P1446" s="43" t="s">
        <v>12</v>
      </c>
      <c r="Q1446" s="43" t="s">
        <v>599</v>
      </c>
      <c r="R1446" s="43">
        <v>89</v>
      </c>
      <c r="AM1446" s="43" t="s">
        <v>599</v>
      </c>
      <c r="AN1446" s="43">
        <v>89</v>
      </c>
      <c r="AO1446" s="44">
        <v>42690</v>
      </c>
      <c r="AP1446" s="43" t="s">
        <v>29</v>
      </c>
      <c r="AQ1446" s="43" t="s">
        <v>574</v>
      </c>
      <c r="AR1446" s="43" t="s">
        <v>1564</v>
      </c>
      <c r="AU1446" s="43" t="s">
        <v>1563</v>
      </c>
    </row>
    <row r="1447" spans="1:47" x14ac:dyDescent="0.25">
      <c r="A1447" s="43" t="s">
        <v>1302</v>
      </c>
      <c r="B1447" s="43" t="s">
        <v>1238</v>
      </c>
      <c r="C1447" s="43">
        <v>2017</v>
      </c>
      <c r="D1447" s="43">
        <v>5</v>
      </c>
      <c r="E1447" s="44">
        <v>42696</v>
      </c>
      <c r="H1447" s="43" t="s">
        <v>2</v>
      </c>
      <c r="J1447" s="43" t="s">
        <v>10</v>
      </c>
      <c r="K1447" s="43" t="s">
        <v>4</v>
      </c>
      <c r="M1447" s="43" t="s">
        <v>12</v>
      </c>
      <c r="N1447" s="43">
        <v>-5817.21</v>
      </c>
      <c r="P1447" s="43" t="s">
        <v>12</v>
      </c>
      <c r="Q1447" s="43" t="s">
        <v>603</v>
      </c>
      <c r="R1447" s="43">
        <v>43</v>
      </c>
      <c r="AM1447" s="43" t="s">
        <v>603</v>
      </c>
      <c r="AN1447" s="43">
        <v>43</v>
      </c>
      <c r="AO1447" s="44">
        <v>42696</v>
      </c>
      <c r="AP1447" s="43" t="s">
        <v>12</v>
      </c>
      <c r="AQ1447" s="43" t="s">
        <v>605</v>
      </c>
      <c r="AR1447" s="43" t="s">
        <v>1564</v>
      </c>
      <c r="AU1447" s="43" t="s">
        <v>1563</v>
      </c>
    </row>
    <row r="1448" spans="1:47" x14ac:dyDescent="0.25">
      <c r="A1448" s="43" t="s">
        <v>1302</v>
      </c>
      <c r="B1448" s="43" t="s">
        <v>1238</v>
      </c>
      <c r="C1448" s="43">
        <v>2017</v>
      </c>
      <c r="D1448" s="43">
        <v>5</v>
      </c>
      <c r="E1448" s="44">
        <v>42702</v>
      </c>
      <c r="H1448" s="43" t="s">
        <v>2</v>
      </c>
      <c r="J1448" s="43" t="s">
        <v>8</v>
      </c>
      <c r="K1448" s="43" t="s">
        <v>37</v>
      </c>
      <c r="M1448" s="43" t="s">
        <v>7</v>
      </c>
      <c r="N1448" s="43">
        <v>12500</v>
      </c>
      <c r="P1448" s="43" t="s">
        <v>613</v>
      </c>
      <c r="Q1448" s="43" t="s">
        <v>611</v>
      </c>
      <c r="R1448" s="43">
        <v>5</v>
      </c>
      <c r="AM1448" s="43" t="s">
        <v>611</v>
      </c>
      <c r="AN1448" s="43">
        <v>5</v>
      </c>
      <c r="AO1448" s="44">
        <v>42702</v>
      </c>
      <c r="AP1448" s="43" t="s">
        <v>7</v>
      </c>
      <c r="AQ1448" s="43" t="s">
        <v>612</v>
      </c>
      <c r="AR1448" s="43" t="s">
        <v>1564</v>
      </c>
      <c r="AU1448" s="43" t="s">
        <v>1570</v>
      </c>
    </row>
    <row r="1449" spans="1:47" x14ac:dyDescent="0.25">
      <c r="A1449" s="43" t="s">
        <v>1302</v>
      </c>
      <c r="B1449" s="43" t="s">
        <v>1238</v>
      </c>
      <c r="C1449" s="43">
        <v>2017</v>
      </c>
      <c r="D1449" s="43">
        <v>5</v>
      </c>
      <c r="E1449" s="44">
        <v>42704</v>
      </c>
      <c r="H1449" s="43" t="s">
        <v>2</v>
      </c>
      <c r="I1449" s="43" t="s">
        <v>18</v>
      </c>
      <c r="J1449" s="43" t="s">
        <v>45</v>
      </c>
      <c r="K1449" s="43" t="s">
        <v>37</v>
      </c>
      <c r="M1449" s="43" t="s">
        <v>622</v>
      </c>
      <c r="N1449" s="43">
        <v>1630.91</v>
      </c>
      <c r="P1449" s="43" t="s">
        <v>64</v>
      </c>
      <c r="Q1449" s="43" t="s">
        <v>620</v>
      </c>
      <c r="R1449" s="43">
        <v>2</v>
      </c>
      <c r="AM1449" s="43" t="s">
        <v>620</v>
      </c>
      <c r="AN1449" s="43">
        <v>2</v>
      </c>
      <c r="AO1449" s="44">
        <v>42704</v>
      </c>
      <c r="AP1449" s="43" t="s">
        <v>622</v>
      </c>
      <c r="AQ1449" s="43" t="s">
        <v>621</v>
      </c>
      <c r="AR1449" s="43" t="s">
        <v>1572</v>
      </c>
      <c r="AU1449" s="43" t="s">
        <v>1567</v>
      </c>
    </row>
    <row r="1450" spans="1:47" x14ac:dyDescent="0.25">
      <c r="A1450" s="43" t="s">
        <v>1302</v>
      </c>
      <c r="B1450" s="43" t="s">
        <v>1238</v>
      </c>
      <c r="C1450" s="43">
        <v>2017</v>
      </c>
      <c r="D1450" s="43">
        <v>5</v>
      </c>
      <c r="E1450" s="44">
        <v>42704</v>
      </c>
      <c r="H1450" s="43" t="s">
        <v>2</v>
      </c>
      <c r="I1450" s="43" t="s">
        <v>18</v>
      </c>
      <c r="J1450" s="43" t="s">
        <v>386</v>
      </c>
      <c r="K1450" s="43" t="s">
        <v>37</v>
      </c>
      <c r="M1450" s="43" t="s">
        <v>622</v>
      </c>
      <c r="N1450" s="43">
        <v>66.2</v>
      </c>
      <c r="P1450" s="43" t="s">
        <v>387</v>
      </c>
      <c r="Q1450" s="43" t="s">
        <v>620</v>
      </c>
      <c r="R1450" s="43">
        <v>85</v>
      </c>
      <c r="AM1450" s="43" t="s">
        <v>620</v>
      </c>
      <c r="AN1450" s="43">
        <v>85</v>
      </c>
      <c r="AO1450" s="44">
        <v>42704</v>
      </c>
      <c r="AP1450" s="43" t="s">
        <v>622</v>
      </c>
      <c r="AQ1450" s="43" t="s">
        <v>623</v>
      </c>
      <c r="AR1450" s="43" t="s">
        <v>1572</v>
      </c>
      <c r="AU1450" s="43" t="s">
        <v>1567</v>
      </c>
    </row>
    <row r="1451" spans="1:47" x14ac:dyDescent="0.25">
      <c r="A1451" s="43" t="s">
        <v>1302</v>
      </c>
      <c r="B1451" s="43" t="s">
        <v>1238</v>
      </c>
      <c r="C1451" s="43">
        <v>2017</v>
      </c>
      <c r="D1451" s="43">
        <v>6</v>
      </c>
      <c r="E1451" s="44">
        <v>42713</v>
      </c>
      <c r="H1451" s="43" t="s">
        <v>2</v>
      </c>
      <c r="J1451" s="43" t="s">
        <v>8</v>
      </c>
      <c r="K1451" s="43" t="s">
        <v>4</v>
      </c>
      <c r="M1451" s="43" t="s">
        <v>29</v>
      </c>
      <c r="N1451" s="43">
        <v>-5264.73</v>
      </c>
      <c r="P1451" s="43" t="s">
        <v>28</v>
      </c>
      <c r="Q1451" s="43" t="s">
        <v>636</v>
      </c>
      <c r="R1451" s="43">
        <v>18</v>
      </c>
      <c r="AM1451" s="43" t="s">
        <v>636</v>
      </c>
      <c r="AN1451" s="43">
        <v>18</v>
      </c>
      <c r="AO1451" s="44">
        <v>42713</v>
      </c>
      <c r="AP1451" s="43" t="s">
        <v>29</v>
      </c>
      <c r="AQ1451" s="43" t="s">
        <v>633</v>
      </c>
      <c r="AR1451" s="43" t="s">
        <v>1564</v>
      </c>
      <c r="AU1451" s="43" t="s">
        <v>1563</v>
      </c>
    </row>
    <row r="1452" spans="1:47" x14ac:dyDescent="0.25">
      <c r="A1452" s="43" t="s">
        <v>1302</v>
      </c>
      <c r="B1452" s="43" t="s">
        <v>1238</v>
      </c>
      <c r="C1452" s="43">
        <v>2017</v>
      </c>
      <c r="D1452" s="43">
        <v>6</v>
      </c>
      <c r="E1452" s="44">
        <v>42716</v>
      </c>
      <c r="H1452" s="43" t="s">
        <v>2</v>
      </c>
      <c r="I1452" s="43" t="s">
        <v>18</v>
      </c>
      <c r="J1452" s="43" t="s">
        <v>438</v>
      </c>
      <c r="K1452" s="43" t="s">
        <v>37</v>
      </c>
      <c r="M1452" s="43" t="s">
        <v>639</v>
      </c>
      <c r="N1452" s="43">
        <v>1228.6099999999999</v>
      </c>
      <c r="P1452" s="43" t="s">
        <v>439</v>
      </c>
      <c r="Q1452" s="43" t="s">
        <v>637</v>
      </c>
      <c r="R1452" s="43">
        <v>33</v>
      </c>
      <c r="AM1452" s="43" t="s">
        <v>637</v>
      </c>
      <c r="AN1452" s="43">
        <v>33</v>
      </c>
      <c r="AO1452" s="44">
        <v>42716</v>
      </c>
      <c r="AP1452" s="43" t="s">
        <v>639</v>
      </c>
      <c r="AQ1452" s="43" t="s">
        <v>638</v>
      </c>
      <c r="AR1452" s="43" t="s">
        <v>1572</v>
      </c>
      <c r="AU1452" s="43" t="s">
        <v>1567</v>
      </c>
    </row>
    <row r="1453" spans="1:47" x14ac:dyDescent="0.25">
      <c r="A1453" s="43" t="s">
        <v>1302</v>
      </c>
      <c r="B1453" s="43" t="s">
        <v>1238</v>
      </c>
      <c r="C1453" s="43">
        <v>2017</v>
      </c>
      <c r="D1453" s="43">
        <v>6</v>
      </c>
      <c r="E1453" s="44">
        <v>42723</v>
      </c>
      <c r="H1453" s="43" t="s">
        <v>2</v>
      </c>
      <c r="J1453" s="43" t="s">
        <v>8</v>
      </c>
      <c r="K1453" s="43" t="s">
        <v>4</v>
      </c>
      <c r="M1453" s="43" t="s">
        <v>7</v>
      </c>
      <c r="N1453" s="43">
        <v>7808.75</v>
      </c>
      <c r="P1453" s="43" t="s">
        <v>648</v>
      </c>
      <c r="Q1453" s="43" t="s">
        <v>646</v>
      </c>
      <c r="R1453" s="43">
        <v>4</v>
      </c>
      <c r="AM1453" s="43" t="s">
        <v>646</v>
      </c>
      <c r="AN1453" s="43">
        <v>4</v>
      </c>
      <c r="AO1453" s="44">
        <v>42723</v>
      </c>
      <c r="AP1453" s="43" t="s">
        <v>7</v>
      </c>
      <c r="AQ1453" s="43" t="s">
        <v>647</v>
      </c>
      <c r="AR1453" s="43" t="s">
        <v>1564</v>
      </c>
      <c r="AU1453" s="43" t="s">
        <v>1570</v>
      </c>
    </row>
    <row r="1454" spans="1:47" x14ac:dyDescent="0.25">
      <c r="A1454" s="43" t="s">
        <v>1302</v>
      </c>
      <c r="B1454" s="43" t="s">
        <v>1238</v>
      </c>
      <c r="C1454" s="43">
        <v>2017</v>
      </c>
      <c r="D1454" s="43">
        <v>6</v>
      </c>
      <c r="E1454" s="44">
        <v>42723</v>
      </c>
      <c r="H1454" s="43" t="s">
        <v>2</v>
      </c>
      <c r="J1454" s="43" t="s">
        <v>3</v>
      </c>
      <c r="K1454" s="43" t="s">
        <v>4</v>
      </c>
      <c r="M1454" s="43" t="s">
        <v>7</v>
      </c>
      <c r="N1454" s="43">
        <v>-7808.75</v>
      </c>
      <c r="P1454" s="43" t="s">
        <v>648</v>
      </c>
      <c r="Q1454" s="43" t="s">
        <v>646</v>
      </c>
      <c r="R1454" s="43">
        <v>2</v>
      </c>
      <c r="Y1454" s="43" t="s">
        <v>1456</v>
      </c>
      <c r="Z1454" s="43">
        <v>2</v>
      </c>
      <c r="AA1454" s="44">
        <v>42720</v>
      </c>
      <c r="AB1454" s="43" t="s">
        <v>647</v>
      </c>
      <c r="AC1454" s="43" t="s">
        <v>1442</v>
      </c>
      <c r="AM1454" s="43" t="s">
        <v>1456</v>
      </c>
      <c r="AN1454" s="43">
        <v>2</v>
      </c>
      <c r="AO1454" s="44">
        <v>42720</v>
      </c>
      <c r="AP1454" s="43" t="s">
        <v>647</v>
      </c>
      <c r="AQ1454" s="43" t="s">
        <v>647</v>
      </c>
      <c r="AR1454" s="43" t="s">
        <v>1561</v>
      </c>
      <c r="AU1454" s="43" t="s">
        <v>1570</v>
      </c>
    </row>
    <row r="1455" spans="1:47" x14ac:dyDescent="0.25">
      <c r="A1455" s="43" t="s">
        <v>1302</v>
      </c>
      <c r="B1455" s="43" t="s">
        <v>1238</v>
      </c>
      <c r="C1455" s="43">
        <v>2017</v>
      </c>
      <c r="D1455" s="43">
        <v>6</v>
      </c>
      <c r="E1455" s="44">
        <v>42725</v>
      </c>
      <c r="H1455" s="43" t="s">
        <v>2</v>
      </c>
      <c r="J1455" s="43" t="s">
        <v>10</v>
      </c>
      <c r="K1455" s="43" t="s">
        <v>37</v>
      </c>
      <c r="M1455" s="43" t="s">
        <v>561</v>
      </c>
      <c r="N1455" s="43">
        <v>-3.75</v>
      </c>
      <c r="P1455" s="43" t="s">
        <v>657</v>
      </c>
      <c r="Q1455" s="43" t="s">
        <v>654</v>
      </c>
      <c r="R1455" s="43">
        <v>24</v>
      </c>
      <c r="AM1455" s="43" t="s">
        <v>654</v>
      </c>
      <c r="AN1455" s="43">
        <v>24</v>
      </c>
      <c r="AO1455" s="44">
        <v>42725</v>
      </c>
      <c r="AP1455" s="43" t="s">
        <v>561</v>
      </c>
      <c r="AQ1455" s="43" t="s">
        <v>656</v>
      </c>
      <c r="AR1455" s="43" t="s">
        <v>1564</v>
      </c>
      <c r="AU1455" s="43" t="s">
        <v>1622</v>
      </c>
    </row>
    <row r="1456" spans="1:47" x14ac:dyDescent="0.25">
      <c r="A1456" s="43" t="s">
        <v>1302</v>
      </c>
      <c r="B1456" s="43" t="s">
        <v>1238</v>
      </c>
      <c r="C1456" s="43">
        <v>2017</v>
      </c>
      <c r="D1456" s="43">
        <v>6</v>
      </c>
      <c r="E1456" s="44">
        <v>42725</v>
      </c>
      <c r="H1456" s="43" t="s">
        <v>2</v>
      </c>
      <c r="J1456" s="43" t="s">
        <v>10</v>
      </c>
      <c r="K1456" s="43" t="s">
        <v>37</v>
      </c>
      <c r="M1456" s="43" t="s">
        <v>569</v>
      </c>
      <c r="N1456" s="43">
        <v>5</v>
      </c>
      <c r="P1456" s="43" t="s">
        <v>657</v>
      </c>
      <c r="Q1456" s="43" t="s">
        <v>658</v>
      </c>
      <c r="R1456" s="43">
        <v>17</v>
      </c>
      <c r="AM1456" s="43" t="s">
        <v>658</v>
      </c>
      <c r="AN1456" s="43">
        <v>17</v>
      </c>
      <c r="AO1456" s="44">
        <v>42725</v>
      </c>
      <c r="AP1456" s="43" t="s">
        <v>569</v>
      </c>
      <c r="AQ1456" s="43" t="s">
        <v>656</v>
      </c>
      <c r="AR1456" s="43" t="s">
        <v>1564</v>
      </c>
      <c r="AU1456" s="43" t="s">
        <v>1622</v>
      </c>
    </row>
    <row r="1457" spans="1:47" x14ac:dyDescent="0.25">
      <c r="A1457" s="43" t="s">
        <v>1302</v>
      </c>
      <c r="B1457" s="43" t="s">
        <v>1238</v>
      </c>
      <c r="C1457" s="43">
        <v>2017</v>
      </c>
      <c r="D1457" s="43">
        <v>12</v>
      </c>
      <c r="E1457" s="44">
        <v>42912</v>
      </c>
      <c r="H1457" s="43" t="s">
        <v>2</v>
      </c>
      <c r="I1457" s="43" t="s">
        <v>18</v>
      </c>
      <c r="J1457" s="43" t="s">
        <v>48</v>
      </c>
      <c r="K1457" s="43" t="s">
        <v>37</v>
      </c>
      <c r="M1457" s="43" t="s">
        <v>976</v>
      </c>
      <c r="N1457" s="43">
        <v>1547.02</v>
      </c>
      <c r="P1457" s="43" t="s">
        <v>67</v>
      </c>
      <c r="Q1457" s="43" t="s">
        <v>974</v>
      </c>
      <c r="R1457" s="43">
        <v>59</v>
      </c>
      <c r="AM1457" s="43" t="s">
        <v>974</v>
      </c>
      <c r="AN1457" s="43">
        <v>59</v>
      </c>
      <c r="AO1457" s="44">
        <v>42912</v>
      </c>
      <c r="AP1457" s="43" t="s">
        <v>976</v>
      </c>
      <c r="AQ1457" s="43" t="s">
        <v>975</v>
      </c>
      <c r="AR1457" s="43" t="s">
        <v>1572</v>
      </c>
      <c r="AU1457" s="43" t="s">
        <v>1567</v>
      </c>
    </row>
    <row r="1458" spans="1:47" x14ac:dyDescent="0.25">
      <c r="A1458" s="43" t="s">
        <v>1302</v>
      </c>
      <c r="B1458" s="43" t="s">
        <v>1238</v>
      </c>
      <c r="C1458" s="43">
        <v>2017</v>
      </c>
      <c r="D1458" s="43">
        <v>12</v>
      </c>
      <c r="E1458" s="44">
        <v>42913</v>
      </c>
      <c r="H1458" s="43" t="s">
        <v>2</v>
      </c>
      <c r="J1458" s="43" t="s">
        <v>8</v>
      </c>
      <c r="K1458" s="43" t="s">
        <v>37</v>
      </c>
      <c r="M1458" s="43" t="s">
        <v>978</v>
      </c>
      <c r="N1458" s="43">
        <v>-903.9</v>
      </c>
      <c r="P1458" s="43" t="s">
        <v>28</v>
      </c>
      <c r="Q1458" s="43" t="s">
        <v>977</v>
      </c>
      <c r="R1458" s="43">
        <v>236</v>
      </c>
      <c r="AM1458" s="43" t="s">
        <v>977</v>
      </c>
      <c r="AN1458" s="43">
        <v>236</v>
      </c>
      <c r="AO1458" s="44">
        <v>42913</v>
      </c>
      <c r="AP1458" s="43" t="s">
        <v>978</v>
      </c>
      <c r="AR1458" s="43" t="s">
        <v>1564</v>
      </c>
      <c r="AU1458" s="43" t="s">
        <v>1567</v>
      </c>
    </row>
    <row r="1459" spans="1:47" x14ac:dyDescent="0.25">
      <c r="A1459" s="43" t="s">
        <v>1302</v>
      </c>
      <c r="B1459" s="43" t="s">
        <v>1238</v>
      </c>
      <c r="C1459" s="43">
        <v>2017</v>
      </c>
      <c r="D1459" s="43">
        <v>12</v>
      </c>
      <c r="E1459" s="44">
        <v>42913</v>
      </c>
      <c r="H1459" s="43" t="s">
        <v>2</v>
      </c>
      <c r="I1459" s="43" t="s">
        <v>18</v>
      </c>
      <c r="J1459" s="43" t="s">
        <v>462</v>
      </c>
      <c r="K1459" s="43" t="s">
        <v>37</v>
      </c>
      <c r="M1459" s="43" t="s">
        <v>978</v>
      </c>
      <c r="N1459" s="43">
        <v>110.94</v>
      </c>
      <c r="P1459" s="43" t="s">
        <v>464</v>
      </c>
      <c r="Q1459" s="43" t="s">
        <v>977</v>
      </c>
      <c r="R1459" s="43">
        <v>150</v>
      </c>
      <c r="AM1459" s="43" t="s">
        <v>977</v>
      </c>
      <c r="AN1459" s="43">
        <v>150</v>
      </c>
      <c r="AO1459" s="44">
        <v>42913</v>
      </c>
      <c r="AP1459" s="43" t="s">
        <v>978</v>
      </c>
      <c r="AQ1459" s="43" t="s">
        <v>881</v>
      </c>
      <c r="AR1459" s="43" t="s">
        <v>1572</v>
      </c>
      <c r="AU1459" s="43" t="s">
        <v>1567</v>
      </c>
    </row>
    <row r="1460" spans="1:47" x14ac:dyDescent="0.25">
      <c r="A1460" s="43" t="s">
        <v>1302</v>
      </c>
      <c r="B1460" s="43" t="s">
        <v>1238</v>
      </c>
      <c r="C1460" s="43">
        <v>2018</v>
      </c>
      <c r="D1460" s="43">
        <v>1</v>
      </c>
      <c r="E1460" s="44">
        <v>42933</v>
      </c>
      <c r="H1460" s="43" t="s">
        <v>2</v>
      </c>
      <c r="J1460" s="43" t="s">
        <v>8</v>
      </c>
      <c r="K1460" s="43" t="s">
        <v>37</v>
      </c>
      <c r="M1460" s="43" t="s">
        <v>569</v>
      </c>
      <c r="N1460" s="43">
        <v>-34.5</v>
      </c>
      <c r="P1460" s="43" t="s">
        <v>991</v>
      </c>
      <c r="Q1460" s="43" t="s">
        <v>992</v>
      </c>
      <c r="R1460" s="43">
        <v>56</v>
      </c>
      <c r="AM1460" s="43" t="s">
        <v>992</v>
      </c>
      <c r="AN1460" s="43">
        <v>56</v>
      </c>
      <c r="AO1460" s="44">
        <v>42933</v>
      </c>
      <c r="AP1460" s="43" t="s">
        <v>569</v>
      </c>
      <c r="AQ1460" s="43" t="s">
        <v>990</v>
      </c>
      <c r="AR1460" s="43" t="s">
        <v>1564</v>
      </c>
      <c r="AU1460" s="43" t="s">
        <v>1622</v>
      </c>
    </row>
    <row r="1461" spans="1:47" x14ac:dyDescent="0.25">
      <c r="A1461" s="43" t="s">
        <v>1302</v>
      </c>
      <c r="B1461" s="43" t="s">
        <v>1238</v>
      </c>
      <c r="C1461" s="43">
        <v>2018</v>
      </c>
      <c r="D1461" s="43">
        <v>1</v>
      </c>
      <c r="E1461" s="44">
        <v>42933</v>
      </c>
      <c r="H1461" s="43" t="s">
        <v>2</v>
      </c>
      <c r="J1461" s="43" t="s">
        <v>10</v>
      </c>
      <c r="K1461" s="43" t="s">
        <v>37</v>
      </c>
      <c r="M1461" s="43" t="s">
        <v>569</v>
      </c>
      <c r="N1461" s="43">
        <v>17.25</v>
      </c>
      <c r="P1461" s="43" t="s">
        <v>991</v>
      </c>
      <c r="Q1461" s="43" t="s">
        <v>992</v>
      </c>
      <c r="R1461" s="43">
        <v>61</v>
      </c>
      <c r="AM1461" s="43" t="s">
        <v>992</v>
      </c>
      <c r="AN1461" s="43">
        <v>61</v>
      </c>
      <c r="AO1461" s="44">
        <v>42933</v>
      </c>
      <c r="AP1461" s="43" t="s">
        <v>569</v>
      </c>
      <c r="AQ1461" s="43" t="s">
        <v>990</v>
      </c>
      <c r="AR1461" s="43" t="s">
        <v>1564</v>
      </c>
      <c r="AU1461" s="43" t="s">
        <v>1622</v>
      </c>
    </row>
    <row r="1462" spans="1:47" x14ac:dyDescent="0.25">
      <c r="A1462" s="43" t="s">
        <v>1302</v>
      </c>
      <c r="B1462" s="43" t="s">
        <v>1238</v>
      </c>
      <c r="C1462" s="43">
        <v>2018</v>
      </c>
      <c r="D1462" s="43">
        <v>1</v>
      </c>
      <c r="E1462" s="44">
        <v>42938</v>
      </c>
      <c r="H1462" s="43" t="s">
        <v>2</v>
      </c>
      <c r="J1462" s="43" t="s">
        <v>10</v>
      </c>
      <c r="K1462" s="43" t="s">
        <v>4</v>
      </c>
      <c r="M1462" s="43" t="s">
        <v>29</v>
      </c>
      <c r="N1462" s="43">
        <v>8817.18</v>
      </c>
      <c r="P1462" s="43" t="s">
        <v>12</v>
      </c>
      <c r="Q1462" s="43" t="s">
        <v>1004</v>
      </c>
      <c r="R1462" s="43">
        <v>115</v>
      </c>
      <c r="AM1462" s="43" t="s">
        <v>1004</v>
      </c>
      <c r="AN1462" s="43">
        <v>115</v>
      </c>
      <c r="AO1462" s="44">
        <v>42938</v>
      </c>
      <c r="AP1462" s="43" t="s">
        <v>29</v>
      </c>
      <c r="AQ1462" s="43" t="s">
        <v>1003</v>
      </c>
      <c r="AR1462" s="43" t="s">
        <v>1564</v>
      </c>
      <c r="AU1462" s="43" t="s">
        <v>1563</v>
      </c>
    </row>
    <row r="1463" spans="1:47" x14ac:dyDescent="0.25">
      <c r="A1463" s="43" t="s">
        <v>1302</v>
      </c>
      <c r="B1463" s="43" t="s">
        <v>1238</v>
      </c>
      <c r="C1463" s="43">
        <v>2018</v>
      </c>
      <c r="D1463" s="43">
        <v>1</v>
      </c>
      <c r="E1463" s="44">
        <v>42942</v>
      </c>
      <c r="H1463" s="43" t="s">
        <v>2</v>
      </c>
      <c r="J1463" s="43" t="s">
        <v>10</v>
      </c>
      <c r="K1463" s="43" t="s">
        <v>37</v>
      </c>
      <c r="M1463" s="43" t="s">
        <v>12</v>
      </c>
      <c r="N1463" s="43">
        <v>-7440</v>
      </c>
      <c r="P1463" s="43" t="s">
        <v>12</v>
      </c>
      <c r="Q1463" s="43" t="s">
        <v>1008</v>
      </c>
      <c r="R1463" s="43">
        <v>4</v>
      </c>
      <c r="AM1463" s="43" t="s">
        <v>1008</v>
      </c>
      <c r="AN1463" s="43">
        <v>4</v>
      </c>
      <c r="AO1463" s="44">
        <v>42942</v>
      </c>
      <c r="AP1463" s="43" t="s">
        <v>12</v>
      </c>
      <c r="AQ1463" s="43" t="s">
        <v>1009</v>
      </c>
      <c r="AR1463" s="43" t="s">
        <v>1564</v>
      </c>
      <c r="AU1463" s="43" t="s">
        <v>1563</v>
      </c>
    </row>
    <row r="1464" spans="1:47" x14ac:dyDescent="0.25">
      <c r="A1464" s="43" t="s">
        <v>1302</v>
      </c>
      <c r="B1464" s="43" t="s">
        <v>1238</v>
      </c>
      <c r="C1464" s="43">
        <v>2018</v>
      </c>
      <c r="D1464" s="43">
        <v>1</v>
      </c>
      <c r="E1464" s="44">
        <v>42942</v>
      </c>
      <c r="H1464" s="43" t="s">
        <v>2</v>
      </c>
      <c r="I1464" s="43" t="s">
        <v>18</v>
      </c>
      <c r="J1464" s="43" t="s">
        <v>50</v>
      </c>
      <c r="K1464" s="43" t="s">
        <v>37</v>
      </c>
      <c r="M1464" s="43" t="s">
        <v>1007</v>
      </c>
      <c r="N1464" s="43">
        <v>97.91</v>
      </c>
      <c r="P1464" s="43" t="s">
        <v>69</v>
      </c>
      <c r="Q1464" s="43" t="s">
        <v>1005</v>
      </c>
      <c r="R1464" s="43">
        <v>108</v>
      </c>
      <c r="AM1464" s="43" t="s">
        <v>1005</v>
      </c>
      <c r="AN1464" s="43">
        <v>108</v>
      </c>
      <c r="AO1464" s="44">
        <v>42942</v>
      </c>
      <c r="AP1464" s="43" t="s">
        <v>1007</v>
      </c>
      <c r="AQ1464" s="43" t="s">
        <v>1006</v>
      </c>
      <c r="AR1464" s="43" t="s">
        <v>1572</v>
      </c>
      <c r="AU1464" s="43" t="s">
        <v>1567</v>
      </c>
    </row>
    <row r="1465" spans="1:47" x14ac:dyDescent="0.25">
      <c r="A1465" s="43" t="s">
        <v>1302</v>
      </c>
      <c r="B1465" s="43" t="s">
        <v>1238</v>
      </c>
      <c r="C1465" s="43">
        <v>2018</v>
      </c>
      <c r="D1465" s="43">
        <v>2</v>
      </c>
      <c r="E1465" s="44">
        <v>42950</v>
      </c>
      <c r="H1465" s="43" t="s">
        <v>2</v>
      </c>
      <c r="J1465" s="43" t="s">
        <v>8</v>
      </c>
      <c r="K1465" s="43" t="s">
        <v>37</v>
      </c>
      <c r="M1465" s="43" t="s">
        <v>569</v>
      </c>
      <c r="N1465" s="43">
        <v>-41.9</v>
      </c>
      <c r="P1465" s="43" t="s">
        <v>1022</v>
      </c>
      <c r="Q1465" s="43" t="s">
        <v>1023</v>
      </c>
      <c r="R1465" s="43">
        <v>76</v>
      </c>
      <c r="AM1465" s="43" t="s">
        <v>1023</v>
      </c>
      <c r="AN1465" s="43">
        <v>76</v>
      </c>
      <c r="AO1465" s="44">
        <v>42950</v>
      </c>
      <c r="AP1465" s="43" t="s">
        <v>569</v>
      </c>
      <c r="AQ1465" s="43" t="s">
        <v>1021</v>
      </c>
      <c r="AR1465" s="43" t="s">
        <v>1564</v>
      </c>
      <c r="AU1465" s="43" t="s">
        <v>1622</v>
      </c>
    </row>
    <row r="1466" spans="1:47" x14ac:dyDescent="0.25">
      <c r="A1466" s="43" t="s">
        <v>1302</v>
      </c>
      <c r="B1466" s="43" t="s">
        <v>1238</v>
      </c>
      <c r="C1466" s="43">
        <v>2018</v>
      </c>
      <c r="D1466" s="43">
        <v>2</v>
      </c>
      <c r="E1466" s="44">
        <v>42950</v>
      </c>
      <c r="H1466" s="43" t="s">
        <v>2</v>
      </c>
      <c r="J1466" s="43" t="s">
        <v>8</v>
      </c>
      <c r="K1466" s="43" t="s">
        <v>37</v>
      </c>
      <c r="M1466" s="43" t="s">
        <v>569</v>
      </c>
      <c r="N1466" s="43">
        <v>-26</v>
      </c>
      <c r="P1466" s="43" t="s">
        <v>1022</v>
      </c>
      <c r="Q1466" s="43" t="s">
        <v>1023</v>
      </c>
      <c r="R1466" s="43">
        <v>86</v>
      </c>
      <c r="AM1466" s="43" t="s">
        <v>1023</v>
      </c>
      <c r="AN1466" s="43">
        <v>86</v>
      </c>
      <c r="AO1466" s="44">
        <v>42950</v>
      </c>
      <c r="AP1466" s="43" t="s">
        <v>569</v>
      </c>
      <c r="AQ1466" s="43" t="s">
        <v>1021</v>
      </c>
      <c r="AR1466" s="43" t="s">
        <v>1564</v>
      </c>
      <c r="AU1466" s="43" t="s">
        <v>1622</v>
      </c>
    </row>
    <row r="1467" spans="1:47" x14ac:dyDescent="0.25">
      <c r="A1467" s="43" t="s">
        <v>1302</v>
      </c>
      <c r="B1467" s="43" t="s">
        <v>1238</v>
      </c>
      <c r="C1467" s="43">
        <v>2018</v>
      </c>
      <c r="D1467" s="43">
        <v>2</v>
      </c>
      <c r="E1467" s="44">
        <v>42950</v>
      </c>
      <c r="H1467" s="43" t="s">
        <v>2</v>
      </c>
      <c r="J1467" s="43" t="s">
        <v>10</v>
      </c>
      <c r="K1467" s="43" t="s">
        <v>37</v>
      </c>
      <c r="M1467" s="43" t="s">
        <v>561</v>
      </c>
      <c r="N1467" s="43">
        <v>-452.11</v>
      </c>
      <c r="P1467" s="43" t="s">
        <v>1022</v>
      </c>
      <c r="Q1467" s="43" t="s">
        <v>1020</v>
      </c>
      <c r="R1467" s="43">
        <v>78</v>
      </c>
      <c r="AM1467" s="43" t="s">
        <v>1020</v>
      </c>
      <c r="AN1467" s="43">
        <v>78</v>
      </c>
      <c r="AO1467" s="44">
        <v>42950</v>
      </c>
      <c r="AP1467" s="43" t="s">
        <v>561</v>
      </c>
      <c r="AQ1467" s="43" t="s">
        <v>1021</v>
      </c>
      <c r="AR1467" s="43" t="s">
        <v>1564</v>
      </c>
      <c r="AU1467" s="43" t="s">
        <v>1622</v>
      </c>
    </row>
    <row r="1468" spans="1:47" x14ac:dyDescent="0.25">
      <c r="A1468" s="43" t="s">
        <v>1302</v>
      </c>
      <c r="B1468" s="43" t="s">
        <v>1238</v>
      </c>
      <c r="C1468" s="43">
        <v>2017</v>
      </c>
      <c r="D1468" s="43">
        <v>7</v>
      </c>
      <c r="E1468" s="44">
        <v>42759</v>
      </c>
      <c r="H1468" s="43" t="s">
        <v>2</v>
      </c>
      <c r="J1468" s="43" t="s">
        <v>8</v>
      </c>
      <c r="K1468" s="43" t="s">
        <v>4</v>
      </c>
      <c r="M1468" s="43" t="s">
        <v>29</v>
      </c>
      <c r="N1468" s="43">
        <v>-3419.81</v>
      </c>
      <c r="P1468" s="43" t="s">
        <v>28</v>
      </c>
      <c r="Q1468" s="43" t="s">
        <v>713</v>
      </c>
      <c r="R1468" s="43">
        <v>25</v>
      </c>
      <c r="AM1468" s="43" t="s">
        <v>713</v>
      </c>
      <c r="AN1468" s="43">
        <v>25</v>
      </c>
      <c r="AO1468" s="44">
        <v>42759</v>
      </c>
      <c r="AP1468" s="43" t="s">
        <v>29</v>
      </c>
      <c r="AQ1468" s="43" t="s">
        <v>702</v>
      </c>
      <c r="AR1468" s="43" t="s">
        <v>1564</v>
      </c>
      <c r="AU1468" s="43" t="s">
        <v>1563</v>
      </c>
    </row>
    <row r="1469" spans="1:47" x14ac:dyDescent="0.25">
      <c r="A1469" s="43" t="s">
        <v>1302</v>
      </c>
      <c r="B1469" s="43" t="s">
        <v>1238</v>
      </c>
      <c r="C1469" s="43">
        <v>2017</v>
      </c>
      <c r="D1469" s="43">
        <v>7</v>
      </c>
      <c r="E1469" s="44">
        <v>42759</v>
      </c>
      <c r="H1469" s="43" t="s">
        <v>2</v>
      </c>
      <c r="J1469" s="43" t="s">
        <v>10</v>
      </c>
      <c r="K1469" s="43" t="s">
        <v>4</v>
      </c>
      <c r="M1469" s="43" t="s">
        <v>29</v>
      </c>
      <c r="N1469" s="43">
        <v>1204</v>
      </c>
      <c r="P1469" s="43" t="s">
        <v>12</v>
      </c>
      <c r="Q1469" s="43" t="s">
        <v>713</v>
      </c>
      <c r="R1469" s="43">
        <v>146</v>
      </c>
      <c r="AM1469" s="43" t="s">
        <v>713</v>
      </c>
      <c r="AN1469" s="43">
        <v>146</v>
      </c>
      <c r="AO1469" s="44">
        <v>42759</v>
      </c>
      <c r="AP1469" s="43" t="s">
        <v>29</v>
      </c>
      <c r="AQ1469" s="43" t="s">
        <v>701</v>
      </c>
      <c r="AR1469" s="43" t="s">
        <v>1564</v>
      </c>
      <c r="AU1469" s="43" t="s">
        <v>1563</v>
      </c>
    </row>
    <row r="1470" spans="1:47" x14ac:dyDescent="0.25">
      <c r="A1470" s="43" t="s">
        <v>1302</v>
      </c>
      <c r="B1470" s="43" t="s">
        <v>1238</v>
      </c>
      <c r="C1470" s="43">
        <v>2017</v>
      </c>
      <c r="D1470" s="43">
        <v>7</v>
      </c>
      <c r="E1470" s="44">
        <v>42759</v>
      </c>
      <c r="H1470" s="43" t="s">
        <v>2</v>
      </c>
      <c r="J1470" s="43" t="s">
        <v>10</v>
      </c>
      <c r="K1470" s="43" t="s">
        <v>4</v>
      </c>
      <c r="M1470" s="43" t="s">
        <v>29</v>
      </c>
      <c r="N1470" s="43">
        <v>6237.5</v>
      </c>
      <c r="P1470" s="43" t="s">
        <v>12</v>
      </c>
      <c r="Q1470" s="43" t="s">
        <v>713</v>
      </c>
      <c r="R1470" s="43">
        <v>141</v>
      </c>
      <c r="AM1470" s="43" t="s">
        <v>713</v>
      </c>
      <c r="AN1470" s="43">
        <v>141</v>
      </c>
      <c r="AO1470" s="44">
        <v>42759</v>
      </c>
      <c r="AP1470" s="43" t="s">
        <v>29</v>
      </c>
      <c r="AQ1470" s="43" t="s">
        <v>706</v>
      </c>
      <c r="AR1470" s="43" t="s">
        <v>1564</v>
      </c>
      <c r="AU1470" s="43" t="s">
        <v>1563</v>
      </c>
    </row>
    <row r="1471" spans="1:47" x14ac:dyDescent="0.25">
      <c r="A1471" s="43" t="s">
        <v>1302</v>
      </c>
      <c r="B1471" s="43" t="s">
        <v>1238</v>
      </c>
      <c r="C1471" s="43">
        <v>2017</v>
      </c>
      <c r="D1471" s="43">
        <v>7</v>
      </c>
      <c r="E1471" s="44">
        <v>42759</v>
      </c>
      <c r="H1471" s="43" t="s">
        <v>2</v>
      </c>
      <c r="J1471" s="43" t="s">
        <v>10</v>
      </c>
      <c r="K1471" s="43" t="s">
        <v>4</v>
      </c>
      <c r="M1471" s="43" t="s">
        <v>29</v>
      </c>
      <c r="N1471" s="43">
        <v>10000</v>
      </c>
      <c r="P1471" s="43" t="s">
        <v>12</v>
      </c>
      <c r="Q1471" s="43" t="s">
        <v>713</v>
      </c>
      <c r="R1471" s="43">
        <v>126</v>
      </c>
      <c r="AM1471" s="43" t="s">
        <v>713</v>
      </c>
      <c r="AN1471" s="43">
        <v>126</v>
      </c>
      <c r="AO1471" s="44">
        <v>42759</v>
      </c>
      <c r="AP1471" s="43" t="s">
        <v>29</v>
      </c>
      <c r="AQ1471" s="43" t="s">
        <v>711</v>
      </c>
      <c r="AR1471" s="43" t="s">
        <v>1564</v>
      </c>
      <c r="AU1471" s="43" t="s">
        <v>1563</v>
      </c>
    </row>
    <row r="1472" spans="1:47" x14ac:dyDescent="0.25">
      <c r="A1472" s="43" t="s">
        <v>1302</v>
      </c>
      <c r="B1472" s="43" t="s">
        <v>1238</v>
      </c>
      <c r="C1472" s="43">
        <v>2017</v>
      </c>
      <c r="D1472" s="43">
        <v>7</v>
      </c>
      <c r="E1472" s="44">
        <v>42759</v>
      </c>
      <c r="H1472" s="43" t="s">
        <v>2</v>
      </c>
      <c r="I1472" s="43" t="s">
        <v>18</v>
      </c>
      <c r="J1472" s="43" t="s">
        <v>19</v>
      </c>
      <c r="K1472" s="43" t="s">
        <v>4</v>
      </c>
      <c r="M1472" s="43" t="s">
        <v>12</v>
      </c>
      <c r="N1472" s="43">
        <v>6952.75</v>
      </c>
      <c r="P1472" s="43" t="s">
        <v>120</v>
      </c>
      <c r="Q1472" s="43" t="s">
        <v>699</v>
      </c>
      <c r="R1472" s="43">
        <v>191</v>
      </c>
      <c r="S1472" s="43" t="s">
        <v>704</v>
      </c>
      <c r="T1472" s="43">
        <v>1</v>
      </c>
      <c r="U1472" s="44">
        <v>42756</v>
      </c>
      <c r="V1472" s="43" t="s">
        <v>1370</v>
      </c>
      <c r="W1472" s="43" t="s">
        <v>120</v>
      </c>
      <c r="X1472" s="43" t="s">
        <v>0</v>
      </c>
      <c r="AM1472" s="43" t="s">
        <v>704</v>
      </c>
      <c r="AN1472" s="43">
        <v>1</v>
      </c>
      <c r="AO1472" s="44">
        <v>42756</v>
      </c>
      <c r="AP1472" s="43" t="s">
        <v>1370</v>
      </c>
      <c r="AQ1472" s="43" t="s">
        <v>704</v>
      </c>
      <c r="AR1472" s="43" t="s">
        <v>1561</v>
      </c>
      <c r="AS1472" s="43" t="s">
        <v>1600</v>
      </c>
      <c r="AU1472" s="43" t="s">
        <v>1563</v>
      </c>
    </row>
    <row r="1473" spans="1:47" x14ac:dyDescent="0.25">
      <c r="A1473" s="43" t="s">
        <v>1302</v>
      </c>
      <c r="B1473" s="43" t="s">
        <v>1238</v>
      </c>
      <c r="C1473" s="43">
        <v>2017</v>
      </c>
      <c r="D1473" s="43">
        <v>7</v>
      </c>
      <c r="E1473" s="44">
        <v>42761</v>
      </c>
      <c r="H1473" s="43" t="s">
        <v>2</v>
      </c>
      <c r="J1473" s="43" t="s">
        <v>8</v>
      </c>
      <c r="K1473" s="43" t="s">
        <v>4</v>
      </c>
      <c r="M1473" s="43" t="s">
        <v>29</v>
      </c>
      <c r="N1473" s="43">
        <v>-7000.56</v>
      </c>
      <c r="P1473" s="43" t="s">
        <v>28</v>
      </c>
      <c r="Q1473" s="43" t="s">
        <v>729</v>
      </c>
      <c r="R1473" s="43">
        <v>94</v>
      </c>
      <c r="AM1473" s="43" t="s">
        <v>729</v>
      </c>
      <c r="AN1473" s="43">
        <v>94</v>
      </c>
      <c r="AO1473" s="44">
        <v>42761</v>
      </c>
      <c r="AP1473" s="43" t="s">
        <v>29</v>
      </c>
      <c r="AQ1473" s="43" t="s">
        <v>720</v>
      </c>
      <c r="AR1473" s="43" t="s">
        <v>1564</v>
      </c>
      <c r="AU1473" s="43" t="s">
        <v>1563</v>
      </c>
    </row>
    <row r="1474" spans="1:47" x14ac:dyDescent="0.25">
      <c r="A1474" s="43" t="s">
        <v>1302</v>
      </c>
      <c r="B1474" s="43" t="s">
        <v>1238</v>
      </c>
      <c r="C1474" s="43">
        <v>2017</v>
      </c>
      <c r="D1474" s="43">
        <v>7</v>
      </c>
      <c r="E1474" s="44">
        <v>42761</v>
      </c>
      <c r="H1474" s="43" t="s">
        <v>2</v>
      </c>
      <c r="J1474" s="43" t="s">
        <v>10</v>
      </c>
      <c r="K1474" s="43" t="s">
        <v>4</v>
      </c>
      <c r="M1474" s="43" t="s">
        <v>12</v>
      </c>
      <c r="N1474" s="43">
        <v>-8358.1299999999992</v>
      </c>
      <c r="P1474" s="43" t="s">
        <v>12</v>
      </c>
      <c r="Q1474" s="43" t="s">
        <v>717</v>
      </c>
      <c r="R1474" s="43">
        <v>67</v>
      </c>
      <c r="AM1474" s="43" t="s">
        <v>717</v>
      </c>
      <c r="AN1474" s="43">
        <v>67</v>
      </c>
      <c r="AO1474" s="44">
        <v>42761</v>
      </c>
      <c r="AP1474" s="43" t="s">
        <v>12</v>
      </c>
      <c r="AQ1474" s="43" t="s">
        <v>721</v>
      </c>
      <c r="AR1474" s="43" t="s">
        <v>1564</v>
      </c>
      <c r="AU1474" s="43" t="s">
        <v>1563</v>
      </c>
    </row>
    <row r="1475" spans="1:47" x14ac:dyDescent="0.25">
      <c r="A1475" s="43" t="s">
        <v>1302</v>
      </c>
      <c r="B1475" s="43" t="s">
        <v>1238</v>
      </c>
      <c r="C1475" s="43">
        <v>2017</v>
      </c>
      <c r="D1475" s="43">
        <v>7</v>
      </c>
      <c r="E1475" s="44">
        <v>42761</v>
      </c>
      <c r="H1475" s="43" t="s">
        <v>2</v>
      </c>
      <c r="J1475" s="43" t="s">
        <v>10</v>
      </c>
      <c r="K1475" s="43" t="s">
        <v>4</v>
      </c>
      <c r="M1475" s="43" t="s">
        <v>29</v>
      </c>
      <c r="N1475" s="43">
        <v>2658.26</v>
      </c>
      <c r="P1475" s="43" t="s">
        <v>12</v>
      </c>
      <c r="Q1475" s="43" t="s">
        <v>729</v>
      </c>
      <c r="R1475" s="43">
        <v>150</v>
      </c>
      <c r="AM1475" s="43" t="s">
        <v>729</v>
      </c>
      <c r="AN1475" s="43">
        <v>150</v>
      </c>
      <c r="AO1475" s="44">
        <v>42761</v>
      </c>
      <c r="AP1475" s="43" t="s">
        <v>29</v>
      </c>
      <c r="AQ1475" s="43" t="s">
        <v>722</v>
      </c>
      <c r="AR1475" s="43" t="s">
        <v>1564</v>
      </c>
      <c r="AU1475" s="43" t="s">
        <v>1563</v>
      </c>
    </row>
    <row r="1476" spans="1:47" x14ac:dyDescent="0.25">
      <c r="A1476" s="43" t="s">
        <v>1302</v>
      </c>
      <c r="B1476" s="43" t="s">
        <v>1238</v>
      </c>
      <c r="C1476" s="43">
        <v>2017</v>
      </c>
      <c r="D1476" s="43">
        <v>7</v>
      </c>
      <c r="E1476" s="44">
        <v>42761</v>
      </c>
      <c r="H1476" s="43" t="s">
        <v>2</v>
      </c>
      <c r="J1476" s="43" t="s">
        <v>10</v>
      </c>
      <c r="K1476" s="43" t="s">
        <v>4</v>
      </c>
      <c r="M1476" s="43" t="s">
        <v>29</v>
      </c>
      <c r="N1476" s="43">
        <v>8358.1299999999992</v>
      </c>
      <c r="P1476" s="43" t="s">
        <v>12</v>
      </c>
      <c r="Q1476" s="43" t="s">
        <v>729</v>
      </c>
      <c r="R1476" s="43">
        <v>148</v>
      </c>
      <c r="AM1476" s="43" t="s">
        <v>729</v>
      </c>
      <c r="AN1476" s="43">
        <v>148</v>
      </c>
      <c r="AO1476" s="44">
        <v>42761</v>
      </c>
      <c r="AP1476" s="43" t="s">
        <v>29</v>
      </c>
      <c r="AQ1476" s="43" t="s">
        <v>721</v>
      </c>
      <c r="AR1476" s="43" t="s">
        <v>1564</v>
      </c>
      <c r="AU1476" s="43" t="s">
        <v>1563</v>
      </c>
    </row>
    <row r="1477" spans="1:47" x14ac:dyDescent="0.25">
      <c r="A1477" s="43" t="s">
        <v>1302</v>
      </c>
      <c r="B1477" s="43" t="s">
        <v>1238</v>
      </c>
      <c r="C1477" s="43">
        <v>2017</v>
      </c>
      <c r="D1477" s="43">
        <v>7</v>
      </c>
      <c r="E1477" s="44">
        <v>42765</v>
      </c>
      <c r="H1477" s="43" t="s">
        <v>2</v>
      </c>
      <c r="J1477" s="43" t="s">
        <v>8</v>
      </c>
      <c r="K1477" s="43" t="s">
        <v>4</v>
      </c>
      <c r="M1477" s="43" t="s">
        <v>737</v>
      </c>
      <c r="N1477" s="43">
        <v>-7704</v>
      </c>
      <c r="P1477" s="43" t="s">
        <v>28</v>
      </c>
      <c r="Q1477" s="43" t="s">
        <v>736</v>
      </c>
      <c r="R1477" s="43">
        <v>5</v>
      </c>
      <c r="AM1477" s="43" t="s">
        <v>736</v>
      </c>
      <c r="AN1477" s="43">
        <v>5</v>
      </c>
      <c r="AO1477" s="44">
        <v>42765</v>
      </c>
      <c r="AP1477" s="43" t="s">
        <v>737</v>
      </c>
      <c r="AR1477" s="43" t="s">
        <v>1564</v>
      </c>
      <c r="AU1477" s="43" t="s">
        <v>1617</v>
      </c>
    </row>
    <row r="1478" spans="1:47" x14ac:dyDescent="0.25">
      <c r="A1478" s="43" t="s">
        <v>1302</v>
      </c>
      <c r="B1478" s="43" t="s">
        <v>1238</v>
      </c>
      <c r="C1478" s="43">
        <v>2017</v>
      </c>
      <c r="D1478" s="43">
        <v>7</v>
      </c>
      <c r="E1478" s="44">
        <v>42765</v>
      </c>
      <c r="H1478" s="43" t="s">
        <v>2</v>
      </c>
      <c r="J1478" s="43" t="s">
        <v>137</v>
      </c>
      <c r="K1478" s="43" t="s">
        <v>4</v>
      </c>
      <c r="M1478" s="43" t="s">
        <v>737</v>
      </c>
      <c r="N1478" s="43">
        <v>36001.29</v>
      </c>
      <c r="P1478" s="43" t="s">
        <v>406</v>
      </c>
      <c r="Q1478" s="43" t="s">
        <v>736</v>
      </c>
      <c r="R1478" s="43">
        <v>3</v>
      </c>
      <c r="AM1478" s="43" t="s">
        <v>736</v>
      </c>
      <c r="AN1478" s="43">
        <v>3</v>
      </c>
      <c r="AO1478" s="44">
        <v>42765</v>
      </c>
      <c r="AP1478" s="43" t="s">
        <v>737</v>
      </c>
      <c r="AQ1478" s="43" t="s">
        <v>738</v>
      </c>
      <c r="AR1478" s="43" t="s">
        <v>1561</v>
      </c>
      <c r="AU1478" s="43" t="s">
        <v>1617</v>
      </c>
    </row>
    <row r="1479" spans="1:47" x14ac:dyDescent="0.25">
      <c r="A1479" s="43" t="s">
        <v>1302</v>
      </c>
      <c r="B1479" s="43" t="s">
        <v>1238</v>
      </c>
      <c r="C1479" s="43">
        <v>2017</v>
      </c>
      <c r="D1479" s="43">
        <v>8</v>
      </c>
      <c r="E1479" s="44">
        <v>42774</v>
      </c>
      <c r="H1479" s="43" t="s">
        <v>2</v>
      </c>
      <c r="J1479" s="43" t="s">
        <v>10</v>
      </c>
      <c r="K1479" s="43" t="s">
        <v>4</v>
      </c>
      <c r="M1479" s="43" t="s">
        <v>12</v>
      </c>
      <c r="N1479" s="43">
        <v>-2759.97</v>
      </c>
      <c r="P1479" s="43" t="s">
        <v>12</v>
      </c>
      <c r="Q1479" s="43" t="s">
        <v>745</v>
      </c>
      <c r="R1479" s="43">
        <v>48</v>
      </c>
      <c r="AM1479" s="43" t="s">
        <v>745</v>
      </c>
      <c r="AN1479" s="43">
        <v>48</v>
      </c>
      <c r="AO1479" s="44">
        <v>42774</v>
      </c>
      <c r="AP1479" s="43" t="s">
        <v>12</v>
      </c>
      <c r="AQ1479" s="43" t="s">
        <v>755</v>
      </c>
      <c r="AR1479" s="43" t="s">
        <v>1564</v>
      </c>
      <c r="AU1479" s="43" t="s">
        <v>1563</v>
      </c>
    </row>
    <row r="1480" spans="1:47" x14ac:dyDescent="0.25">
      <c r="A1480" s="43" t="s">
        <v>1302</v>
      </c>
      <c r="B1480" s="43" t="s">
        <v>1238</v>
      </c>
      <c r="C1480" s="43">
        <v>2017</v>
      </c>
      <c r="D1480" s="43">
        <v>8</v>
      </c>
      <c r="E1480" s="44">
        <v>42774</v>
      </c>
      <c r="H1480" s="43" t="s">
        <v>2</v>
      </c>
      <c r="J1480" s="43" t="s">
        <v>140</v>
      </c>
      <c r="K1480" s="43" t="s">
        <v>4</v>
      </c>
      <c r="M1480" s="43" t="s">
        <v>12</v>
      </c>
      <c r="N1480" s="43">
        <v>2271.02</v>
      </c>
      <c r="P1480" s="43" t="s">
        <v>341</v>
      </c>
      <c r="Q1480" s="43" t="s">
        <v>745</v>
      </c>
      <c r="R1480" s="43">
        <v>286</v>
      </c>
      <c r="S1480" s="43" t="s">
        <v>753</v>
      </c>
      <c r="T1480" s="43">
        <v>1</v>
      </c>
      <c r="U1480" s="44">
        <v>42768</v>
      </c>
      <c r="V1480" s="43" t="s">
        <v>1388</v>
      </c>
      <c r="W1480" s="43" t="s">
        <v>341</v>
      </c>
      <c r="X1480" s="43" t="s">
        <v>0</v>
      </c>
      <c r="AM1480" s="43" t="s">
        <v>753</v>
      </c>
      <c r="AN1480" s="43">
        <v>1</v>
      </c>
      <c r="AO1480" s="44">
        <v>42768</v>
      </c>
      <c r="AP1480" s="43" t="s">
        <v>1388</v>
      </c>
      <c r="AQ1480" s="43" t="s">
        <v>753</v>
      </c>
      <c r="AR1480" s="43" t="s">
        <v>1561</v>
      </c>
      <c r="AS1480" s="43" t="s">
        <v>1580</v>
      </c>
      <c r="AU1480" s="43" t="s">
        <v>1563</v>
      </c>
    </row>
    <row r="1481" spans="1:47" x14ac:dyDescent="0.25">
      <c r="A1481" s="43" t="s">
        <v>1302</v>
      </c>
      <c r="B1481" s="43" t="s">
        <v>1238</v>
      </c>
      <c r="C1481" s="43">
        <v>2017</v>
      </c>
      <c r="D1481" s="43">
        <v>8</v>
      </c>
      <c r="E1481" s="44">
        <v>42775</v>
      </c>
      <c r="H1481" s="43" t="s">
        <v>2</v>
      </c>
      <c r="J1481" s="43" t="s">
        <v>8</v>
      </c>
      <c r="K1481" s="43" t="s">
        <v>4</v>
      </c>
      <c r="M1481" s="43" t="s">
        <v>29</v>
      </c>
      <c r="N1481" s="43">
        <v>-27070.1</v>
      </c>
      <c r="P1481" s="43" t="s">
        <v>28</v>
      </c>
      <c r="Q1481" s="43" t="s">
        <v>763</v>
      </c>
      <c r="R1481" s="43">
        <v>23</v>
      </c>
      <c r="AM1481" s="43" t="s">
        <v>763</v>
      </c>
      <c r="AN1481" s="43">
        <v>23</v>
      </c>
      <c r="AO1481" s="44">
        <v>42775</v>
      </c>
      <c r="AP1481" s="43" t="s">
        <v>29</v>
      </c>
      <c r="AQ1481" s="43" t="s">
        <v>759</v>
      </c>
      <c r="AR1481" s="43" t="s">
        <v>1564</v>
      </c>
      <c r="AU1481" s="43" t="s">
        <v>1563</v>
      </c>
    </row>
    <row r="1482" spans="1:47" x14ac:dyDescent="0.25">
      <c r="A1482" s="43" t="s">
        <v>1302</v>
      </c>
      <c r="B1482" s="43" t="s">
        <v>1238</v>
      </c>
      <c r="C1482" s="43">
        <v>2017</v>
      </c>
      <c r="D1482" s="43">
        <v>8</v>
      </c>
      <c r="E1482" s="44">
        <v>42775</v>
      </c>
      <c r="H1482" s="43" t="s">
        <v>2</v>
      </c>
      <c r="J1482" s="43" t="s">
        <v>8</v>
      </c>
      <c r="K1482" s="43" t="s">
        <v>4</v>
      </c>
      <c r="M1482" s="43" t="s">
        <v>29</v>
      </c>
      <c r="N1482" s="43">
        <v>-22472.36</v>
      </c>
      <c r="P1482" s="43" t="s">
        <v>28</v>
      </c>
      <c r="Q1482" s="43" t="s">
        <v>763</v>
      </c>
      <c r="R1482" s="43">
        <v>20</v>
      </c>
      <c r="AM1482" s="43" t="s">
        <v>763</v>
      </c>
      <c r="AN1482" s="43">
        <v>20</v>
      </c>
      <c r="AO1482" s="44">
        <v>42775</v>
      </c>
      <c r="AP1482" s="43" t="s">
        <v>29</v>
      </c>
      <c r="AQ1482" s="43" t="s">
        <v>749</v>
      </c>
      <c r="AR1482" s="43" t="s">
        <v>1564</v>
      </c>
      <c r="AU1482" s="43" t="s">
        <v>1563</v>
      </c>
    </row>
    <row r="1483" spans="1:47" x14ac:dyDescent="0.25">
      <c r="A1483" s="43" t="s">
        <v>1302</v>
      </c>
      <c r="B1483" s="43" t="s">
        <v>1238</v>
      </c>
      <c r="C1483" s="43">
        <v>2017</v>
      </c>
      <c r="D1483" s="43">
        <v>8</v>
      </c>
      <c r="E1483" s="44">
        <v>42775</v>
      </c>
      <c r="H1483" s="43" t="s">
        <v>2</v>
      </c>
      <c r="J1483" s="43" t="s">
        <v>10</v>
      </c>
      <c r="K1483" s="43" t="s">
        <v>4</v>
      </c>
      <c r="M1483" s="43" t="s">
        <v>29</v>
      </c>
      <c r="N1483" s="43">
        <v>6220.5</v>
      </c>
      <c r="P1483" s="43" t="s">
        <v>12</v>
      </c>
      <c r="Q1483" s="43" t="s">
        <v>763</v>
      </c>
      <c r="R1483" s="43">
        <v>181</v>
      </c>
      <c r="AM1483" s="43" t="s">
        <v>763</v>
      </c>
      <c r="AN1483" s="43">
        <v>181</v>
      </c>
      <c r="AO1483" s="44">
        <v>42775</v>
      </c>
      <c r="AP1483" s="43" t="s">
        <v>29</v>
      </c>
      <c r="AQ1483" s="43" t="s">
        <v>751</v>
      </c>
      <c r="AR1483" s="43" t="s">
        <v>1564</v>
      </c>
      <c r="AU1483" s="43" t="s">
        <v>1563</v>
      </c>
    </row>
    <row r="1484" spans="1:47" x14ac:dyDescent="0.25">
      <c r="A1484" s="43" t="s">
        <v>1302</v>
      </c>
      <c r="B1484" s="43" t="s">
        <v>1238</v>
      </c>
      <c r="C1484" s="43">
        <v>2017</v>
      </c>
      <c r="D1484" s="43">
        <v>8</v>
      </c>
      <c r="E1484" s="44">
        <v>42775</v>
      </c>
      <c r="H1484" s="43" t="s">
        <v>2</v>
      </c>
      <c r="J1484" s="43" t="s">
        <v>10</v>
      </c>
      <c r="K1484" s="43" t="s">
        <v>4</v>
      </c>
      <c r="M1484" s="43" t="s">
        <v>29</v>
      </c>
      <c r="N1484" s="43">
        <v>11023.31</v>
      </c>
      <c r="P1484" s="43" t="s">
        <v>12</v>
      </c>
      <c r="Q1484" s="43" t="s">
        <v>763</v>
      </c>
      <c r="R1484" s="43">
        <v>194</v>
      </c>
      <c r="AM1484" s="43" t="s">
        <v>763</v>
      </c>
      <c r="AN1484" s="43">
        <v>194</v>
      </c>
      <c r="AO1484" s="44">
        <v>42775</v>
      </c>
      <c r="AP1484" s="43" t="s">
        <v>29</v>
      </c>
      <c r="AQ1484" s="43" t="s">
        <v>756</v>
      </c>
      <c r="AR1484" s="43" t="s">
        <v>1564</v>
      </c>
      <c r="AU1484" s="43" t="s">
        <v>1563</v>
      </c>
    </row>
    <row r="1485" spans="1:47" x14ac:dyDescent="0.25">
      <c r="A1485" s="43" t="s">
        <v>1302</v>
      </c>
      <c r="B1485" s="43" t="s">
        <v>1238</v>
      </c>
      <c r="C1485" s="43">
        <v>2017</v>
      </c>
      <c r="D1485" s="43">
        <v>8</v>
      </c>
      <c r="E1485" s="44">
        <v>42775</v>
      </c>
      <c r="H1485" s="43" t="s">
        <v>2</v>
      </c>
      <c r="J1485" s="43" t="s">
        <v>10</v>
      </c>
      <c r="K1485" s="43" t="s">
        <v>4</v>
      </c>
      <c r="M1485" s="43" t="s">
        <v>29</v>
      </c>
      <c r="N1485" s="43">
        <v>11177.24</v>
      </c>
      <c r="P1485" s="43" t="s">
        <v>12</v>
      </c>
      <c r="Q1485" s="43" t="s">
        <v>763</v>
      </c>
      <c r="R1485" s="43">
        <v>180</v>
      </c>
      <c r="AM1485" s="43" t="s">
        <v>763</v>
      </c>
      <c r="AN1485" s="43">
        <v>180</v>
      </c>
      <c r="AO1485" s="44">
        <v>42775</v>
      </c>
      <c r="AP1485" s="43" t="s">
        <v>29</v>
      </c>
      <c r="AQ1485" s="43" t="s">
        <v>750</v>
      </c>
      <c r="AR1485" s="43" t="s">
        <v>1564</v>
      </c>
      <c r="AU1485" s="43" t="s">
        <v>1563</v>
      </c>
    </row>
    <row r="1486" spans="1:47" x14ac:dyDescent="0.25">
      <c r="A1486" s="43" t="s">
        <v>1302</v>
      </c>
      <c r="B1486" s="43" t="s">
        <v>1238</v>
      </c>
      <c r="C1486" s="43">
        <v>2017</v>
      </c>
      <c r="D1486" s="43">
        <v>8</v>
      </c>
      <c r="E1486" s="44">
        <v>42775</v>
      </c>
      <c r="H1486" s="43" t="s">
        <v>2</v>
      </c>
      <c r="J1486" s="43" t="s">
        <v>10</v>
      </c>
      <c r="K1486" s="43" t="s">
        <v>4</v>
      </c>
      <c r="M1486" s="43" t="s">
        <v>29</v>
      </c>
      <c r="N1486" s="43">
        <v>19351.04</v>
      </c>
      <c r="P1486" s="43" t="s">
        <v>12</v>
      </c>
      <c r="Q1486" s="43" t="s">
        <v>763</v>
      </c>
      <c r="R1486" s="43">
        <v>174</v>
      </c>
      <c r="AM1486" s="43" t="s">
        <v>763</v>
      </c>
      <c r="AN1486" s="43">
        <v>174</v>
      </c>
      <c r="AO1486" s="44">
        <v>42775</v>
      </c>
      <c r="AP1486" s="43" t="s">
        <v>29</v>
      </c>
      <c r="AQ1486" s="43" t="s">
        <v>757</v>
      </c>
      <c r="AR1486" s="43" t="s">
        <v>1564</v>
      </c>
      <c r="AU1486" s="43" t="s">
        <v>1563</v>
      </c>
    </row>
    <row r="1487" spans="1:47" x14ac:dyDescent="0.25">
      <c r="A1487" s="43" t="s">
        <v>1302</v>
      </c>
      <c r="B1487" s="43" t="s">
        <v>1238</v>
      </c>
      <c r="C1487" s="43">
        <v>2017</v>
      </c>
      <c r="D1487" s="43">
        <v>8</v>
      </c>
      <c r="E1487" s="44">
        <v>42775</v>
      </c>
      <c r="H1487" s="43" t="s">
        <v>2</v>
      </c>
      <c r="J1487" s="43" t="s">
        <v>10</v>
      </c>
      <c r="K1487" s="43" t="s">
        <v>4</v>
      </c>
      <c r="M1487" s="43" t="s">
        <v>29</v>
      </c>
      <c r="N1487" s="43">
        <v>22472.36</v>
      </c>
      <c r="P1487" s="43" t="s">
        <v>12</v>
      </c>
      <c r="Q1487" s="43" t="s">
        <v>763</v>
      </c>
      <c r="R1487" s="43">
        <v>173</v>
      </c>
      <c r="AM1487" s="43" t="s">
        <v>763</v>
      </c>
      <c r="AN1487" s="43">
        <v>173</v>
      </c>
      <c r="AO1487" s="44">
        <v>42775</v>
      </c>
      <c r="AP1487" s="43" t="s">
        <v>29</v>
      </c>
      <c r="AQ1487" s="43" t="s">
        <v>749</v>
      </c>
      <c r="AR1487" s="43" t="s">
        <v>1564</v>
      </c>
      <c r="AU1487" s="43" t="s">
        <v>1563</v>
      </c>
    </row>
    <row r="1488" spans="1:47" x14ac:dyDescent="0.25">
      <c r="A1488" s="43" t="s">
        <v>1302</v>
      </c>
      <c r="B1488" s="43" t="s">
        <v>1238</v>
      </c>
      <c r="C1488" s="43">
        <v>2017</v>
      </c>
      <c r="D1488" s="43">
        <v>8</v>
      </c>
      <c r="E1488" s="44">
        <v>42787</v>
      </c>
      <c r="H1488" s="43" t="s">
        <v>2</v>
      </c>
      <c r="J1488" s="43" t="s">
        <v>8</v>
      </c>
      <c r="K1488" s="43" t="s">
        <v>37</v>
      </c>
      <c r="M1488" s="43" t="s">
        <v>788</v>
      </c>
      <c r="N1488" s="43">
        <v>-22787.47</v>
      </c>
      <c r="P1488" s="43" t="s">
        <v>28</v>
      </c>
      <c r="Q1488" s="43" t="s">
        <v>785</v>
      </c>
      <c r="R1488" s="43">
        <v>22</v>
      </c>
      <c r="AM1488" s="43" t="s">
        <v>785</v>
      </c>
      <c r="AN1488" s="43">
        <v>22</v>
      </c>
      <c r="AO1488" s="44">
        <v>42787</v>
      </c>
      <c r="AP1488" s="43" t="s">
        <v>788</v>
      </c>
      <c r="AR1488" s="43" t="s">
        <v>1564</v>
      </c>
      <c r="AU1488" s="43" t="s">
        <v>1567</v>
      </c>
    </row>
    <row r="1489" spans="1:47" x14ac:dyDescent="0.25">
      <c r="A1489" s="43" t="s">
        <v>1302</v>
      </c>
      <c r="B1489" s="43" t="s">
        <v>1238</v>
      </c>
      <c r="C1489" s="43">
        <v>2017</v>
      </c>
      <c r="D1489" s="43">
        <v>8</v>
      </c>
      <c r="E1489" s="44">
        <v>42787</v>
      </c>
      <c r="H1489" s="43" t="s">
        <v>2</v>
      </c>
      <c r="J1489" s="43" t="s">
        <v>8</v>
      </c>
      <c r="K1489" s="43" t="s">
        <v>441</v>
      </c>
      <c r="M1489" s="43" t="s">
        <v>569</v>
      </c>
      <c r="N1489" s="43">
        <v>-23</v>
      </c>
      <c r="P1489" s="43" t="s">
        <v>791</v>
      </c>
      <c r="Q1489" s="43" t="s">
        <v>792</v>
      </c>
      <c r="R1489" s="43">
        <v>14</v>
      </c>
      <c r="AM1489" s="43" t="s">
        <v>792</v>
      </c>
      <c r="AN1489" s="43">
        <v>14</v>
      </c>
      <c r="AO1489" s="44">
        <v>42787</v>
      </c>
      <c r="AP1489" s="43" t="s">
        <v>569</v>
      </c>
      <c r="AQ1489" s="43" t="s">
        <v>790</v>
      </c>
      <c r="AR1489" s="43" t="s">
        <v>1564</v>
      </c>
      <c r="AU1489" s="43" t="s">
        <v>1622</v>
      </c>
    </row>
    <row r="1490" spans="1:47" x14ac:dyDescent="0.25">
      <c r="A1490" s="43" t="s">
        <v>1302</v>
      </c>
      <c r="B1490" s="43" t="s">
        <v>1238</v>
      </c>
      <c r="C1490" s="43">
        <v>2017</v>
      </c>
      <c r="D1490" s="43">
        <v>10</v>
      </c>
      <c r="E1490" s="44">
        <v>42851</v>
      </c>
      <c r="H1490" s="43" t="s">
        <v>2</v>
      </c>
      <c r="I1490" s="43" t="s">
        <v>18</v>
      </c>
      <c r="J1490" s="43" t="s">
        <v>692</v>
      </c>
      <c r="K1490" s="43" t="s">
        <v>37</v>
      </c>
      <c r="M1490" s="43" t="s">
        <v>561</v>
      </c>
      <c r="N1490" s="43">
        <v>95.69</v>
      </c>
      <c r="P1490" s="43" t="s">
        <v>942</v>
      </c>
      <c r="Q1490" s="43" t="s">
        <v>940</v>
      </c>
      <c r="R1490" s="43">
        <v>5</v>
      </c>
      <c r="AD1490" s="43" t="s">
        <v>941</v>
      </c>
      <c r="AE1490" s="43">
        <v>3</v>
      </c>
      <c r="AF1490" s="44">
        <v>42837</v>
      </c>
      <c r="AG1490" s="43" t="s">
        <v>942</v>
      </c>
      <c r="AH1490" s="43" t="s">
        <v>1504</v>
      </c>
      <c r="AI1490" s="43" t="s">
        <v>0</v>
      </c>
      <c r="AJ1490" s="43" t="s">
        <v>1502</v>
      </c>
      <c r="AK1490" s="43" t="s">
        <v>1527</v>
      </c>
      <c r="AM1490" s="43" t="s">
        <v>941</v>
      </c>
      <c r="AN1490" s="43">
        <v>3</v>
      </c>
      <c r="AO1490" s="44">
        <v>42837</v>
      </c>
      <c r="AP1490" s="43" t="s">
        <v>942</v>
      </c>
      <c r="AQ1490" s="43" t="s">
        <v>941</v>
      </c>
      <c r="AR1490" s="43" t="s">
        <v>1566</v>
      </c>
      <c r="AU1490" s="43" t="s">
        <v>1622</v>
      </c>
    </row>
    <row r="1491" spans="1:47" x14ac:dyDescent="0.25">
      <c r="A1491" s="43" t="s">
        <v>1302</v>
      </c>
      <c r="B1491" s="43" t="s">
        <v>1238</v>
      </c>
      <c r="C1491" s="43">
        <v>2017</v>
      </c>
      <c r="D1491" s="43">
        <v>10</v>
      </c>
      <c r="E1491" s="44">
        <v>42851</v>
      </c>
      <c r="H1491" s="43" t="s">
        <v>2</v>
      </c>
      <c r="I1491" s="43" t="s">
        <v>18</v>
      </c>
      <c r="J1491" s="43" t="s">
        <v>562</v>
      </c>
      <c r="K1491" s="43" t="s">
        <v>37</v>
      </c>
      <c r="M1491" s="43" t="s">
        <v>561</v>
      </c>
      <c r="N1491" s="43">
        <v>5</v>
      </c>
      <c r="P1491" s="43" t="s">
        <v>942</v>
      </c>
      <c r="Q1491" s="43" t="s">
        <v>940</v>
      </c>
      <c r="R1491" s="43">
        <v>15</v>
      </c>
      <c r="AD1491" s="43" t="s">
        <v>941</v>
      </c>
      <c r="AE1491" s="43">
        <v>8</v>
      </c>
      <c r="AF1491" s="44">
        <v>42837</v>
      </c>
      <c r="AG1491" s="43" t="s">
        <v>942</v>
      </c>
      <c r="AH1491" s="43" t="s">
        <v>1504</v>
      </c>
      <c r="AI1491" s="43" t="s">
        <v>0</v>
      </c>
      <c r="AJ1491" s="43" t="s">
        <v>1502</v>
      </c>
      <c r="AK1491" s="43" t="s">
        <v>1523</v>
      </c>
      <c r="AM1491" s="43" t="s">
        <v>941</v>
      </c>
      <c r="AN1491" s="43">
        <v>8</v>
      </c>
      <c r="AO1491" s="44">
        <v>42837</v>
      </c>
      <c r="AP1491" s="43" t="s">
        <v>942</v>
      </c>
      <c r="AQ1491" s="43" t="s">
        <v>941</v>
      </c>
      <c r="AR1491" s="43" t="s">
        <v>1566</v>
      </c>
      <c r="AU1491" s="43" t="s">
        <v>1622</v>
      </c>
    </row>
    <row r="1492" spans="1:47" x14ac:dyDescent="0.25">
      <c r="A1492" s="43" t="s">
        <v>1302</v>
      </c>
      <c r="B1492" s="43" t="s">
        <v>1238</v>
      </c>
      <c r="C1492" s="43">
        <v>2017</v>
      </c>
      <c r="D1492" s="43">
        <v>10</v>
      </c>
      <c r="E1492" s="44">
        <v>42852</v>
      </c>
      <c r="H1492" s="43" t="s">
        <v>2</v>
      </c>
      <c r="J1492" s="43" t="s">
        <v>10</v>
      </c>
      <c r="K1492" s="43" t="s">
        <v>37</v>
      </c>
      <c r="M1492" s="43" t="s">
        <v>569</v>
      </c>
      <c r="N1492" s="43">
        <v>5</v>
      </c>
      <c r="P1492" s="43" t="s">
        <v>942</v>
      </c>
      <c r="Q1492" s="43" t="s">
        <v>943</v>
      </c>
      <c r="R1492" s="43">
        <v>19</v>
      </c>
      <c r="AM1492" s="43" t="s">
        <v>943</v>
      </c>
      <c r="AN1492" s="43">
        <v>19</v>
      </c>
      <c r="AO1492" s="44">
        <v>42852</v>
      </c>
      <c r="AP1492" s="43" t="s">
        <v>569</v>
      </c>
      <c r="AQ1492" s="43" t="s">
        <v>941</v>
      </c>
      <c r="AR1492" s="43" t="s">
        <v>1564</v>
      </c>
      <c r="AU1492" s="43" t="s">
        <v>1622</v>
      </c>
    </row>
    <row r="1493" spans="1:47" x14ac:dyDescent="0.25">
      <c r="A1493" s="43" t="s">
        <v>1302</v>
      </c>
      <c r="B1493" s="43" t="s">
        <v>1238</v>
      </c>
      <c r="C1493" s="43">
        <v>2017</v>
      </c>
      <c r="D1493" s="43">
        <v>11</v>
      </c>
      <c r="E1493" s="44">
        <v>42856</v>
      </c>
      <c r="H1493" s="43" t="s">
        <v>2</v>
      </c>
      <c r="I1493" s="43" t="s">
        <v>18</v>
      </c>
      <c r="J1493" s="43" t="s">
        <v>46</v>
      </c>
      <c r="K1493" s="43" t="s">
        <v>37</v>
      </c>
      <c r="M1493" s="43" t="s">
        <v>946</v>
      </c>
      <c r="N1493" s="43">
        <v>992.29</v>
      </c>
      <c r="P1493" s="43" t="s">
        <v>65</v>
      </c>
      <c r="Q1493" s="43" t="s">
        <v>944</v>
      </c>
      <c r="R1493" s="43">
        <v>19</v>
      </c>
      <c r="AM1493" s="43" t="s">
        <v>944</v>
      </c>
      <c r="AN1493" s="43">
        <v>19</v>
      </c>
      <c r="AO1493" s="44">
        <v>42856</v>
      </c>
      <c r="AP1493" s="43" t="s">
        <v>946</v>
      </c>
      <c r="AQ1493" s="43" t="s">
        <v>945</v>
      </c>
      <c r="AR1493" s="43" t="s">
        <v>1572</v>
      </c>
      <c r="AU1493" s="43" t="s">
        <v>1567</v>
      </c>
    </row>
    <row r="1494" spans="1:47" x14ac:dyDescent="0.25">
      <c r="A1494" s="43" t="s">
        <v>1302</v>
      </c>
      <c r="B1494" s="43" t="s">
        <v>1238</v>
      </c>
      <c r="C1494" s="43">
        <v>2017</v>
      </c>
      <c r="D1494" s="43">
        <v>11</v>
      </c>
      <c r="E1494" s="44">
        <v>42885</v>
      </c>
      <c r="H1494" s="43" t="s">
        <v>435</v>
      </c>
      <c r="I1494" s="43" t="s">
        <v>18</v>
      </c>
      <c r="J1494" s="43" t="s">
        <v>546</v>
      </c>
      <c r="K1494" s="43" t="s">
        <v>37</v>
      </c>
      <c r="M1494" s="43" t="s">
        <v>961</v>
      </c>
      <c r="N1494" s="43">
        <v>148.72</v>
      </c>
      <c r="P1494" s="43" t="s">
        <v>547</v>
      </c>
      <c r="Q1494" s="43" t="s">
        <v>959</v>
      </c>
      <c r="R1494" s="43">
        <v>88</v>
      </c>
      <c r="AM1494" s="43" t="s">
        <v>959</v>
      </c>
      <c r="AN1494" s="43">
        <v>88</v>
      </c>
      <c r="AO1494" s="44">
        <v>42885</v>
      </c>
      <c r="AP1494" s="43" t="s">
        <v>961</v>
      </c>
      <c r="AQ1494" s="43" t="s">
        <v>960</v>
      </c>
      <c r="AR1494" s="43" t="s">
        <v>1572</v>
      </c>
      <c r="AU1494" s="43" t="s">
        <v>1567</v>
      </c>
    </row>
    <row r="1495" spans="1:47" x14ac:dyDescent="0.25">
      <c r="A1495" s="43" t="s">
        <v>1302</v>
      </c>
      <c r="B1495" s="43" t="s">
        <v>1238</v>
      </c>
      <c r="C1495" s="43">
        <v>2017</v>
      </c>
      <c r="D1495" s="43">
        <v>11</v>
      </c>
      <c r="E1495" s="44">
        <v>42886</v>
      </c>
      <c r="H1495" s="43" t="s">
        <v>2</v>
      </c>
      <c r="I1495" s="43" t="s">
        <v>18</v>
      </c>
      <c r="J1495" s="43" t="s">
        <v>48</v>
      </c>
      <c r="K1495" s="43" t="s">
        <v>37</v>
      </c>
      <c r="M1495" s="43" t="s">
        <v>967</v>
      </c>
      <c r="N1495" s="43">
        <v>3744.26</v>
      </c>
      <c r="P1495" s="43" t="s">
        <v>67</v>
      </c>
      <c r="Q1495" s="43" t="s">
        <v>966</v>
      </c>
      <c r="R1495" s="43">
        <v>53</v>
      </c>
      <c r="AM1495" s="43" t="s">
        <v>966</v>
      </c>
      <c r="AN1495" s="43">
        <v>53</v>
      </c>
      <c r="AO1495" s="44">
        <v>42886</v>
      </c>
      <c r="AP1495" s="43" t="s">
        <v>967</v>
      </c>
      <c r="AR1495" s="43" t="s">
        <v>1572</v>
      </c>
      <c r="AU1495" s="43" t="s">
        <v>1567</v>
      </c>
    </row>
    <row r="1496" spans="1:47" x14ac:dyDescent="0.25">
      <c r="A1496" s="43" t="s">
        <v>1302</v>
      </c>
      <c r="B1496" s="43" t="s">
        <v>1238</v>
      </c>
      <c r="C1496" s="43">
        <v>2017</v>
      </c>
      <c r="D1496" s="43">
        <v>11</v>
      </c>
      <c r="E1496" s="44">
        <v>42886</v>
      </c>
      <c r="H1496" s="43" t="s">
        <v>2</v>
      </c>
      <c r="I1496" s="43" t="s">
        <v>18</v>
      </c>
      <c r="J1496" s="43" t="s">
        <v>49</v>
      </c>
      <c r="K1496" s="43" t="s">
        <v>37</v>
      </c>
      <c r="M1496" s="43" t="s">
        <v>967</v>
      </c>
      <c r="N1496" s="43">
        <v>176.07</v>
      </c>
      <c r="P1496" s="43" t="s">
        <v>68</v>
      </c>
      <c r="Q1496" s="43" t="s">
        <v>966</v>
      </c>
      <c r="R1496" s="43">
        <v>69</v>
      </c>
      <c r="AM1496" s="43" t="s">
        <v>966</v>
      </c>
      <c r="AN1496" s="43">
        <v>69</v>
      </c>
      <c r="AO1496" s="44">
        <v>42886</v>
      </c>
      <c r="AP1496" s="43" t="s">
        <v>967</v>
      </c>
      <c r="AR1496" s="43" t="s">
        <v>1572</v>
      </c>
      <c r="AU1496" s="43" t="s">
        <v>1567</v>
      </c>
    </row>
    <row r="1497" spans="1:47" x14ac:dyDescent="0.25">
      <c r="A1497" s="43" t="s">
        <v>1302</v>
      </c>
      <c r="B1497" s="43" t="s">
        <v>1238</v>
      </c>
      <c r="C1497" s="43">
        <v>2017</v>
      </c>
      <c r="D1497" s="43">
        <v>12</v>
      </c>
      <c r="E1497" s="44">
        <v>42912</v>
      </c>
      <c r="H1497" s="43" t="s">
        <v>2</v>
      </c>
      <c r="J1497" s="43" t="s">
        <v>8</v>
      </c>
      <c r="K1497" s="43" t="s">
        <v>37</v>
      </c>
      <c r="M1497" s="43" t="s">
        <v>976</v>
      </c>
      <c r="N1497" s="43">
        <v>-9346.67</v>
      </c>
      <c r="P1497" s="43" t="s">
        <v>28</v>
      </c>
      <c r="Q1497" s="43" t="s">
        <v>974</v>
      </c>
      <c r="R1497" s="43">
        <v>156</v>
      </c>
      <c r="AM1497" s="43" t="s">
        <v>974</v>
      </c>
      <c r="AN1497" s="43">
        <v>156</v>
      </c>
      <c r="AO1497" s="44">
        <v>42912</v>
      </c>
      <c r="AP1497" s="43" t="s">
        <v>976</v>
      </c>
      <c r="AR1497" s="43" t="s">
        <v>1564</v>
      </c>
      <c r="AU1497" s="43" t="s">
        <v>1567</v>
      </c>
    </row>
    <row r="1498" spans="1:47" x14ac:dyDescent="0.25">
      <c r="A1498" s="43" t="s">
        <v>1302</v>
      </c>
      <c r="B1498" s="43" t="s">
        <v>1238</v>
      </c>
      <c r="C1498" s="43">
        <v>2017</v>
      </c>
      <c r="D1498" s="43">
        <v>12</v>
      </c>
      <c r="E1498" s="44">
        <v>42912</v>
      </c>
      <c r="H1498" s="43" t="s">
        <v>2</v>
      </c>
      <c r="I1498" s="43" t="s">
        <v>18</v>
      </c>
      <c r="J1498" s="43" t="s">
        <v>47</v>
      </c>
      <c r="K1498" s="43" t="s">
        <v>37</v>
      </c>
      <c r="M1498" s="43" t="s">
        <v>976</v>
      </c>
      <c r="N1498" s="43">
        <v>82.36</v>
      </c>
      <c r="P1498" s="43" t="s">
        <v>66</v>
      </c>
      <c r="Q1498" s="43" t="s">
        <v>974</v>
      </c>
      <c r="R1498" s="43">
        <v>42</v>
      </c>
      <c r="AM1498" s="43" t="s">
        <v>974</v>
      </c>
      <c r="AN1498" s="43">
        <v>42</v>
      </c>
      <c r="AO1498" s="44">
        <v>42912</v>
      </c>
      <c r="AP1498" s="43" t="s">
        <v>976</v>
      </c>
      <c r="AQ1498" s="43" t="s">
        <v>975</v>
      </c>
      <c r="AR1498" s="43" t="s">
        <v>1572</v>
      </c>
      <c r="AU1498" s="43" t="s">
        <v>1567</v>
      </c>
    </row>
    <row r="1499" spans="1:47" x14ac:dyDescent="0.25">
      <c r="A1499" s="43" t="s">
        <v>1302</v>
      </c>
      <c r="B1499" s="43" t="s">
        <v>1238</v>
      </c>
      <c r="C1499" s="43">
        <v>2017</v>
      </c>
      <c r="D1499" s="43">
        <v>12</v>
      </c>
      <c r="E1499" s="44">
        <v>42913</v>
      </c>
      <c r="H1499" s="43" t="s">
        <v>2</v>
      </c>
      <c r="I1499" s="43" t="s">
        <v>18</v>
      </c>
      <c r="J1499" s="43" t="s">
        <v>962</v>
      </c>
      <c r="K1499" s="43" t="s">
        <v>37</v>
      </c>
      <c r="M1499" s="43" t="s">
        <v>978</v>
      </c>
      <c r="N1499" s="43">
        <v>92.56</v>
      </c>
      <c r="P1499" s="43" t="s">
        <v>963</v>
      </c>
      <c r="Q1499" s="43" t="s">
        <v>977</v>
      </c>
      <c r="R1499" s="43">
        <v>119</v>
      </c>
      <c r="AM1499" s="43" t="s">
        <v>977</v>
      </c>
      <c r="AN1499" s="43">
        <v>119</v>
      </c>
      <c r="AO1499" s="44">
        <v>42913</v>
      </c>
      <c r="AP1499" s="43" t="s">
        <v>978</v>
      </c>
      <c r="AQ1499" s="43" t="s">
        <v>979</v>
      </c>
      <c r="AR1499" s="43" t="s">
        <v>1572</v>
      </c>
      <c r="AU1499" s="43" t="s">
        <v>1567</v>
      </c>
    </row>
    <row r="1500" spans="1:47" x14ac:dyDescent="0.25">
      <c r="A1500" s="43" t="s">
        <v>1302</v>
      </c>
      <c r="B1500" s="43" t="s">
        <v>1238</v>
      </c>
      <c r="C1500" s="43">
        <v>2017</v>
      </c>
      <c r="D1500" s="43">
        <v>12</v>
      </c>
      <c r="E1500" s="44">
        <v>42913</v>
      </c>
      <c r="H1500" s="43" t="s">
        <v>2</v>
      </c>
      <c r="I1500" s="43" t="s">
        <v>18</v>
      </c>
      <c r="J1500" s="43" t="s">
        <v>733</v>
      </c>
      <c r="K1500" s="43" t="s">
        <v>4</v>
      </c>
      <c r="M1500" s="43" t="s">
        <v>7</v>
      </c>
      <c r="N1500" s="43">
        <v>-47.99</v>
      </c>
      <c r="P1500" s="43" t="s">
        <v>982</v>
      </c>
      <c r="Q1500" s="43" t="s">
        <v>980</v>
      </c>
      <c r="R1500" s="43">
        <v>36</v>
      </c>
      <c r="Y1500" s="43" t="s">
        <v>1524</v>
      </c>
      <c r="Z1500" s="43">
        <v>12</v>
      </c>
      <c r="AA1500" s="44">
        <v>42913</v>
      </c>
      <c r="AB1500" s="43" t="s">
        <v>981</v>
      </c>
      <c r="AC1500" s="43" t="s">
        <v>1481</v>
      </c>
      <c r="AM1500" s="43" t="s">
        <v>1524</v>
      </c>
      <c r="AN1500" s="43">
        <v>12</v>
      </c>
      <c r="AO1500" s="44">
        <v>42913</v>
      </c>
      <c r="AP1500" s="43" t="s">
        <v>981</v>
      </c>
      <c r="AQ1500" s="43" t="s">
        <v>981</v>
      </c>
      <c r="AR1500" s="43" t="s">
        <v>1561</v>
      </c>
      <c r="AU1500" s="43" t="s">
        <v>1570</v>
      </c>
    </row>
    <row r="1501" spans="1:47" x14ac:dyDescent="0.25">
      <c r="A1501" s="43" t="s">
        <v>1302</v>
      </c>
      <c r="B1501" s="43" t="s">
        <v>1238</v>
      </c>
      <c r="C1501" s="43">
        <v>2017</v>
      </c>
      <c r="D1501" s="43">
        <v>10</v>
      </c>
      <c r="E1501" s="44">
        <v>42837</v>
      </c>
      <c r="H1501" s="43" t="s">
        <v>2</v>
      </c>
      <c r="J1501" s="43" t="s">
        <v>8</v>
      </c>
      <c r="K1501" s="43" t="s">
        <v>4</v>
      </c>
      <c r="M1501" s="43" t="s">
        <v>7</v>
      </c>
      <c r="N1501" s="43">
        <v>60366.33</v>
      </c>
      <c r="P1501" s="43" t="s">
        <v>919</v>
      </c>
      <c r="Q1501" s="43" t="s">
        <v>917</v>
      </c>
      <c r="R1501" s="43">
        <v>22</v>
      </c>
      <c r="AM1501" s="43" t="s">
        <v>917</v>
      </c>
      <c r="AN1501" s="43">
        <v>22</v>
      </c>
      <c r="AO1501" s="44">
        <v>42837</v>
      </c>
      <c r="AP1501" s="43" t="s">
        <v>7</v>
      </c>
      <c r="AQ1501" s="43" t="s">
        <v>918</v>
      </c>
      <c r="AR1501" s="43" t="s">
        <v>1564</v>
      </c>
      <c r="AU1501" s="43" t="s">
        <v>1570</v>
      </c>
    </row>
    <row r="1502" spans="1:47" x14ac:dyDescent="0.25">
      <c r="A1502" s="43" t="s">
        <v>1302</v>
      </c>
      <c r="B1502" s="43" t="s">
        <v>1238</v>
      </c>
      <c r="C1502" s="43">
        <v>2017</v>
      </c>
      <c r="D1502" s="43">
        <v>10</v>
      </c>
      <c r="E1502" s="44">
        <v>42838</v>
      </c>
      <c r="H1502" s="43" t="s">
        <v>2</v>
      </c>
      <c r="J1502" s="43" t="s">
        <v>8</v>
      </c>
      <c r="K1502" s="43" t="s">
        <v>4</v>
      </c>
      <c r="M1502" s="43" t="s">
        <v>29</v>
      </c>
      <c r="N1502" s="43">
        <v>-31554.75</v>
      </c>
      <c r="P1502" s="43" t="s">
        <v>28</v>
      </c>
      <c r="Q1502" s="43" t="s">
        <v>927</v>
      </c>
      <c r="R1502" s="43">
        <v>45</v>
      </c>
      <c r="AM1502" s="43" t="s">
        <v>927</v>
      </c>
      <c r="AN1502" s="43">
        <v>45</v>
      </c>
      <c r="AO1502" s="44">
        <v>42838</v>
      </c>
      <c r="AP1502" s="43" t="s">
        <v>29</v>
      </c>
      <c r="AQ1502" s="43" t="s">
        <v>921</v>
      </c>
      <c r="AR1502" s="43" t="s">
        <v>1564</v>
      </c>
      <c r="AU1502" s="43" t="s">
        <v>1563</v>
      </c>
    </row>
    <row r="1503" spans="1:47" x14ac:dyDescent="0.25">
      <c r="A1503" s="43" t="s">
        <v>1302</v>
      </c>
      <c r="B1503" s="43" t="s">
        <v>1238</v>
      </c>
      <c r="C1503" s="43">
        <v>2017</v>
      </c>
      <c r="D1503" s="43">
        <v>10</v>
      </c>
      <c r="E1503" s="44">
        <v>42838</v>
      </c>
      <c r="H1503" s="43" t="s">
        <v>2</v>
      </c>
      <c r="J1503" s="43" t="s">
        <v>10</v>
      </c>
      <c r="K1503" s="43" t="s">
        <v>4</v>
      </c>
      <c r="M1503" s="43" t="s">
        <v>29</v>
      </c>
      <c r="N1503" s="43">
        <v>499.64</v>
      </c>
      <c r="P1503" s="43" t="s">
        <v>12</v>
      </c>
      <c r="Q1503" s="43" t="s">
        <v>927</v>
      </c>
      <c r="R1503" s="43">
        <v>110</v>
      </c>
      <c r="AM1503" s="43" t="s">
        <v>927</v>
      </c>
      <c r="AN1503" s="43">
        <v>110</v>
      </c>
      <c r="AO1503" s="44">
        <v>42838</v>
      </c>
      <c r="AP1503" s="43" t="s">
        <v>29</v>
      </c>
      <c r="AQ1503" s="43" t="s">
        <v>922</v>
      </c>
      <c r="AR1503" s="43" t="s">
        <v>1564</v>
      </c>
      <c r="AU1503" s="43" t="s">
        <v>1563</v>
      </c>
    </row>
    <row r="1504" spans="1:47" x14ac:dyDescent="0.25">
      <c r="A1504" s="43" t="s">
        <v>1302</v>
      </c>
      <c r="B1504" s="43" t="s">
        <v>1238</v>
      </c>
      <c r="C1504" s="43">
        <v>2017</v>
      </c>
      <c r="D1504" s="43">
        <v>10</v>
      </c>
      <c r="E1504" s="44">
        <v>42838</v>
      </c>
      <c r="H1504" s="43" t="s">
        <v>2</v>
      </c>
      <c r="J1504" s="43" t="s">
        <v>10</v>
      </c>
      <c r="K1504" s="43" t="s">
        <v>4</v>
      </c>
      <c r="M1504" s="43" t="s">
        <v>29</v>
      </c>
      <c r="N1504" s="43">
        <v>31554.75</v>
      </c>
      <c r="P1504" s="43" t="s">
        <v>12</v>
      </c>
      <c r="Q1504" s="43" t="s">
        <v>927</v>
      </c>
      <c r="R1504" s="43">
        <v>104</v>
      </c>
      <c r="AM1504" s="43" t="s">
        <v>927</v>
      </c>
      <c r="AN1504" s="43">
        <v>104</v>
      </c>
      <c r="AO1504" s="44">
        <v>42838</v>
      </c>
      <c r="AP1504" s="43" t="s">
        <v>29</v>
      </c>
      <c r="AQ1504" s="43" t="s">
        <v>921</v>
      </c>
      <c r="AR1504" s="43" t="s">
        <v>1564</v>
      </c>
      <c r="AU1504" s="43" t="s">
        <v>1563</v>
      </c>
    </row>
    <row r="1505" spans="1:47" x14ac:dyDescent="0.25">
      <c r="A1505" s="43" t="s">
        <v>1302</v>
      </c>
      <c r="B1505" s="43" t="s">
        <v>1238</v>
      </c>
      <c r="C1505" s="43">
        <v>2017</v>
      </c>
      <c r="D1505" s="43">
        <v>10</v>
      </c>
      <c r="E1505" s="44">
        <v>42838</v>
      </c>
      <c r="H1505" s="43" t="s">
        <v>2</v>
      </c>
      <c r="I1505" s="43" t="s">
        <v>18</v>
      </c>
      <c r="J1505" s="43" t="s">
        <v>19</v>
      </c>
      <c r="K1505" s="43" t="s">
        <v>4</v>
      </c>
      <c r="M1505" s="43" t="s">
        <v>12</v>
      </c>
      <c r="N1505" s="43">
        <v>6417.94</v>
      </c>
      <c r="P1505" s="43" t="s">
        <v>519</v>
      </c>
      <c r="Q1505" s="43" t="s">
        <v>920</v>
      </c>
      <c r="R1505" s="43">
        <v>109</v>
      </c>
      <c r="S1505" s="43" t="s">
        <v>923</v>
      </c>
      <c r="T1505" s="43">
        <v>1</v>
      </c>
      <c r="U1505" s="44">
        <v>42837</v>
      </c>
      <c r="V1505" s="43" t="s">
        <v>1391</v>
      </c>
      <c r="W1505" s="43" t="s">
        <v>519</v>
      </c>
      <c r="X1505" s="43" t="s">
        <v>0</v>
      </c>
      <c r="AM1505" s="43" t="s">
        <v>923</v>
      </c>
      <c r="AN1505" s="43">
        <v>1</v>
      </c>
      <c r="AO1505" s="44">
        <v>42837</v>
      </c>
      <c r="AP1505" s="43" t="s">
        <v>1391</v>
      </c>
      <c r="AQ1505" s="43" t="s">
        <v>923</v>
      </c>
      <c r="AR1505" s="43" t="s">
        <v>1561</v>
      </c>
      <c r="AS1505" s="43" t="s">
        <v>1589</v>
      </c>
      <c r="AU1505" s="43" t="s">
        <v>1563</v>
      </c>
    </row>
    <row r="1506" spans="1:47" x14ac:dyDescent="0.25">
      <c r="A1506" s="43" t="s">
        <v>1302</v>
      </c>
      <c r="B1506" s="43" t="s">
        <v>1238</v>
      </c>
      <c r="C1506" s="43">
        <v>2017</v>
      </c>
      <c r="D1506" s="43">
        <v>10</v>
      </c>
      <c r="E1506" s="44">
        <v>42851</v>
      </c>
      <c r="H1506" s="43" t="s">
        <v>2</v>
      </c>
      <c r="J1506" s="43" t="s">
        <v>10</v>
      </c>
      <c r="K1506" s="43" t="s">
        <v>37</v>
      </c>
      <c r="M1506" s="43" t="s">
        <v>561</v>
      </c>
      <c r="N1506" s="43">
        <v>-273</v>
      </c>
      <c r="P1506" s="43" t="s">
        <v>942</v>
      </c>
      <c r="Q1506" s="43" t="s">
        <v>940</v>
      </c>
      <c r="R1506" s="43">
        <v>2</v>
      </c>
      <c r="AM1506" s="43" t="s">
        <v>940</v>
      </c>
      <c r="AN1506" s="43">
        <v>2</v>
      </c>
      <c r="AO1506" s="44">
        <v>42851</v>
      </c>
      <c r="AP1506" s="43" t="s">
        <v>561</v>
      </c>
      <c r="AQ1506" s="43" t="s">
        <v>941</v>
      </c>
      <c r="AR1506" s="43" t="s">
        <v>1564</v>
      </c>
      <c r="AU1506" s="43" t="s">
        <v>1622</v>
      </c>
    </row>
    <row r="1507" spans="1:47" x14ac:dyDescent="0.25">
      <c r="A1507" s="43" t="s">
        <v>1302</v>
      </c>
      <c r="B1507" s="43" t="s">
        <v>1238</v>
      </c>
      <c r="C1507" s="43">
        <v>2017</v>
      </c>
      <c r="D1507" s="43">
        <v>10</v>
      </c>
      <c r="E1507" s="44">
        <v>42851</v>
      </c>
      <c r="H1507" s="43" t="s">
        <v>2</v>
      </c>
      <c r="J1507" s="43" t="s">
        <v>10</v>
      </c>
      <c r="K1507" s="43" t="s">
        <v>37</v>
      </c>
      <c r="M1507" s="43" t="s">
        <v>561</v>
      </c>
      <c r="N1507" s="43">
        <v>-5</v>
      </c>
      <c r="P1507" s="43" t="s">
        <v>942</v>
      </c>
      <c r="Q1507" s="43" t="s">
        <v>940</v>
      </c>
      <c r="R1507" s="43">
        <v>20</v>
      </c>
      <c r="AM1507" s="43" t="s">
        <v>940</v>
      </c>
      <c r="AN1507" s="43">
        <v>20</v>
      </c>
      <c r="AO1507" s="44">
        <v>42851</v>
      </c>
      <c r="AP1507" s="43" t="s">
        <v>561</v>
      </c>
      <c r="AQ1507" s="43" t="s">
        <v>941</v>
      </c>
      <c r="AR1507" s="43" t="s">
        <v>1564</v>
      </c>
      <c r="AU1507" s="43" t="s">
        <v>1622</v>
      </c>
    </row>
    <row r="1508" spans="1:47" x14ac:dyDescent="0.25">
      <c r="A1508" s="43" t="s">
        <v>1302</v>
      </c>
      <c r="B1508" s="43" t="s">
        <v>1238</v>
      </c>
      <c r="C1508" s="43">
        <v>2017</v>
      </c>
      <c r="D1508" s="43">
        <v>10</v>
      </c>
      <c r="E1508" s="44">
        <v>42852</v>
      </c>
      <c r="H1508" s="43" t="s">
        <v>2</v>
      </c>
      <c r="J1508" s="43" t="s">
        <v>8</v>
      </c>
      <c r="K1508" s="43" t="s">
        <v>37</v>
      </c>
      <c r="M1508" s="43" t="s">
        <v>569</v>
      </c>
      <c r="N1508" s="43">
        <v>-273</v>
      </c>
      <c r="P1508" s="43" t="s">
        <v>942</v>
      </c>
      <c r="Q1508" s="43" t="s">
        <v>943</v>
      </c>
      <c r="R1508" s="43">
        <v>2</v>
      </c>
      <c r="AM1508" s="43" t="s">
        <v>943</v>
      </c>
      <c r="AN1508" s="43">
        <v>2</v>
      </c>
      <c r="AO1508" s="44">
        <v>42852</v>
      </c>
      <c r="AP1508" s="43" t="s">
        <v>569</v>
      </c>
      <c r="AQ1508" s="43" t="s">
        <v>941</v>
      </c>
      <c r="AR1508" s="43" t="s">
        <v>1564</v>
      </c>
      <c r="AU1508" s="43" t="s">
        <v>1622</v>
      </c>
    </row>
    <row r="1509" spans="1:47" x14ac:dyDescent="0.25">
      <c r="A1509" s="43" t="s">
        <v>1302</v>
      </c>
      <c r="B1509" s="43" t="s">
        <v>1238</v>
      </c>
      <c r="C1509" s="43">
        <v>2017</v>
      </c>
      <c r="D1509" s="43">
        <v>10</v>
      </c>
      <c r="E1509" s="44">
        <v>42852</v>
      </c>
      <c r="H1509" s="43" t="s">
        <v>2</v>
      </c>
      <c r="J1509" s="43" t="s">
        <v>8</v>
      </c>
      <c r="K1509" s="43" t="s">
        <v>37</v>
      </c>
      <c r="M1509" s="43" t="s">
        <v>569</v>
      </c>
      <c r="N1509" s="43">
        <v>-5</v>
      </c>
      <c r="P1509" s="43" t="s">
        <v>942</v>
      </c>
      <c r="Q1509" s="43" t="s">
        <v>943</v>
      </c>
      <c r="R1509" s="43">
        <v>20</v>
      </c>
      <c r="AM1509" s="43" t="s">
        <v>943</v>
      </c>
      <c r="AN1509" s="43">
        <v>20</v>
      </c>
      <c r="AO1509" s="44">
        <v>42852</v>
      </c>
      <c r="AP1509" s="43" t="s">
        <v>569</v>
      </c>
      <c r="AQ1509" s="43" t="s">
        <v>941</v>
      </c>
      <c r="AR1509" s="43" t="s">
        <v>1564</v>
      </c>
      <c r="AU1509" s="43" t="s">
        <v>1622</v>
      </c>
    </row>
    <row r="1510" spans="1:47" x14ac:dyDescent="0.25">
      <c r="A1510" s="43" t="s">
        <v>1302</v>
      </c>
      <c r="B1510" s="43" t="s">
        <v>1238</v>
      </c>
      <c r="C1510" s="43">
        <v>2017</v>
      </c>
      <c r="D1510" s="43">
        <v>10</v>
      </c>
      <c r="E1510" s="44">
        <v>42852</v>
      </c>
      <c r="H1510" s="43" t="s">
        <v>2</v>
      </c>
      <c r="J1510" s="43" t="s">
        <v>10</v>
      </c>
      <c r="K1510" s="43" t="s">
        <v>37</v>
      </c>
      <c r="M1510" s="43" t="s">
        <v>569</v>
      </c>
      <c r="N1510" s="43">
        <v>40.5</v>
      </c>
      <c r="P1510" s="43" t="s">
        <v>942</v>
      </c>
      <c r="Q1510" s="43" t="s">
        <v>943</v>
      </c>
      <c r="R1510" s="43">
        <v>7</v>
      </c>
      <c r="AM1510" s="43" t="s">
        <v>943</v>
      </c>
      <c r="AN1510" s="43">
        <v>7</v>
      </c>
      <c r="AO1510" s="44">
        <v>42852</v>
      </c>
      <c r="AP1510" s="43" t="s">
        <v>569</v>
      </c>
      <c r="AQ1510" s="43" t="s">
        <v>941</v>
      </c>
      <c r="AR1510" s="43" t="s">
        <v>1564</v>
      </c>
      <c r="AU1510" s="43" t="s">
        <v>1622</v>
      </c>
    </row>
    <row r="1511" spans="1:47" x14ac:dyDescent="0.25">
      <c r="A1511" s="43" t="s">
        <v>1302</v>
      </c>
      <c r="B1511" s="43" t="s">
        <v>1238</v>
      </c>
      <c r="C1511" s="43">
        <v>2017</v>
      </c>
      <c r="D1511" s="43">
        <v>8</v>
      </c>
      <c r="E1511" s="44">
        <v>42787</v>
      </c>
      <c r="H1511" s="43" t="s">
        <v>2</v>
      </c>
      <c r="J1511" s="43" t="s">
        <v>10</v>
      </c>
      <c r="K1511" s="43" t="s">
        <v>441</v>
      </c>
      <c r="M1511" s="43" t="s">
        <v>561</v>
      </c>
      <c r="N1511" s="43">
        <v>-3.75</v>
      </c>
      <c r="P1511" s="43" t="s">
        <v>791</v>
      </c>
      <c r="Q1511" s="43" t="s">
        <v>789</v>
      </c>
      <c r="R1511" s="43">
        <v>20</v>
      </c>
      <c r="AM1511" s="43" t="s">
        <v>789</v>
      </c>
      <c r="AN1511" s="43">
        <v>20</v>
      </c>
      <c r="AO1511" s="44">
        <v>42787</v>
      </c>
      <c r="AP1511" s="43" t="s">
        <v>561</v>
      </c>
      <c r="AQ1511" s="43" t="s">
        <v>790</v>
      </c>
      <c r="AR1511" s="43" t="s">
        <v>1564</v>
      </c>
      <c r="AU1511" s="43" t="s">
        <v>1622</v>
      </c>
    </row>
    <row r="1512" spans="1:47" x14ac:dyDescent="0.25">
      <c r="A1512" s="43" t="s">
        <v>1302</v>
      </c>
      <c r="B1512" s="43" t="s">
        <v>1238</v>
      </c>
      <c r="C1512" s="43">
        <v>2017</v>
      </c>
      <c r="D1512" s="43">
        <v>8</v>
      </c>
      <c r="E1512" s="44">
        <v>42787</v>
      </c>
      <c r="H1512" s="43" t="s">
        <v>2</v>
      </c>
      <c r="J1512" s="43" t="s">
        <v>10</v>
      </c>
      <c r="K1512" s="43" t="s">
        <v>441</v>
      </c>
      <c r="M1512" s="43" t="s">
        <v>569</v>
      </c>
      <c r="N1512" s="43">
        <v>3.75</v>
      </c>
      <c r="P1512" s="43" t="s">
        <v>791</v>
      </c>
      <c r="Q1512" s="43" t="s">
        <v>792</v>
      </c>
      <c r="R1512" s="43">
        <v>5</v>
      </c>
      <c r="AM1512" s="43" t="s">
        <v>792</v>
      </c>
      <c r="AN1512" s="43">
        <v>5</v>
      </c>
      <c r="AO1512" s="44">
        <v>42787</v>
      </c>
      <c r="AP1512" s="43" t="s">
        <v>569</v>
      </c>
      <c r="AQ1512" s="43" t="s">
        <v>790</v>
      </c>
      <c r="AR1512" s="43" t="s">
        <v>1564</v>
      </c>
      <c r="AU1512" s="43" t="s">
        <v>1622</v>
      </c>
    </row>
    <row r="1513" spans="1:47" x14ac:dyDescent="0.25">
      <c r="A1513" s="43" t="s">
        <v>1302</v>
      </c>
      <c r="B1513" s="43" t="s">
        <v>1238</v>
      </c>
      <c r="C1513" s="43">
        <v>2017</v>
      </c>
      <c r="D1513" s="43">
        <v>8</v>
      </c>
      <c r="E1513" s="44">
        <v>42787</v>
      </c>
      <c r="H1513" s="43" t="s">
        <v>2</v>
      </c>
      <c r="J1513" s="43" t="s">
        <v>10</v>
      </c>
      <c r="K1513" s="43" t="s">
        <v>441</v>
      </c>
      <c r="M1513" s="43" t="s">
        <v>569</v>
      </c>
      <c r="N1513" s="43">
        <v>34.5</v>
      </c>
      <c r="P1513" s="43" t="s">
        <v>791</v>
      </c>
      <c r="Q1513" s="43" t="s">
        <v>792</v>
      </c>
      <c r="R1513" s="43">
        <v>3</v>
      </c>
      <c r="AM1513" s="43" t="s">
        <v>792</v>
      </c>
      <c r="AN1513" s="43">
        <v>3</v>
      </c>
      <c r="AO1513" s="44">
        <v>42787</v>
      </c>
      <c r="AP1513" s="43" t="s">
        <v>569</v>
      </c>
      <c r="AQ1513" s="43" t="s">
        <v>790</v>
      </c>
      <c r="AR1513" s="43" t="s">
        <v>1564</v>
      </c>
      <c r="AU1513" s="43" t="s">
        <v>1622</v>
      </c>
    </row>
    <row r="1514" spans="1:47" x14ac:dyDescent="0.25">
      <c r="A1514" s="43" t="s">
        <v>1302</v>
      </c>
      <c r="B1514" s="43" t="s">
        <v>1238</v>
      </c>
      <c r="C1514" s="43">
        <v>2017</v>
      </c>
      <c r="D1514" s="43">
        <v>8</v>
      </c>
      <c r="E1514" s="44">
        <v>42787</v>
      </c>
      <c r="H1514" s="43" t="s">
        <v>2</v>
      </c>
      <c r="I1514" s="43" t="s">
        <v>18</v>
      </c>
      <c r="J1514" s="43" t="s">
        <v>562</v>
      </c>
      <c r="K1514" s="43" t="s">
        <v>441</v>
      </c>
      <c r="M1514" s="43" t="s">
        <v>561</v>
      </c>
      <c r="N1514" s="43">
        <v>5</v>
      </c>
      <c r="P1514" s="43" t="s">
        <v>791</v>
      </c>
      <c r="Q1514" s="43" t="s">
        <v>789</v>
      </c>
      <c r="R1514" s="43">
        <v>15</v>
      </c>
      <c r="AD1514" s="43" t="s">
        <v>790</v>
      </c>
      <c r="AE1514" s="43">
        <v>7</v>
      </c>
      <c r="AF1514" s="44">
        <v>42787</v>
      </c>
      <c r="AG1514" s="43" t="s">
        <v>791</v>
      </c>
      <c r="AH1514" s="43" t="s">
        <v>1501</v>
      </c>
      <c r="AI1514" s="43" t="s">
        <v>0</v>
      </c>
      <c r="AJ1514" s="43" t="s">
        <v>1502</v>
      </c>
      <c r="AK1514" s="43" t="s">
        <v>1523</v>
      </c>
      <c r="AM1514" s="43" t="s">
        <v>790</v>
      </c>
      <c r="AN1514" s="43">
        <v>7</v>
      </c>
      <c r="AO1514" s="44">
        <v>42787</v>
      </c>
      <c r="AP1514" s="43" t="s">
        <v>791</v>
      </c>
      <c r="AQ1514" s="43" t="s">
        <v>790</v>
      </c>
      <c r="AR1514" s="43" t="s">
        <v>1566</v>
      </c>
      <c r="AU1514" s="43" t="s">
        <v>1622</v>
      </c>
    </row>
    <row r="1515" spans="1:47" x14ac:dyDescent="0.25">
      <c r="A1515" s="43" t="s">
        <v>1302</v>
      </c>
      <c r="B1515" s="43" t="s">
        <v>1238</v>
      </c>
      <c r="C1515" s="43">
        <v>2017</v>
      </c>
      <c r="D1515" s="43">
        <v>8</v>
      </c>
      <c r="E1515" s="44">
        <v>42787</v>
      </c>
      <c r="H1515" s="43" t="s">
        <v>2</v>
      </c>
      <c r="I1515" s="43" t="s">
        <v>18</v>
      </c>
      <c r="J1515" s="43" t="s">
        <v>562</v>
      </c>
      <c r="K1515" s="43" t="s">
        <v>441</v>
      </c>
      <c r="M1515" s="43" t="s">
        <v>561</v>
      </c>
      <c r="N1515" s="43">
        <v>11</v>
      </c>
      <c r="P1515" s="43" t="s">
        <v>791</v>
      </c>
      <c r="Q1515" s="43" t="s">
        <v>789</v>
      </c>
      <c r="R1515" s="43">
        <v>11</v>
      </c>
      <c r="AD1515" s="43" t="s">
        <v>790</v>
      </c>
      <c r="AE1515" s="43">
        <v>5</v>
      </c>
      <c r="AF1515" s="44">
        <v>42787</v>
      </c>
      <c r="AG1515" s="43" t="s">
        <v>791</v>
      </c>
      <c r="AH1515" s="43" t="s">
        <v>1501</v>
      </c>
      <c r="AI1515" s="43" t="s">
        <v>0</v>
      </c>
      <c r="AJ1515" s="43" t="s">
        <v>1502</v>
      </c>
      <c r="AK1515" s="43" t="s">
        <v>1507</v>
      </c>
      <c r="AM1515" s="43" t="s">
        <v>790</v>
      </c>
      <c r="AN1515" s="43">
        <v>5</v>
      </c>
      <c r="AO1515" s="44">
        <v>42787</v>
      </c>
      <c r="AP1515" s="43" t="s">
        <v>791</v>
      </c>
      <c r="AQ1515" s="43" t="s">
        <v>790</v>
      </c>
      <c r="AR1515" s="43" t="s">
        <v>1566</v>
      </c>
      <c r="AU1515" s="43" t="s">
        <v>1622</v>
      </c>
    </row>
    <row r="1516" spans="1:47" x14ac:dyDescent="0.25">
      <c r="A1516" s="43" t="s">
        <v>1302</v>
      </c>
      <c r="B1516" s="43" t="s">
        <v>1238</v>
      </c>
      <c r="C1516" s="43">
        <v>2017</v>
      </c>
      <c r="D1516" s="43">
        <v>8</v>
      </c>
      <c r="E1516" s="44">
        <v>42787</v>
      </c>
      <c r="H1516" s="43" t="s">
        <v>2</v>
      </c>
      <c r="I1516" s="43" t="s">
        <v>18</v>
      </c>
      <c r="J1516" s="43" t="s">
        <v>562</v>
      </c>
      <c r="K1516" s="43" t="s">
        <v>441</v>
      </c>
      <c r="M1516" s="43" t="s">
        <v>561</v>
      </c>
      <c r="N1516" s="43">
        <v>23</v>
      </c>
      <c r="P1516" s="43" t="s">
        <v>791</v>
      </c>
      <c r="Q1516" s="43" t="s">
        <v>789</v>
      </c>
      <c r="R1516" s="43">
        <v>13</v>
      </c>
      <c r="AD1516" s="43" t="s">
        <v>790</v>
      </c>
      <c r="AE1516" s="43">
        <v>6</v>
      </c>
      <c r="AF1516" s="44">
        <v>42787</v>
      </c>
      <c r="AG1516" s="43" t="s">
        <v>791</v>
      </c>
      <c r="AH1516" s="43" t="s">
        <v>1501</v>
      </c>
      <c r="AI1516" s="43" t="s">
        <v>0</v>
      </c>
      <c r="AJ1516" s="43" t="s">
        <v>1502</v>
      </c>
      <c r="AK1516" s="43" t="s">
        <v>1507</v>
      </c>
      <c r="AM1516" s="43" t="s">
        <v>790</v>
      </c>
      <c r="AN1516" s="43">
        <v>6</v>
      </c>
      <c r="AO1516" s="44">
        <v>42787</v>
      </c>
      <c r="AP1516" s="43" t="s">
        <v>791</v>
      </c>
      <c r="AQ1516" s="43" t="s">
        <v>790</v>
      </c>
      <c r="AR1516" s="43" t="s">
        <v>1566</v>
      </c>
      <c r="AU1516" s="43" t="s">
        <v>1622</v>
      </c>
    </row>
    <row r="1517" spans="1:47" x14ac:dyDescent="0.25">
      <c r="A1517" s="43" t="s">
        <v>1302</v>
      </c>
      <c r="B1517" s="43" t="s">
        <v>1238</v>
      </c>
      <c r="C1517" s="43">
        <v>2017</v>
      </c>
      <c r="D1517" s="43">
        <v>8</v>
      </c>
      <c r="E1517" s="44">
        <v>42789</v>
      </c>
      <c r="H1517" s="43" t="s">
        <v>2</v>
      </c>
      <c r="J1517" s="43" t="s">
        <v>10</v>
      </c>
      <c r="K1517" s="43" t="s">
        <v>37</v>
      </c>
      <c r="M1517" s="43" t="s">
        <v>561</v>
      </c>
      <c r="N1517" s="43">
        <v>-6.5</v>
      </c>
      <c r="P1517" s="43" t="s">
        <v>798</v>
      </c>
      <c r="Q1517" s="43" t="s">
        <v>796</v>
      </c>
      <c r="R1517" s="43">
        <v>52</v>
      </c>
      <c r="AM1517" s="43" t="s">
        <v>796</v>
      </c>
      <c r="AN1517" s="43">
        <v>52</v>
      </c>
      <c r="AO1517" s="44">
        <v>42789</v>
      </c>
      <c r="AP1517" s="43" t="s">
        <v>561</v>
      </c>
      <c r="AQ1517" s="43" t="s">
        <v>797</v>
      </c>
      <c r="AR1517" s="43" t="s">
        <v>1564</v>
      </c>
      <c r="AU1517" s="43" t="s">
        <v>1622</v>
      </c>
    </row>
    <row r="1518" spans="1:47" x14ac:dyDescent="0.25">
      <c r="A1518" s="43" t="s">
        <v>1302</v>
      </c>
      <c r="B1518" s="43" t="s">
        <v>1238</v>
      </c>
      <c r="C1518" s="43">
        <v>2017</v>
      </c>
      <c r="D1518" s="43">
        <v>8</v>
      </c>
      <c r="E1518" s="44">
        <v>42789</v>
      </c>
      <c r="H1518" s="43" t="s">
        <v>2</v>
      </c>
      <c r="I1518" s="43" t="s">
        <v>18</v>
      </c>
      <c r="J1518" s="43" t="s">
        <v>562</v>
      </c>
      <c r="K1518" s="43" t="s">
        <v>37</v>
      </c>
      <c r="M1518" s="43" t="s">
        <v>561</v>
      </c>
      <c r="N1518" s="43">
        <v>8.25</v>
      </c>
      <c r="P1518" s="43" t="s">
        <v>798</v>
      </c>
      <c r="Q1518" s="43" t="s">
        <v>796</v>
      </c>
      <c r="R1518" s="43">
        <v>45</v>
      </c>
      <c r="AD1518" s="43" t="s">
        <v>797</v>
      </c>
      <c r="AE1518" s="43">
        <v>1</v>
      </c>
      <c r="AF1518" s="44">
        <v>42789</v>
      </c>
      <c r="AG1518" s="43" t="s">
        <v>798</v>
      </c>
      <c r="AH1518" s="43" t="s">
        <v>1501</v>
      </c>
      <c r="AI1518" s="43" t="s">
        <v>0</v>
      </c>
      <c r="AJ1518" s="43" t="s">
        <v>1505</v>
      </c>
      <c r="AK1518" s="43" t="s">
        <v>1507</v>
      </c>
      <c r="AM1518" s="43" t="s">
        <v>797</v>
      </c>
      <c r="AN1518" s="43">
        <v>1</v>
      </c>
      <c r="AO1518" s="44">
        <v>42789</v>
      </c>
      <c r="AP1518" s="43" t="s">
        <v>798</v>
      </c>
      <c r="AQ1518" s="43" t="s">
        <v>797</v>
      </c>
      <c r="AR1518" s="43" t="s">
        <v>1566</v>
      </c>
      <c r="AU1518" s="43" t="s">
        <v>1622</v>
      </c>
    </row>
    <row r="1519" spans="1:47" x14ac:dyDescent="0.25">
      <c r="A1519" s="43" t="s">
        <v>1302</v>
      </c>
      <c r="B1519" s="43" t="s">
        <v>1238</v>
      </c>
      <c r="C1519" s="43">
        <v>2017</v>
      </c>
      <c r="D1519" s="43">
        <v>8</v>
      </c>
      <c r="E1519" s="44">
        <v>42789</v>
      </c>
      <c r="H1519" s="43" t="s">
        <v>2</v>
      </c>
      <c r="I1519" s="43" t="s">
        <v>18</v>
      </c>
      <c r="J1519" s="43" t="s">
        <v>562</v>
      </c>
      <c r="K1519" s="43" t="s">
        <v>37</v>
      </c>
      <c r="M1519" s="43" t="s">
        <v>561</v>
      </c>
      <c r="N1519" s="43">
        <v>9</v>
      </c>
      <c r="P1519" s="43" t="s">
        <v>798</v>
      </c>
      <c r="Q1519" s="43" t="s">
        <v>796</v>
      </c>
      <c r="R1519" s="43">
        <v>55</v>
      </c>
      <c r="AD1519" s="43" t="s">
        <v>797</v>
      </c>
      <c r="AE1519" s="43">
        <v>6</v>
      </c>
      <c r="AF1519" s="44">
        <v>42789</v>
      </c>
      <c r="AG1519" s="43" t="s">
        <v>798</v>
      </c>
      <c r="AH1519" s="43" t="s">
        <v>1501</v>
      </c>
      <c r="AI1519" s="43" t="s">
        <v>0</v>
      </c>
      <c r="AJ1519" s="43" t="s">
        <v>1505</v>
      </c>
      <c r="AK1519" s="43" t="s">
        <v>1507</v>
      </c>
      <c r="AM1519" s="43" t="s">
        <v>797</v>
      </c>
      <c r="AN1519" s="43">
        <v>6</v>
      </c>
      <c r="AO1519" s="44">
        <v>42789</v>
      </c>
      <c r="AP1519" s="43" t="s">
        <v>798</v>
      </c>
      <c r="AQ1519" s="43" t="s">
        <v>797</v>
      </c>
      <c r="AR1519" s="43" t="s">
        <v>1566</v>
      </c>
      <c r="AU1519" s="43" t="s">
        <v>1622</v>
      </c>
    </row>
    <row r="1520" spans="1:47" x14ac:dyDescent="0.25">
      <c r="A1520" s="43" t="s">
        <v>1302</v>
      </c>
      <c r="B1520" s="43" t="s">
        <v>1238</v>
      </c>
      <c r="C1520" s="43">
        <v>2018</v>
      </c>
      <c r="D1520" s="43">
        <v>2</v>
      </c>
      <c r="E1520" s="44">
        <v>42950</v>
      </c>
      <c r="H1520" s="43" t="s">
        <v>2</v>
      </c>
      <c r="J1520" s="43" t="s">
        <v>10</v>
      </c>
      <c r="K1520" s="43" t="s">
        <v>37</v>
      </c>
      <c r="M1520" s="43" t="s">
        <v>569</v>
      </c>
      <c r="N1520" s="43">
        <v>3.75</v>
      </c>
      <c r="P1520" s="43" t="s">
        <v>1022</v>
      </c>
      <c r="Q1520" s="43" t="s">
        <v>1023</v>
      </c>
      <c r="R1520" s="43">
        <v>81</v>
      </c>
      <c r="AM1520" s="43" t="s">
        <v>1023</v>
      </c>
      <c r="AN1520" s="43">
        <v>81</v>
      </c>
      <c r="AO1520" s="44">
        <v>42950</v>
      </c>
      <c r="AP1520" s="43" t="s">
        <v>569</v>
      </c>
      <c r="AQ1520" s="43" t="s">
        <v>1021</v>
      </c>
      <c r="AR1520" s="43" t="s">
        <v>1564</v>
      </c>
      <c r="AU1520" s="43" t="s">
        <v>1622</v>
      </c>
    </row>
    <row r="1521" spans="1:47" x14ac:dyDescent="0.25">
      <c r="A1521" s="43" t="s">
        <v>1302</v>
      </c>
      <c r="B1521" s="43" t="s">
        <v>1238</v>
      </c>
      <c r="C1521" s="43">
        <v>2018</v>
      </c>
      <c r="D1521" s="43">
        <v>2</v>
      </c>
      <c r="E1521" s="44">
        <v>42950</v>
      </c>
      <c r="H1521" s="43" t="s">
        <v>2</v>
      </c>
      <c r="J1521" s="43" t="s">
        <v>10</v>
      </c>
      <c r="K1521" s="43" t="s">
        <v>37</v>
      </c>
      <c r="M1521" s="43" t="s">
        <v>569</v>
      </c>
      <c r="N1521" s="43">
        <v>40.5</v>
      </c>
      <c r="P1521" s="43" t="s">
        <v>1022</v>
      </c>
      <c r="Q1521" s="43" t="s">
        <v>1023</v>
      </c>
      <c r="R1521" s="43">
        <v>79</v>
      </c>
      <c r="AM1521" s="43" t="s">
        <v>1023</v>
      </c>
      <c r="AN1521" s="43">
        <v>79</v>
      </c>
      <c r="AO1521" s="44">
        <v>42950</v>
      </c>
      <c r="AP1521" s="43" t="s">
        <v>569</v>
      </c>
      <c r="AQ1521" s="43" t="s">
        <v>1021</v>
      </c>
      <c r="AR1521" s="43" t="s">
        <v>1564</v>
      </c>
      <c r="AU1521" s="43" t="s">
        <v>1622</v>
      </c>
    </row>
    <row r="1522" spans="1:47" x14ac:dyDescent="0.25">
      <c r="A1522" s="43" t="s">
        <v>1302</v>
      </c>
      <c r="B1522" s="43" t="s">
        <v>1238</v>
      </c>
      <c r="C1522" s="43">
        <v>2018</v>
      </c>
      <c r="D1522" s="43">
        <v>2</v>
      </c>
      <c r="E1522" s="44">
        <v>42950</v>
      </c>
      <c r="H1522" s="43" t="s">
        <v>2</v>
      </c>
      <c r="J1522" s="43" t="s">
        <v>10</v>
      </c>
      <c r="K1522" s="43" t="s">
        <v>37</v>
      </c>
      <c r="M1522" s="43" t="s">
        <v>569</v>
      </c>
      <c r="N1522" s="43">
        <v>69</v>
      </c>
      <c r="P1522" s="43" t="s">
        <v>1022</v>
      </c>
      <c r="Q1522" s="43" t="s">
        <v>1023</v>
      </c>
      <c r="R1522" s="43">
        <v>95</v>
      </c>
      <c r="AM1522" s="43" t="s">
        <v>1023</v>
      </c>
      <c r="AN1522" s="43">
        <v>95</v>
      </c>
      <c r="AO1522" s="44">
        <v>42950</v>
      </c>
      <c r="AP1522" s="43" t="s">
        <v>569</v>
      </c>
      <c r="AQ1522" s="43" t="s">
        <v>1021</v>
      </c>
      <c r="AR1522" s="43" t="s">
        <v>1564</v>
      </c>
      <c r="AU1522" s="43" t="s">
        <v>1622</v>
      </c>
    </row>
    <row r="1523" spans="1:47" x14ac:dyDescent="0.25">
      <c r="A1523" s="43" t="s">
        <v>1302</v>
      </c>
      <c r="B1523" s="43" t="s">
        <v>1238</v>
      </c>
      <c r="C1523" s="43">
        <v>2018</v>
      </c>
      <c r="D1523" s="43">
        <v>2</v>
      </c>
      <c r="E1523" s="44">
        <v>42950</v>
      </c>
      <c r="H1523" s="43" t="s">
        <v>2</v>
      </c>
      <c r="I1523" s="43" t="s">
        <v>18</v>
      </c>
      <c r="J1523" s="43" t="s">
        <v>564</v>
      </c>
      <c r="K1523" s="43" t="s">
        <v>37</v>
      </c>
      <c r="M1523" s="43" t="s">
        <v>561</v>
      </c>
      <c r="N1523" s="43">
        <v>69</v>
      </c>
      <c r="P1523" s="43" t="s">
        <v>1022</v>
      </c>
      <c r="Q1523" s="43" t="s">
        <v>1020</v>
      </c>
      <c r="R1523" s="43">
        <v>95</v>
      </c>
      <c r="AD1523" s="43" t="s">
        <v>1021</v>
      </c>
      <c r="AE1523" s="43">
        <v>13</v>
      </c>
      <c r="AF1523" s="44">
        <v>42942</v>
      </c>
      <c r="AG1523" s="43" t="s">
        <v>1022</v>
      </c>
      <c r="AH1523" s="43" t="s">
        <v>1504</v>
      </c>
      <c r="AI1523" s="43" t="s">
        <v>0</v>
      </c>
      <c r="AJ1523" s="43" t="s">
        <v>1529</v>
      </c>
      <c r="AK1523" s="43" t="s">
        <v>1552</v>
      </c>
      <c r="AM1523" s="43" t="s">
        <v>1021</v>
      </c>
      <c r="AN1523" s="43">
        <v>13</v>
      </c>
      <c r="AO1523" s="44">
        <v>42942</v>
      </c>
      <c r="AP1523" s="43" t="s">
        <v>1022</v>
      </c>
      <c r="AQ1523" s="43" t="s">
        <v>1021</v>
      </c>
      <c r="AR1523" s="43" t="s">
        <v>1566</v>
      </c>
      <c r="AU1523" s="43" t="s">
        <v>1622</v>
      </c>
    </row>
    <row r="1524" spans="1:47" x14ac:dyDescent="0.25">
      <c r="A1524" s="43" t="s">
        <v>1302</v>
      </c>
      <c r="B1524" s="43" t="s">
        <v>1238</v>
      </c>
      <c r="C1524" s="43">
        <v>2018</v>
      </c>
      <c r="D1524" s="43">
        <v>2</v>
      </c>
      <c r="E1524" s="44">
        <v>42950</v>
      </c>
      <c r="H1524" s="43" t="s">
        <v>2</v>
      </c>
      <c r="I1524" s="43" t="s">
        <v>18</v>
      </c>
      <c r="J1524" s="43" t="s">
        <v>562</v>
      </c>
      <c r="K1524" s="43" t="s">
        <v>37</v>
      </c>
      <c r="M1524" s="43" t="s">
        <v>561</v>
      </c>
      <c r="N1524" s="43">
        <v>3.75</v>
      </c>
      <c r="P1524" s="43" t="s">
        <v>1022</v>
      </c>
      <c r="Q1524" s="43" t="s">
        <v>1020</v>
      </c>
      <c r="R1524" s="43">
        <v>93</v>
      </c>
      <c r="AD1524" s="43" t="s">
        <v>1021</v>
      </c>
      <c r="AE1524" s="43">
        <v>12</v>
      </c>
      <c r="AF1524" s="44">
        <v>42942</v>
      </c>
      <c r="AG1524" s="43" t="s">
        <v>1022</v>
      </c>
      <c r="AH1524" s="43" t="s">
        <v>1504</v>
      </c>
      <c r="AI1524" s="43" t="s">
        <v>0</v>
      </c>
      <c r="AJ1524" s="43" t="s">
        <v>1529</v>
      </c>
      <c r="AK1524" s="43" t="s">
        <v>1523</v>
      </c>
      <c r="AM1524" s="43" t="s">
        <v>1021</v>
      </c>
      <c r="AN1524" s="43">
        <v>12</v>
      </c>
      <c r="AO1524" s="44">
        <v>42942</v>
      </c>
      <c r="AP1524" s="43" t="s">
        <v>1022</v>
      </c>
      <c r="AQ1524" s="43" t="s">
        <v>1021</v>
      </c>
      <c r="AR1524" s="43" t="s">
        <v>1566</v>
      </c>
      <c r="AU1524" s="43" t="s">
        <v>1622</v>
      </c>
    </row>
    <row r="1525" spans="1:47" x14ac:dyDescent="0.25">
      <c r="A1525" s="43" t="s">
        <v>1302</v>
      </c>
      <c r="B1525" s="43" t="s">
        <v>1238</v>
      </c>
      <c r="C1525" s="43">
        <v>2018</v>
      </c>
      <c r="D1525" s="43">
        <v>2</v>
      </c>
      <c r="E1525" s="44">
        <v>42963</v>
      </c>
      <c r="H1525" s="43" t="s">
        <v>2</v>
      </c>
      <c r="J1525" s="43" t="s">
        <v>8</v>
      </c>
      <c r="K1525" s="43" t="s">
        <v>37</v>
      </c>
      <c r="M1525" s="43" t="s">
        <v>1311</v>
      </c>
      <c r="N1525" s="43">
        <v>-72.459999999999994</v>
      </c>
      <c r="P1525" s="43" t="s">
        <v>28</v>
      </c>
      <c r="Q1525" s="43" t="s">
        <v>1030</v>
      </c>
      <c r="R1525" s="43">
        <v>98</v>
      </c>
      <c r="AM1525" s="43" t="s">
        <v>1030</v>
      </c>
      <c r="AN1525" s="43">
        <v>98</v>
      </c>
      <c r="AO1525" s="44">
        <v>42963</v>
      </c>
      <c r="AP1525" s="43" t="s">
        <v>1311</v>
      </c>
      <c r="AR1525" s="43" t="s">
        <v>1564</v>
      </c>
      <c r="AU1525" s="43" t="s">
        <v>1568</v>
      </c>
    </row>
    <row r="1526" spans="1:47" x14ac:dyDescent="0.25">
      <c r="A1526" s="43" t="s">
        <v>1302</v>
      </c>
      <c r="B1526" s="43" t="s">
        <v>1238</v>
      </c>
      <c r="C1526" s="43">
        <v>2018</v>
      </c>
      <c r="D1526" s="43">
        <v>2</v>
      </c>
      <c r="E1526" s="44">
        <v>42969</v>
      </c>
      <c r="H1526" s="43" t="s">
        <v>2</v>
      </c>
      <c r="J1526" s="43" t="s">
        <v>3</v>
      </c>
      <c r="K1526" s="43" t="s">
        <v>37</v>
      </c>
      <c r="M1526" s="43" t="s">
        <v>7</v>
      </c>
      <c r="N1526" s="43">
        <v>-40000</v>
      </c>
      <c r="P1526" s="43" t="s">
        <v>1033</v>
      </c>
      <c r="Q1526" s="43" t="s">
        <v>1031</v>
      </c>
      <c r="R1526" s="43">
        <v>6</v>
      </c>
      <c r="Y1526" s="43" t="s">
        <v>1540</v>
      </c>
      <c r="Z1526" s="43">
        <v>2</v>
      </c>
      <c r="AA1526" s="44">
        <v>42969</v>
      </c>
      <c r="AB1526" s="43" t="s">
        <v>1032</v>
      </c>
      <c r="AC1526" s="43" t="s">
        <v>1442</v>
      </c>
      <c r="AM1526" s="43" t="s">
        <v>1540</v>
      </c>
      <c r="AN1526" s="43">
        <v>2</v>
      </c>
      <c r="AO1526" s="44">
        <v>42969</v>
      </c>
      <c r="AP1526" s="43" t="s">
        <v>1032</v>
      </c>
      <c r="AQ1526" s="43" t="s">
        <v>1032</v>
      </c>
      <c r="AR1526" s="43" t="s">
        <v>1572</v>
      </c>
      <c r="AU1526" s="43" t="s">
        <v>1570</v>
      </c>
    </row>
    <row r="1527" spans="1:47" x14ac:dyDescent="0.25">
      <c r="A1527" s="43" t="s">
        <v>1302</v>
      </c>
      <c r="B1527" s="43" t="s">
        <v>1238</v>
      </c>
      <c r="C1527" s="43">
        <v>2018</v>
      </c>
      <c r="D1527" s="43">
        <v>3</v>
      </c>
      <c r="E1527" s="44">
        <v>42984</v>
      </c>
      <c r="H1527" s="43" t="s">
        <v>2</v>
      </c>
      <c r="I1527" s="43" t="s">
        <v>18</v>
      </c>
      <c r="J1527" s="43" t="s">
        <v>388</v>
      </c>
      <c r="K1527" s="43" t="s">
        <v>37</v>
      </c>
      <c r="M1527" s="43" t="s">
        <v>1036</v>
      </c>
      <c r="N1527" s="43">
        <v>20.18</v>
      </c>
      <c r="P1527" s="43" t="s">
        <v>389</v>
      </c>
      <c r="Q1527" s="43" t="s">
        <v>1034</v>
      </c>
      <c r="R1527" s="43">
        <v>151</v>
      </c>
      <c r="AM1527" s="43" t="s">
        <v>1034</v>
      </c>
      <c r="AN1527" s="43">
        <v>151</v>
      </c>
      <c r="AO1527" s="44">
        <v>42984</v>
      </c>
      <c r="AP1527" s="43" t="s">
        <v>1036</v>
      </c>
      <c r="AQ1527" s="43" t="s">
        <v>1035</v>
      </c>
      <c r="AR1527" s="43" t="s">
        <v>1572</v>
      </c>
      <c r="AU1527" s="43" t="s">
        <v>1567</v>
      </c>
    </row>
    <row r="1528" spans="1:47" x14ac:dyDescent="0.25">
      <c r="A1528" s="43" t="s">
        <v>1302</v>
      </c>
      <c r="B1528" s="43" t="s">
        <v>1238</v>
      </c>
      <c r="C1528" s="43">
        <v>2018</v>
      </c>
      <c r="D1528" s="43">
        <v>3</v>
      </c>
      <c r="E1528" s="44">
        <v>42985</v>
      </c>
      <c r="H1528" s="43" t="s">
        <v>2</v>
      </c>
      <c r="J1528" s="43" t="s">
        <v>8</v>
      </c>
      <c r="K1528" s="43" t="s">
        <v>37</v>
      </c>
      <c r="M1528" s="43" t="s">
        <v>569</v>
      </c>
      <c r="N1528" s="43">
        <v>-516</v>
      </c>
      <c r="P1528" s="43" t="s">
        <v>1039</v>
      </c>
      <c r="Q1528" s="43" t="s">
        <v>1040</v>
      </c>
      <c r="R1528" s="43">
        <v>34</v>
      </c>
      <c r="AM1528" s="43" t="s">
        <v>1040</v>
      </c>
      <c r="AN1528" s="43">
        <v>34</v>
      </c>
      <c r="AO1528" s="44">
        <v>42985</v>
      </c>
      <c r="AP1528" s="43" t="s">
        <v>569</v>
      </c>
      <c r="AQ1528" s="43" t="s">
        <v>1038</v>
      </c>
      <c r="AR1528" s="43" t="s">
        <v>1564</v>
      </c>
      <c r="AU1528" s="43" t="s">
        <v>1622</v>
      </c>
    </row>
    <row r="1529" spans="1:47" x14ac:dyDescent="0.25">
      <c r="A1529" s="43" t="s">
        <v>1302</v>
      </c>
      <c r="B1529" s="43" t="s">
        <v>1238</v>
      </c>
      <c r="C1529" s="43">
        <v>2018</v>
      </c>
      <c r="D1529" s="43">
        <v>3</v>
      </c>
      <c r="E1529" s="44">
        <v>42985</v>
      </c>
      <c r="H1529" s="43" t="s">
        <v>2</v>
      </c>
      <c r="J1529" s="43" t="s">
        <v>10</v>
      </c>
      <c r="K1529" s="43" t="s">
        <v>37</v>
      </c>
      <c r="M1529" s="43" t="s">
        <v>561</v>
      </c>
      <c r="N1529" s="43">
        <v>-516</v>
      </c>
      <c r="P1529" s="43" t="s">
        <v>1039</v>
      </c>
      <c r="Q1529" s="43" t="s">
        <v>1037</v>
      </c>
      <c r="R1529" s="43">
        <v>34</v>
      </c>
      <c r="AM1529" s="43" t="s">
        <v>1037</v>
      </c>
      <c r="AN1529" s="43">
        <v>34</v>
      </c>
      <c r="AO1529" s="44">
        <v>42985</v>
      </c>
      <c r="AP1529" s="43" t="s">
        <v>561</v>
      </c>
      <c r="AQ1529" s="43" t="s">
        <v>1038</v>
      </c>
      <c r="AR1529" s="43" t="s">
        <v>1564</v>
      </c>
      <c r="AU1529" s="43" t="s">
        <v>1622</v>
      </c>
    </row>
    <row r="1530" spans="1:47" x14ac:dyDescent="0.25">
      <c r="A1530" s="43" t="s">
        <v>1302</v>
      </c>
      <c r="B1530" s="43" t="s">
        <v>1238</v>
      </c>
      <c r="C1530" s="43">
        <v>2017</v>
      </c>
      <c r="D1530" s="43">
        <v>6</v>
      </c>
      <c r="E1530" s="44">
        <v>42725</v>
      </c>
      <c r="H1530" s="43" t="s">
        <v>2</v>
      </c>
      <c r="I1530" s="43" t="s">
        <v>18</v>
      </c>
      <c r="J1530" s="43" t="s">
        <v>562</v>
      </c>
      <c r="K1530" s="43" t="s">
        <v>37</v>
      </c>
      <c r="M1530" s="43" t="s">
        <v>561</v>
      </c>
      <c r="N1530" s="43">
        <v>3.75</v>
      </c>
      <c r="P1530" s="43" t="s">
        <v>657</v>
      </c>
      <c r="Q1530" s="43" t="s">
        <v>654</v>
      </c>
      <c r="R1530" s="43">
        <v>25</v>
      </c>
      <c r="AD1530" s="43" t="s">
        <v>656</v>
      </c>
      <c r="AE1530" s="43">
        <v>5</v>
      </c>
      <c r="AF1530" s="44">
        <v>42725</v>
      </c>
      <c r="AG1530" s="43" t="s">
        <v>657</v>
      </c>
      <c r="AH1530" s="43" t="s">
        <v>1501</v>
      </c>
      <c r="AI1530" s="43" t="s">
        <v>0</v>
      </c>
      <c r="AJ1530" s="43" t="s">
        <v>1513</v>
      </c>
      <c r="AK1530" s="43" t="s">
        <v>1515</v>
      </c>
      <c r="AM1530" s="43" t="s">
        <v>656</v>
      </c>
      <c r="AN1530" s="43">
        <v>5</v>
      </c>
      <c r="AO1530" s="44">
        <v>42725</v>
      </c>
      <c r="AP1530" s="43" t="s">
        <v>657</v>
      </c>
      <c r="AQ1530" s="43" t="s">
        <v>656</v>
      </c>
      <c r="AR1530" s="43" t="s">
        <v>1566</v>
      </c>
      <c r="AU1530" s="43" t="s">
        <v>1622</v>
      </c>
    </row>
    <row r="1531" spans="1:47" x14ac:dyDescent="0.25">
      <c r="A1531" s="43" t="s">
        <v>1302</v>
      </c>
      <c r="B1531" s="43" t="s">
        <v>1238</v>
      </c>
      <c r="C1531" s="43">
        <v>2017</v>
      </c>
      <c r="D1531" s="43">
        <v>6</v>
      </c>
      <c r="E1531" s="44">
        <v>42733</v>
      </c>
      <c r="H1531" s="43" t="s">
        <v>2</v>
      </c>
      <c r="I1531" s="43" t="s">
        <v>18</v>
      </c>
      <c r="J1531" s="43" t="s">
        <v>48</v>
      </c>
      <c r="K1531" s="43" t="s">
        <v>37</v>
      </c>
      <c r="M1531" s="43" t="s">
        <v>672</v>
      </c>
      <c r="N1531" s="43">
        <v>3092.71</v>
      </c>
      <c r="P1531" s="43" t="s">
        <v>67</v>
      </c>
      <c r="Q1531" s="43" t="s">
        <v>670</v>
      </c>
      <c r="R1531" s="43">
        <v>53</v>
      </c>
      <c r="AM1531" s="43" t="s">
        <v>670</v>
      </c>
      <c r="AN1531" s="43">
        <v>53</v>
      </c>
      <c r="AO1531" s="44">
        <v>42733</v>
      </c>
      <c r="AP1531" s="43" t="s">
        <v>672</v>
      </c>
      <c r="AQ1531" s="43" t="s">
        <v>673</v>
      </c>
      <c r="AR1531" s="43" t="s">
        <v>1572</v>
      </c>
      <c r="AU1531" s="43" t="s">
        <v>1567</v>
      </c>
    </row>
    <row r="1532" spans="1:47" x14ac:dyDescent="0.25">
      <c r="A1532" s="43" t="s">
        <v>1302</v>
      </c>
      <c r="B1532" s="43" t="s">
        <v>1238</v>
      </c>
      <c r="C1532" s="43">
        <v>2017</v>
      </c>
      <c r="D1532" s="43">
        <v>7</v>
      </c>
      <c r="E1532" s="44">
        <v>42747</v>
      </c>
      <c r="H1532" s="43" t="s">
        <v>2</v>
      </c>
      <c r="J1532" s="43" t="s">
        <v>10</v>
      </c>
      <c r="K1532" s="43" t="s">
        <v>4</v>
      </c>
      <c r="M1532" s="43" t="s">
        <v>12</v>
      </c>
      <c r="N1532" s="43">
        <v>-1627.91</v>
      </c>
      <c r="P1532" s="43" t="s">
        <v>12</v>
      </c>
      <c r="Q1532" s="43" t="s">
        <v>678</v>
      </c>
      <c r="R1532" s="43">
        <v>22</v>
      </c>
      <c r="AM1532" s="43" t="s">
        <v>678</v>
      </c>
      <c r="AN1532" s="43">
        <v>22</v>
      </c>
      <c r="AO1532" s="44">
        <v>42747</v>
      </c>
      <c r="AP1532" s="43" t="s">
        <v>12</v>
      </c>
      <c r="AQ1532" s="43" t="s">
        <v>684</v>
      </c>
      <c r="AR1532" s="43" t="s">
        <v>1564</v>
      </c>
      <c r="AU1532" s="43" t="s">
        <v>1563</v>
      </c>
    </row>
    <row r="1533" spans="1:47" x14ac:dyDescent="0.25">
      <c r="A1533" s="43" t="s">
        <v>1302</v>
      </c>
      <c r="B1533" s="43" t="s">
        <v>1238</v>
      </c>
      <c r="C1533" s="43">
        <v>2017</v>
      </c>
      <c r="D1533" s="43">
        <v>7</v>
      </c>
      <c r="E1533" s="44">
        <v>42748</v>
      </c>
      <c r="H1533" s="43" t="s">
        <v>2</v>
      </c>
      <c r="J1533" s="43" t="s">
        <v>8</v>
      </c>
      <c r="K1533" s="43" t="s">
        <v>4</v>
      </c>
      <c r="M1533" s="43" t="s">
        <v>29</v>
      </c>
      <c r="N1533" s="43">
        <v>-4295.68</v>
      </c>
      <c r="P1533" s="43" t="s">
        <v>28</v>
      </c>
      <c r="Q1533" s="43" t="s">
        <v>690</v>
      </c>
      <c r="R1533" s="43">
        <v>46</v>
      </c>
      <c r="AM1533" s="43" t="s">
        <v>690</v>
      </c>
      <c r="AN1533" s="43">
        <v>46</v>
      </c>
      <c r="AO1533" s="44">
        <v>42748</v>
      </c>
      <c r="AP1533" s="43" t="s">
        <v>29</v>
      </c>
      <c r="AQ1533" s="43" t="s">
        <v>687</v>
      </c>
      <c r="AR1533" s="43" t="s">
        <v>1564</v>
      </c>
      <c r="AU1533" s="43" t="s">
        <v>1563</v>
      </c>
    </row>
    <row r="1534" spans="1:47" x14ac:dyDescent="0.25">
      <c r="A1534" s="43" t="s">
        <v>1302</v>
      </c>
      <c r="B1534" s="43" t="s">
        <v>1238</v>
      </c>
      <c r="C1534" s="43">
        <v>2017</v>
      </c>
      <c r="D1534" s="43">
        <v>7</v>
      </c>
      <c r="E1534" s="44">
        <v>42755</v>
      </c>
      <c r="H1534" s="43" t="s">
        <v>2</v>
      </c>
      <c r="I1534" s="43" t="s">
        <v>18</v>
      </c>
      <c r="J1534" s="43" t="s">
        <v>692</v>
      </c>
      <c r="K1534" s="43" t="s">
        <v>37</v>
      </c>
      <c r="M1534" s="43" t="s">
        <v>695</v>
      </c>
      <c r="N1534" s="43">
        <v>71.38</v>
      </c>
      <c r="P1534" s="43" t="s">
        <v>694</v>
      </c>
      <c r="Q1534" s="43" t="s">
        <v>691</v>
      </c>
      <c r="R1534" s="43">
        <v>55</v>
      </c>
      <c r="AM1534" s="43" t="s">
        <v>691</v>
      </c>
      <c r="AN1534" s="43">
        <v>55</v>
      </c>
      <c r="AO1534" s="44">
        <v>42755</v>
      </c>
      <c r="AP1534" s="43" t="s">
        <v>695</v>
      </c>
      <c r="AQ1534" s="43" t="s">
        <v>693</v>
      </c>
      <c r="AR1534" s="43" t="s">
        <v>1572</v>
      </c>
      <c r="AU1534" s="43" t="s">
        <v>1567</v>
      </c>
    </row>
    <row r="1535" spans="1:47" x14ac:dyDescent="0.25">
      <c r="A1535" s="43" t="s">
        <v>1302</v>
      </c>
      <c r="B1535" s="43" t="s">
        <v>1238</v>
      </c>
      <c r="C1535" s="43">
        <v>2017</v>
      </c>
      <c r="D1535" s="43">
        <v>7</v>
      </c>
      <c r="E1535" s="44">
        <v>42755</v>
      </c>
      <c r="H1535" s="43" t="s">
        <v>2</v>
      </c>
      <c r="I1535" s="43" t="s">
        <v>18</v>
      </c>
      <c r="J1535" s="43" t="s">
        <v>692</v>
      </c>
      <c r="K1535" s="43" t="s">
        <v>37</v>
      </c>
      <c r="M1535" s="43" t="s">
        <v>695</v>
      </c>
      <c r="N1535" s="43">
        <v>107.07</v>
      </c>
      <c r="P1535" s="43" t="s">
        <v>694</v>
      </c>
      <c r="Q1535" s="43" t="s">
        <v>691</v>
      </c>
      <c r="R1535" s="43">
        <v>54</v>
      </c>
      <c r="AM1535" s="43" t="s">
        <v>691</v>
      </c>
      <c r="AN1535" s="43">
        <v>54</v>
      </c>
      <c r="AO1535" s="44">
        <v>42755</v>
      </c>
      <c r="AP1535" s="43" t="s">
        <v>695</v>
      </c>
      <c r="AQ1535" s="43" t="s">
        <v>693</v>
      </c>
      <c r="AR1535" s="43" t="s">
        <v>1572</v>
      </c>
      <c r="AU1535" s="43" t="s">
        <v>1567</v>
      </c>
    </row>
    <row r="1536" spans="1:47" x14ac:dyDescent="0.25">
      <c r="A1536" s="43" t="s">
        <v>1302</v>
      </c>
      <c r="B1536" s="43" t="s">
        <v>1238</v>
      </c>
      <c r="C1536" s="43">
        <v>2017</v>
      </c>
      <c r="D1536" s="43">
        <v>7</v>
      </c>
      <c r="E1536" s="44">
        <v>42759</v>
      </c>
      <c r="H1536" s="43" t="s">
        <v>2</v>
      </c>
      <c r="J1536" s="43" t="s">
        <v>8</v>
      </c>
      <c r="K1536" s="43" t="s">
        <v>4</v>
      </c>
      <c r="M1536" s="43" t="s">
        <v>29</v>
      </c>
      <c r="N1536" s="43">
        <v>-6952.75</v>
      </c>
      <c r="P1536" s="43" t="s">
        <v>28</v>
      </c>
      <c r="Q1536" s="43" t="s">
        <v>713</v>
      </c>
      <c r="R1536" s="43">
        <v>27</v>
      </c>
      <c r="AM1536" s="43" t="s">
        <v>713</v>
      </c>
      <c r="AN1536" s="43">
        <v>27</v>
      </c>
      <c r="AO1536" s="44">
        <v>42759</v>
      </c>
      <c r="AP1536" s="43" t="s">
        <v>29</v>
      </c>
      <c r="AQ1536" s="43" t="s">
        <v>704</v>
      </c>
      <c r="AR1536" s="43" t="s">
        <v>1564</v>
      </c>
      <c r="AU1536" s="43" t="s">
        <v>1563</v>
      </c>
    </row>
    <row r="1537" spans="1:47" x14ac:dyDescent="0.25">
      <c r="A1537" s="43" t="s">
        <v>1302</v>
      </c>
      <c r="B1537" s="43" t="s">
        <v>1238</v>
      </c>
      <c r="C1537" s="43">
        <v>2017</v>
      </c>
      <c r="D1537" s="43">
        <v>7</v>
      </c>
      <c r="E1537" s="44">
        <v>42759</v>
      </c>
      <c r="H1537" s="43" t="s">
        <v>2</v>
      </c>
      <c r="J1537" s="43" t="s">
        <v>10</v>
      </c>
      <c r="K1537" s="43" t="s">
        <v>4</v>
      </c>
      <c r="M1537" s="43" t="s">
        <v>12</v>
      </c>
      <c r="N1537" s="43">
        <v>-10000</v>
      </c>
      <c r="P1537" s="43" t="s">
        <v>12</v>
      </c>
      <c r="Q1537" s="43" t="s">
        <v>699</v>
      </c>
      <c r="R1537" s="43">
        <v>103</v>
      </c>
      <c r="AM1537" s="43" t="s">
        <v>699</v>
      </c>
      <c r="AN1537" s="43">
        <v>103</v>
      </c>
      <c r="AO1537" s="44">
        <v>42759</v>
      </c>
      <c r="AP1537" s="43" t="s">
        <v>12</v>
      </c>
      <c r="AQ1537" s="43" t="s">
        <v>711</v>
      </c>
      <c r="AR1537" s="43" t="s">
        <v>1564</v>
      </c>
      <c r="AU1537" s="43" t="s">
        <v>1563</v>
      </c>
    </row>
    <row r="1538" spans="1:47" x14ac:dyDescent="0.25">
      <c r="A1538" s="43" t="s">
        <v>1302</v>
      </c>
      <c r="B1538" s="43" t="s">
        <v>1238</v>
      </c>
      <c r="C1538" s="43">
        <v>2017</v>
      </c>
      <c r="D1538" s="43">
        <v>7</v>
      </c>
      <c r="E1538" s="44">
        <v>42759</v>
      </c>
      <c r="H1538" s="43" t="s">
        <v>2</v>
      </c>
      <c r="J1538" s="43" t="s">
        <v>10</v>
      </c>
      <c r="K1538" s="43" t="s">
        <v>4</v>
      </c>
      <c r="M1538" s="43" t="s">
        <v>12</v>
      </c>
      <c r="N1538" s="43">
        <v>-7956.9</v>
      </c>
      <c r="P1538" s="43" t="s">
        <v>12</v>
      </c>
      <c r="Q1538" s="43" t="s">
        <v>699</v>
      </c>
      <c r="R1538" s="43">
        <v>29</v>
      </c>
      <c r="AM1538" s="43" t="s">
        <v>699</v>
      </c>
      <c r="AN1538" s="43">
        <v>29</v>
      </c>
      <c r="AO1538" s="44">
        <v>42759</v>
      </c>
      <c r="AP1538" s="43" t="s">
        <v>12</v>
      </c>
      <c r="AQ1538" s="43" t="s">
        <v>709</v>
      </c>
      <c r="AR1538" s="43" t="s">
        <v>1564</v>
      </c>
      <c r="AU1538" s="43" t="s">
        <v>1563</v>
      </c>
    </row>
    <row r="1539" spans="1:47" x14ac:dyDescent="0.25">
      <c r="A1539" s="43" t="s">
        <v>1302</v>
      </c>
      <c r="B1539" s="43" t="s">
        <v>1238</v>
      </c>
      <c r="C1539" s="43">
        <v>2017</v>
      </c>
      <c r="D1539" s="43">
        <v>7</v>
      </c>
      <c r="E1539" s="44">
        <v>42759</v>
      </c>
      <c r="H1539" s="43" t="s">
        <v>2</v>
      </c>
      <c r="J1539" s="43" t="s">
        <v>10</v>
      </c>
      <c r="K1539" s="43" t="s">
        <v>4</v>
      </c>
      <c r="M1539" s="43" t="s">
        <v>12</v>
      </c>
      <c r="N1539" s="43">
        <v>-7877.97</v>
      </c>
      <c r="P1539" s="43" t="s">
        <v>12</v>
      </c>
      <c r="Q1539" s="43" t="s">
        <v>699</v>
      </c>
      <c r="R1539" s="43">
        <v>30</v>
      </c>
      <c r="AM1539" s="43" t="s">
        <v>699</v>
      </c>
      <c r="AN1539" s="43">
        <v>30</v>
      </c>
      <c r="AO1539" s="44">
        <v>42759</v>
      </c>
      <c r="AP1539" s="43" t="s">
        <v>12</v>
      </c>
      <c r="AQ1539" s="43" t="s">
        <v>710</v>
      </c>
      <c r="AR1539" s="43" t="s">
        <v>1564</v>
      </c>
      <c r="AU1539" s="43" t="s">
        <v>1563</v>
      </c>
    </row>
    <row r="1540" spans="1:47" x14ac:dyDescent="0.25">
      <c r="A1540" s="43" t="s">
        <v>1302</v>
      </c>
      <c r="B1540" s="43" t="s">
        <v>1238</v>
      </c>
      <c r="C1540" s="43">
        <v>2017</v>
      </c>
      <c r="D1540" s="43">
        <v>7</v>
      </c>
      <c r="E1540" s="44">
        <v>42759</v>
      </c>
      <c r="H1540" s="43" t="s">
        <v>2</v>
      </c>
      <c r="J1540" s="43" t="s">
        <v>10</v>
      </c>
      <c r="K1540" s="43" t="s">
        <v>4</v>
      </c>
      <c r="M1540" s="43" t="s">
        <v>12</v>
      </c>
      <c r="N1540" s="43">
        <v>-3221.29</v>
      </c>
      <c r="P1540" s="43" t="s">
        <v>12</v>
      </c>
      <c r="Q1540" s="43" t="s">
        <v>699</v>
      </c>
      <c r="R1540" s="43">
        <v>21</v>
      </c>
      <c r="AM1540" s="43" t="s">
        <v>699</v>
      </c>
      <c r="AN1540" s="43">
        <v>21</v>
      </c>
      <c r="AO1540" s="44">
        <v>42759</v>
      </c>
      <c r="AP1540" s="43" t="s">
        <v>12</v>
      </c>
      <c r="AQ1540" s="43" t="s">
        <v>705</v>
      </c>
      <c r="AR1540" s="43" t="s">
        <v>1564</v>
      </c>
      <c r="AU1540" s="43" t="s">
        <v>1563</v>
      </c>
    </row>
    <row r="1541" spans="1:47" x14ac:dyDescent="0.25">
      <c r="A1541" s="43" t="s">
        <v>1302</v>
      </c>
      <c r="B1541" s="43" t="s">
        <v>1238</v>
      </c>
      <c r="C1541" s="43">
        <v>2017</v>
      </c>
      <c r="D1541" s="43">
        <v>8</v>
      </c>
      <c r="E1541" s="44">
        <v>42787</v>
      </c>
      <c r="H1541" s="43" t="s">
        <v>2</v>
      </c>
      <c r="J1541" s="43" t="s">
        <v>8</v>
      </c>
      <c r="K1541" s="43" t="s">
        <v>441</v>
      </c>
      <c r="M1541" s="43" t="s">
        <v>569</v>
      </c>
      <c r="N1541" s="43">
        <v>-11</v>
      </c>
      <c r="P1541" s="43" t="s">
        <v>791</v>
      </c>
      <c r="Q1541" s="43" t="s">
        <v>792</v>
      </c>
      <c r="R1541" s="43">
        <v>12</v>
      </c>
      <c r="AM1541" s="43" t="s">
        <v>792</v>
      </c>
      <c r="AN1541" s="43">
        <v>12</v>
      </c>
      <c r="AO1541" s="44">
        <v>42787</v>
      </c>
      <c r="AP1541" s="43" t="s">
        <v>569</v>
      </c>
      <c r="AQ1541" s="43" t="s">
        <v>790</v>
      </c>
      <c r="AR1541" s="43" t="s">
        <v>1564</v>
      </c>
      <c r="AU1541" s="43" t="s">
        <v>1622</v>
      </c>
    </row>
    <row r="1542" spans="1:47" x14ac:dyDescent="0.25">
      <c r="A1542" s="43" t="s">
        <v>1302</v>
      </c>
      <c r="B1542" s="43" t="s">
        <v>1238</v>
      </c>
      <c r="C1542" s="43">
        <v>2017</v>
      </c>
      <c r="D1542" s="43">
        <v>8</v>
      </c>
      <c r="E1542" s="44">
        <v>42787</v>
      </c>
      <c r="H1542" s="43" t="s">
        <v>2</v>
      </c>
      <c r="J1542" s="43" t="s">
        <v>10</v>
      </c>
      <c r="K1542" s="43" t="s">
        <v>441</v>
      </c>
      <c r="M1542" s="43" t="s">
        <v>561</v>
      </c>
      <c r="N1542" s="43">
        <v>-34.5</v>
      </c>
      <c r="P1542" s="43" t="s">
        <v>791</v>
      </c>
      <c r="Q1542" s="43" t="s">
        <v>789</v>
      </c>
      <c r="R1542" s="43">
        <v>4</v>
      </c>
      <c r="AM1542" s="43" t="s">
        <v>789</v>
      </c>
      <c r="AN1542" s="43">
        <v>4</v>
      </c>
      <c r="AO1542" s="44">
        <v>42787</v>
      </c>
      <c r="AP1542" s="43" t="s">
        <v>561</v>
      </c>
      <c r="AQ1542" s="43" t="s">
        <v>790</v>
      </c>
      <c r="AR1542" s="43" t="s">
        <v>1564</v>
      </c>
      <c r="AU1542" s="43" t="s">
        <v>1622</v>
      </c>
    </row>
    <row r="1543" spans="1:47" x14ac:dyDescent="0.25">
      <c r="A1543" s="43" t="s">
        <v>1302</v>
      </c>
      <c r="B1543" s="43" t="s">
        <v>1238</v>
      </c>
      <c r="C1543" s="43">
        <v>2017</v>
      </c>
      <c r="D1543" s="43">
        <v>8</v>
      </c>
      <c r="E1543" s="44">
        <v>42787</v>
      </c>
      <c r="H1543" s="43" t="s">
        <v>2</v>
      </c>
      <c r="J1543" s="43" t="s">
        <v>10</v>
      </c>
      <c r="K1543" s="43" t="s">
        <v>441</v>
      </c>
      <c r="M1543" s="43" t="s">
        <v>569</v>
      </c>
      <c r="N1543" s="43">
        <v>11</v>
      </c>
      <c r="P1543" s="43" t="s">
        <v>791</v>
      </c>
      <c r="Q1543" s="43" t="s">
        <v>792</v>
      </c>
      <c r="R1543" s="43">
        <v>11</v>
      </c>
      <c r="AM1543" s="43" t="s">
        <v>792</v>
      </c>
      <c r="AN1543" s="43">
        <v>11</v>
      </c>
      <c r="AO1543" s="44">
        <v>42787</v>
      </c>
      <c r="AP1543" s="43" t="s">
        <v>569</v>
      </c>
      <c r="AQ1543" s="43" t="s">
        <v>790</v>
      </c>
      <c r="AR1543" s="43" t="s">
        <v>1564</v>
      </c>
      <c r="AU1543" s="43" t="s">
        <v>1622</v>
      </c>
    </row>
    <row r="1544" spans="1:47" x14ac:dyDescent="0.25">
      <c r="A1544" s="43" t="s">
        <v>1302</v>
      </c>
      <c r="B1544" s="43" t="s">
        <v>1238</v>
      </c>
      <c r="C1544" s="43">
        <v>2017</v>
      </c>
      <c r="D1544" s="43">
        <v>8</v>
      </c>
      <c r="E1544" s="44">
        <v>42787</v>
      </c>
      <c r="H1544" s="43" t="s">
        <v>2</v>
      </c>
      <c r="J1544" s="43" t="s">
        <v>448</v>
      </c>
      <c r="K1544" s="43" t="s">
        <v>37</v>
      </c>
      <c r="M1544" s="43" t="s">
        <v>788</v>
      </c>
      <c r="N1544" s="43">
        <v>-16921.87</v>
      </c>
      <c r="P1544" s="43" t="s">
        <v>787</v>
      </c>
      <c r="Q1544" s="43" t="s">
        <v>785</v>
      </c>
      <c r="R1544" s="43">
        <v>9</v>
      </c>
      <c r="AM1544" s="43" t="s">
        <v>785</v>
      </c>
      <c r="AN1544" s="43">
        <v>9</v>
      </c>
      <c r="AO1544" s="44">
        <v>42787</v>
      </c>
      <c r="AP1544" s="43" t="s">
        <v>788</v>
      </c>
      <c r="AQ1544" s="43" t="s">
        <v>786</v>
      </c>
      <c r="AR1544" s="43" t="s">
        <v>1572</v>
      </c>
      <c r="AU1544" s="43" t="s">
        <v>1567</v>
      </c>
    </row>
    <row r="1545" spans="1:47" x14ac:dyDescent="0.25">
      <c r="A1545" s="43" t="s">
        <v>1302</v>
      </c>
      <c r="B1545" s="43" t="s">
        <v>1238</v>
      </c>
      <c r="C1545" s="43">
        <v>2017</v>
      </c>
      <c r="D1545" s="43">
        <v>8</v>
      </c>
      <c r="E1545" s="44">
        <v>42787</v>
      </c>
      <c r="H1545" s="43" t="s">
        <v>2</v>
      </c>
      <c r="I1545" s="43" t="s">
        <v>18</v>
      </c>
      <c r="J1545" s="43" t="s">
        <v>564</v>
      </c>
      <c r="K1545" s="43" t="s">
        <v>441</v>
      </c>
      <c r="M1545" s="43" t="s">
        <v>561</v>
      </c>
      <c r="N1545" s="43">
        <v>13</v>
      </c>
      <c r="P1545" s="43" t="s">
        <v>791</v>
      </c>
      <c r="Q1545" s="43" t="s">
        <v>789</v>
      </c>
      <c r="R1545" s="43">
        <v>9</v>
      </c>
      <c r="AD1545" s="43" t="s">
        <v>790</v>
      </c>
      <c r="AE1545" s="43">
        <v>4</v>
      </c>
      <c r="AF1545" s="44">
        <v>42787</v>
      </c>
      <c r="AG1545" s="43" t="s">
        <v>791</v>
      </c>
      <c r="AH1545" s="43" t="s">
        <v>1501</v>
      </c>
      <c r="AI1545" s="43" t="s">
        <v>0</v>
      </c>
      <c r="AJ1545" s="43" t="s">
        <v>1502</v>
      </c>
      <c r="AK1545" s="43" t="s">
        <v>1512</v>
      </c>
      <c r="AM1545" s="43" t="s">
        <v>790</v>
      </c>
      <c r="AN1545" s="43">
        <v>4</v>
      </c>
      <c r="AO1545" s="44">
        <v>42787</v>
      </c>
      <c r="AP1545" s="43" t="s">
        <v>791</v>
      </c>
      <c r="AQ1545" s="43" t="s">
        <v>790</v>
      </c>
      <c r="AR1545" s="43" t="s">
        <v>1566</v>
      </c>
      <c r="AU1545" s="43" t="s">
        <v>1622</v>
      </c>
    </row>
    <row r="1546" spans="1:47" x14ac:dyDescent="0.25">
      <c r="A1546" s="43" t="s">
        <v>1302</v>
      </c>
      <c r="B1546" s="43" t="s">
        <v>1238</v>
      </c>
      <c r="C1546" s="43">
        <v>2017</v>
      </c>
      <c r="D1546" s="43">
        <v>8</v>
      </c>
      <c r="E1546" s="44">
        <v>42787</v>
      </c>
      <c r="H1546" s="43" t="s">
        <v>2</v>
      </c>
      <c r="I1546" s="43" t="s">
        <v>18</v>
      </c>
      <c r="J1546" s="43" t="s">
        <v>562</v>
      </c>
      <c r="K1546" s="43" t="s">
        <v>441</v>
      </c>
      <c r="M1546" s="43" t="s">
        <v>561</v>
      </c>
      <c r="N1546" s="43">
        <v>34.5</v>
      </c>
      <c r="P1546" s="43" t="s">
        <v>791</v>
      </c>
      <c r="Q1546" s="43" t="s">
        <v>789</v>
      </c>
      <c r="R1546" s="43">
        <v>17</v>
      </c>
      <c r="AD1546" s="43" t="s">
        <v>790</v>
      </c>
      <c r="AE1546" s="43">
        <v>8</v>
      </c>
      <c r="AF1546" s="44">
        <v>42787</v>
      </c>
      <c r="AG1546" s="43" t="s">
        <v>791</v>
      </c>
      <c r="AH1546" s="43" t="s">
        <v>1501</v>
      </c>
      <c r="AI1546" s="43" t="s">
        <v>0</v>
      </c>
      <c r="AJ1546" s="43" t="s">
        <v>1502</v>
      </c>
      <c r="AK1546" s="43" t="s">
        <v>1507</v>
      </c>
      <c r="AM1546" s="43" t="s">
        <v>790</v>
      </c>
      <c r="AN1546" s="43">
        <v>8</v>
      </c>
      <c r="AO1546" s="44">
        <v>42787</v>
      </c>
      <c r="AP1546" s="43" t="s">
        <v>791</v>
      </c>
      <c r="AQ1546" s="43" t="s">
        <v>790</v>
      </c>
      <c r="AR1546" s="43" t="s">
        <v>1566</v>
      </c>
      <c r="AU1546" s="43" t="s">
        <v>1622</v>
      </c>
    </row>
    <row r="1547" spans="1:47" x14ac:dyDescent="0.25">
      <c r="A1547" s="43" t="s">
        <v>1302</v>
      </c>
      <c r="B1547" s="43" t="s">
        <v>1238</v>
      </c>
      <c r="C1547" s="43">
        <v>2017</v>
      </c>
      <c r="D1547" s="43">
        <v>8</v>
      </c>
      <c r="E1547" s="44">
        <v>42789</v>
      </c>
      <c r="H1547" s="43" t="s">
        <v>2</v>
      </c>
      <c r="J1547" s="43" t="s">
        <v>10</v>
      </c>
      <c r="K1547" s="43" t="s">
        <v>37</v>
      </c>
      <c r="M1547" s="43" t="s">
        <v>561</v>
      </c>
      <c r="N1547" s="43">
        <v>-8.25</v>
      </c>
      <c r="P1547" s="43" t="s">
        <v>798</v>
      </c>
      <c r="Q1547" s="43" t="s">
        <v>796</v>
      </c>
      <c r="R1547" s="43">
        <v>46</v>
      </c>
      <c r="AM1547" s="43" t="s">
        <v>796</v>
      </c>
      <c r="AN1547" s="43">
        <v>46</v>
      </c>
      <c r="AO1547" s="44">
        <v>42789</v>
      </c>
      <c r="AP1547" s="43" t="s">
        <v>561</v>
      </c>
      <c r="AQ1547" s="43" t="s">
        <v>797</v>
      </c>
      <c r="AR1547" s="43" t="s">
        <v>1564</v>
      </c>
      <c r="AU1547" s="43" t="s">
        <v>1622</v>
      </c>
    </row>
    <row r="1548" spans="1:47" x14ac:dyDescent="0.25">
      <c r="A1548" s="43" t="s">
        <v>1302</v>
      </c>
      <c r="B1548" s="43" t="s">
        <v>1238</v>
      </c>
      <c r="C1548" s="43">
        <v>2017</v>
      </c>
      <c r="D1548" s="43">
        <v>8</v>
      </c>
      <c r="E1548" s="44">
        <v>42789</v>
      </c>
      <c r="H1548" s="43" t="s">
        <v>2</v>
      </c>
      <c r="J1548" s="43" t="s">
        <v>10</v>
      </c>
      <c r="K1548" s="43" t="s">
        <v>37</v>
      </c>
      <c r="M1548" s="43" t="s">
        <v>561</v>
      </c>
      <c r="N1548" s="43">
        <v>-3.75</v>
      </c>
      <c r="P1548" s="43" t="s">
        <v>798</v>
      </c>
      <c r="Q1548" s="43" t="s">
        <v>796</v>
      </c>
      <c r="R1548" s="43">
        <v>60</v>
      </c>
      <c r="AM1548" s="43" t="s">
        <v>796</v>
      </c>
      <c r="AN1548" s="43">
        <v>60</v>
      </c>
      <c r="AO1548" s="44">
        <v>42789</v>
      </c>
      <c r="AP1548" s="43" t="s">
        <v>561</v>
      </c>
      <c r="AQ1548" s="43" t="s">
        <v>797</v>
      </c>
      <c r="AR1548" s="43" t="s">
        <v>1564</v>
      </c>
      <c r="AU1548" s="43" t="s">
        <v>1622</v>
      </c>
    </row>
    <row r="1549" spans="1:47" x14ac:dyDescent="0.25">
      <c r="A1549" s="43" t="s">
        <v>1302</v>
      </c>
      <c r="B1549" s="43" t="s">
        <v>1238</v>
      </c>
      <c r="C1549" s="43">
        <v>2017</v>
      </c>
      <c r="D1549" s="43">
        <v>8</v>
      </c>
      <c r="E1549" s="44">
        <v>42790</v>
      </c>
      <c r="H1549" s="43" t="s">
        <v>2</v>
      </c>
      <c r="J1549" s="43" t="s">
        <v>8</v>
      </c>
      <c r="K1549" s="43" t="s">
        <v>37</v>
      </c>
      <c r="M1549" s="43" t="s">
        <v>569</v>
      </c>
      <c r="N1549" s="43">
        <v>-17.25</v>
      </c>
      <c r="P1549" s="43" t="s">
        <v>798</v>
      </c>
      <c r="Q1549" s="43" t="s">
        <v>799</v>
      </c>
      <c r="R1549" s="43">
        <v>48</v>
      </c>
      <c r="AM1549" s="43" t="s">
        <v>799</v>
      </c>
      <c r="AN1549" s="43">
        <v>48</v>
      </c>
      <c r="AO1549" s="44">
        <v>42790</v>
      </c>
      <c r="AP1549" s="43" t="s">
        <v>569</v>
      </c>
      <c r="AQ1549" s="43" t="s">
        <v>797</v>
      </c>
      <c r="AR1549" s="43" t="s">
        <v>1564</v>
      </c>
      <c r="AU1549" s="43" t="s">
        <v>1622</v>
      </c>
    </row>
    <row r="1550" spans="1:47" x14ac:dyDescent="0.25">
      <c r="A1550" s="43" t="s">
        <v>1302</v>
      </c>
      <c r="B1550" s="43" t="s">
        <v>1238</v>
      </c>
      <c r="C1550" s="43">
        <v>2017</v>
      </c>
      <c r="D1550" s="43">
        <v>8</v>
      </c>
      <c r="E1550" s="44">
        <v>42790</v>
      </c>
      <c r="H1550" s="43" t="s">
        <v>2</v>
      </c>
      <c r="J1550" s="43" t="s">
        <v>8</v>
      </c>
      <c r="K1550" s="43" t="s">
        <v>37</v>
      </c>
      <c r="M1550" s="43" t="s">
        <v>569</v>
      </c>
      <c r="N1550" s="43">
        <v>-9</v>
      </c>
      <c r="P1550" s="43" t="s">
        <v>798</v>
      </c>
      <c r="Q1550" s="43" t="s">
        <v>799</v>
      </c>
      <c r="R1550" s="43">
        <v>56</v>
      </c>
      <c r="AM1550" s="43" t="s">
        <v>799</v>
      </c>
      <c r="AN1550" s="43">
        <v>56</v>
      </c>
      <c r="AO1550" s="44">
        <v>42790</v>
      </c>
      <c r="AP1550" s="43" t="s">
        <v>569</v>
      </c>
      <c r="AQ1550" s="43" t="s">
        <v>797</v>
      </c>
      <c r="AR1550" s="43" t="s">
        <v>1564</v>
      </c>
      <c r="AU1550" s="43" t="s">
        <v>1622</v>
      </c>
    </row>
    <row r="1551" spans="1:47" x14ac:dyDescent="0.25">
      <c r="A1551" s="43" t="s">
        <v>1302</v>
      </c>
      <c r="B1551" s="43" t="s">
        <v>1238</v>
      </c>
      <c r="C1551" s="43">
        <v>2017</v>
      </c>
      <c r="D1551" s="43">
        <v>9</v>
      </c>
      <c r="E1551" s="44">
        <v>42796</v>
      </c>
      <c r="H1551" s="43" t="s">
        <v>2</v>
      </c>
      <c r="J1551" s="43" t="s">
        <v>8</v>
      </c>
      <c r="K1551" s="43" t="s">
        <v>37</v>
      </c>
      <c r="M1551" s="43" t="s">
        <v>29</v>
      </c>
      <c r="N1551" s="43">
        <v>-115.5</v>
      </c>
      <c r="P1551" s="43" t="s">
        <v>28</v>
      </c>
      <c r="Q1551" s="43" t="s">
        <v>832</v>
      </c>
      <c r="R1551" s="43">
        <v>7</v>
      </c>
      <c r="AM1551" s="43" t="s">
        <v>832</v>
      </c>
      <c r="AN1551" s="43">
        <v>7</v>
      </c>
      <c r="AO1551" s="44">
        <v>42796</v>
      </c>
      <c r="AP1551" s="43" t="s">
        <v>29</v>
      </c>
      <c r="AQ1551" s="43" t="s">
        <v>822</v>
      </c>
      <c r="AR1551" s="43" t="s">
        <v>1564</v>
      </c>
      <c r="AU1551" s="43" t="s">
        <v>1563</v>
      </c>
    </row>
    <row r="1552" spans="1:47" x14ac:dyDescent="0.25">
      <c r="A1552" s="43" t="s">
        <v>1302</v>
      </c>
      <c r="B1552" s="43" t="s">
        <v>1238</v>
      </c>
      <c r="C1552" s="43">
        <v>2017</v>
      </c>
      <c r="D1552" s="43">
        <v>9</v>
      </c>
      <c r="E1552" s="44">
        <v>42796</v>
      </c>
      <c r="H1552" s="43" t="s">
        <v>2</v>
      </c>
      <c r="J1552" s="43" t="s">
        <v>10</v>
      </c>
      <c r="K1552" s="43" t="s">
        <v>37</v>
      </c>
      <c r="M1552" s="43" t="s">
        <v>29</v>
      </c>
      <c r="N1552" s="43">
        <v>115.5</v>
      </c>
      <c r="P1552" s="43" t="s">
        <v>12</v>
      </c>
      <c r="Q1552" s="43" t="s">
        <v>832</v>
      </c>
      <c r="R1552" s="43">
        <v>37</v>
      </c>
      <c r="AM1552" s="43" t="s">
        <v>832</v>
      </c>
      <c r="AN1552" s="43">
        <v>37</v>
      </c>
      <c r="AO1552" s="44">
        <v>42796</v>
      </c>
      <c r="AP1552" s="43" t="s">
        <v>29</v>
      </c>
      <c r="AQ1552" s="43" t="s">
        <v>823</v>
      </c>
      <c r="AR1552" s="43" t="s">
        <v>1564</v>
      </c>
      <c r="AU1552" s="43" t="s">
        <v>1563</v>
      </c>
    </row>
    <row r="1553" spans="1:47" x14ac:dyDescent="0.25">
      <c r="A1553" s="43" t="s">
        <v>1302</v>
      </c>
      <c r="B1553" s="43" t="s">
        <v>1238</v>
      </c>
      <c r="C1553" s="43">
        <v>2017</v>
      </c>
      <c r="D1553" s="43">
        <v>9</v>
      </c>
      <c r="E1553" s="44">
        <v>42797</v>
      </c>
      <c r="H1553" s="43" t="s">
        <v>2</v>
      </c>
      <c r="I1553" s="43" t="s">
        <v>18</v>
      </c>
      <c r="J1553" s="43" t="s">
        <v>45</v>
      </c>
      <c r="K1553" s="43" t="s">
        <v>37</v>
      </c>
      <c r="M1553" s="43" t="s">
        <v>835</v>
      </c>
      <c r="N1553" s="43">
        <v>1918.91</v>
      </c>
      <c r="P1553" s="43" t="s">
        <v>64</v>
      </c>
      <c r="Q1553" s="43" t="s">
        <v>833</v>
      </c>
      <c r="R1553" s="43">
        <v>2</v>
      </c>
      <c r="AM1553" s="43" t="s">
        <v>833</v>
      </c>
      <c r="AN1553" s="43">
        <v>2</v>
      </c>
      <c r="AO1553" s="44">
        <v>42797</v>
      </c>
      <c r="AP1553" s="43" t="s">
        <v>835</v>
      </c>
      <c r="AQ1553" s="43" t="s">
        <v>834</v>
      </c>
      <c r="AR1553" s="43" t="s">
        <v>1572</v>
      </c>
      <c r="AU1553" s="43" t="s">
        <v>1567</v>
      </c>
    </row>
    <row r="1554" spans="1:47" x14ac:dyDescent="0.25">
      <c r="A1554" s="43" t="s">
        <v>1302</v>
      </c>
      <c r="B1554" s="43" t="s">
        <v>1238</v>
      </c>
      <c r="C1554" s="43">
        <v>2017</v>
      </c>
      <c r="D1554" s="43">
        <v>9</v>
      </c>
      <c r="E1554" s="44">
        <v>42801</v>
      </c>
      <c r="H1554" s="43" t="s">
        <v>2</v>
      </c>
      <c r="J1554" s="43" t="s">
        <v>10</v>
      </c>
      <c r="K1554" s="43" t="s">
        <v>4</v>
      </c>
      <c r="M1554" s="43" t="s">
        <v>29</v>
      </c>
      <c r="N1554" s="43">
        <v>27544</v>
      </c>
      <c r="P1554" s="43" t="s">
        <v>12</v>
      </c>
      <c r="Q1554" s="43" t="s">
        <v>849</v>
      </c>
      <c r="R1554" s="43">
        <v>80</v>
      </c>
      <c r="AM1554" s="43" t="s">
        <v>849</v>
      </c>
      <c r="AN1554" s="43">
        <v>80</v>
      </c>
      <c r="AO1554" s="44">
        <v>42801</v>
      </c>
      <c r="AP1554" s="43" t="s">
        <v>29</v>
      </c>
      <c r="AQ1554" s="43" t="s">
        <v>845</v>
      </c>
      <c r="AR1554" s="43" t="s">
        <v>1564</v>
      </c>
      <c r="AU1554" s="43" t="s">
        <v>1563</v>
      </c>
    </row>
    <row r="1555" spans="1:47" x14ac:dyDescent="0.25">
      <c r="A1555" s="43" t="s">
        <v>1302</v>
      </c>
      <c r="B1555" s="43" t="s">
        <v>1238</v>
      </c>
      <c r="C1555" s="43">
        <v>2017</v>
      </c>
      <c r="D1555" s="43">
        <v>9</v>
      </c>
      <c r="E1555" s="44">
        <v>42801</v>
      </c>
      <c r="H1555" s="43" t="s">
        <v>2</v>
      </c>
      <c r="J1555" s="43" t="s">
        <v>10</v>
      </c>
      <c r="K1555" s="43" t="s">
        <v>37</v>
      </c>
      <c r="M1555" s="43" t="s">
        <v>29</v>
      </c>
      <c r="N1555" s="43">
        <v>115.5</v>
      </c>
      <c r="P1555" s="43" t="s">
        <v>12</v>
      </c>
      <c r="Q1555" s="43" t="s">
        <v>841</v>
      </c>
      <c r="R1555" s="43">
        <v>58</v>
      </c>
      <c r="AM1555" s="43" t="s">
        <v>841</v>
      </c>
      <c r="AN1555" s="43">
        <v>58</v>
      </c>
      <c r="AO1555" s="44">
        <v>42801</v>
      </c>
      <c r="AP1555" s="43" t="s">
        <v>29</v>
      </c>
      <c r="AQ1555" s="43" t="s">
        <v>837</v>
      </c>
      <c r="AR1555" s="43" t="s">
        <v>1564</v>
      </c>
      <c r="AU1555" s="43" t="s">
        <v>1563</v>
      </c>
    </row>
    <row r="1556" spans="1:47" x14ac:dyDescent="0.25">
      <c r="A1556" s="43" t="s">
        <v>1302</v>
      </c>
      <c r="B1556" s="43" t="s">
        <v>1238</v>
      </c>
      <c r="C1556" s="43">
        <v>2017</v>
      </c>
      <c r="D1556" s="43">
        <v>9</v>
      </c>
      <c r="E1556" s="44">
        <v>42809</v>
      </c>
      <c r="H1556" s="43" t="s">
        <v>2</v>
      </c>
      <c r="I1556" s="43" t="s">
        <v>18</v>
      </c>
      <c r="J1556" s="43" t="s">
        <v>774</v>
      </c>
      <c r="K1556" s="43" t="s">
        <v>37</v>
      </c>
      <c r="M1556" s="43" t="s">
        <v>859</v>
      </c>
      <c r="N1556" s="43">
        <v>-495</v>
      </c>
      <c r="P1556" s="43" t="s">
        <v>776</v>
      </c>
      <c r="Q1556" s="43" t="s">
        <v>856</v>
      </c>
      <c r="R1556" s="43">
        <v>49</v>
      </c>
      <c r="AM1556" s="43" t="s">
        <v>856</v>
      </c>
      <c r="AN1556" s="43">
        <v>49</v>
      </c>
      <c r="AO1556" s="44">
        <v>42809</v>
      </c>
      <c r="AP1556" s="43" t="s">
        <v>859</v>
      </c>
      <c r="AQ1556" s="43" t="s">
        <v>864</v>
      </c>
      <c r="AR1556" s="43" t="s">
        <v>1566</v>
      </c>
      <c r="AU1556" s="43" t="s">
        <v>1567</v>
      </c>
    </row>
    <row r="1557" spans="1:47" x14ac:dyDescent="0.25">
      <c r="A1557" s="43" t="s">
        <v>1302</v>
      </c>
      <c r="B1557" s="43" t="s">
        <v>1238</v>
      </c>
      <c r="C1557" s="43">
        <v>2017</v>
      </c>
      <c r="D1557" s="43">
        <v>9</v>
      </c>
      <c r="E1557" s="44">
        <v>42809</v>
      </c>
      <c r="H1557" s="43" t="s">
        <v>2</v>
      </c>
      <c r="I1557" s="43" t="s">
        <v>18</v>
      </c>
      <c r="J1557" s="43" t="s">
        <v>558</v>
      </c>
      <c r="K1557" s="43" t="s">
        <v>37</v>
      </c>
      <c r="M1557" s="43" t="s">
        <v>859</v>
      </c>
      <c r="N1557" s="43">
        <v>-839.95</v>
      </c>
      <c r="P1557" s="43" t="s">
        <v>858</v>
      </c>
      <c r="Q1557" s="43" t="s">
        <v>856</v>
      </c>
      <c r="R1557" s="43">
        <v>53</v>
      </c>
      <c r="AM1557" s="43" t="s">
        <v>856</v>
      </c>
      <c r="AN1557" s="43">
        <v>53</v>
      </c>
      <c r="AO1557" s="44">
        <v>42809</v>
      </c>
      <c r="AP1557" s="43" t="s">
        <v>859</v>
      </c>
      <c r="AQ1557" s="43" t="s">
        <v>865</v>
      </c>
      <c r="AR1557" s="43" t="s">
        <v>1566</v>
      </c>
      <c r="AU1557" s="43" t="s">
        <v>1567</v>
      </c>
    </row>
    <row r="1558" spans="1:47" x14ac:dyDescent="0.25">
      <c r="A1558" s="43" t="s">
        <v>1302</v>
      </c>
      <c r="B1558" s="43" t="s">
        <v>1238</v>
      </c>
      <c r="C1558" s="43">
        <v>2017</v>
      </c>
      <c r="D1558" s="43">
        <v>9</v>
      </c>
      <c r="E1558" s="44">
        <v>42809</v>
      </c>
      <c r="H1558" s="43" t="s">
        <v>2</v>
      </c>
      <c r="I1558" s="43" t="s">
        <v>18</v>
      </c>
      <c r="J1558" s="43" t="s">
        <v>564</v>
      </c>
      <c r="K1558" s="43" t="s">
        <v>37</v>
      </c>
      <c r="M1558" s="43" t="s">
        <v>859</v>
      </c>
      <c r="N1558" s="43">
        <v>-113.86</v>
      </c>
      <c r="P1558" s="43" t="s">
        <v>862</v>
      </c>
      <c r="Q1558" s="43" t="s">
        <v>856</v>
      </c>
      <c r="R1558" s="43">
        <v>43</v>
      </c>
      <c r="AM1558" s="43" t="s">
        <v>856</v>
      </c>
      <c r="AN1558" s="43">
        <v>43</v>
      </c>
      <c r="AO1558" s="44">
        <v>42809</v>
      </c>
      <c r="AP1558" s="43" t="s">
        <v>859</v>
      </c>
      <c r="AQ1558" s="43" t="s">
        <v>860</v>
      </c>
      <c r="AR1558" s="43" t="s">
        <v>1566</v>
      </c>
      <c r="AU1558" s="43" t="s">
        <v>1567</v>
      </c>
    </row>
    <row r="1559" spans="1:47" x14ac:dyDescent="0.25">
      <c r="A1559" s="43" t="s">
        <v>1302</v>
      </c>
      <c r="B1559" s="43" t="s">
        <v>1238</v>
      </c>
      <c r="C1559" s="43">
        <v>2017</v>
      </c>
      <c r="D1559" s="43">
        <v>9</v>
      </c>
      <c r="E1559" s="44">
        <v>42810</v>
      </c>
      <c r="H1559" s="43" t="s">
        <v>2</v>
      </c>
      <c r="J1559" s="43" t="s">
        <v>8</v>
      </c>
      <c r="K1559" s="43" t="s">
        <v>441</v>
      </c>
      <c r="M1559" s="43" t="s">
        <v>29</v>
      </c>
      <c r="N1559" s="43">
        <v>-21.31</v>
      </c>
      <c r="P1559" s="43" t="s">
        <v>28</v>
      </c>
      <c r="Q1559" s="43" t="s">
        <v>872</v>
      </c>
      <c r="R1559" s="43">
        <v>4</v>
      </c>
      <c r="AM1559" s="43" t="s">
        <v>872</v>
      </c>
      <c r="AN1559" s="43">
        <v>4</v>
      </c>
      <c r="AO1559" s="44">
        <v>42810</v>
      </c>
      <c r="AP1559" s="43" t="s">
        <v>29</v>
      </c>
      <c r="AQ1559" s="43" t="s">
        <v>801</v>
      </c>
      <c r="AR1559" s="43" t="s">
        <v>1564</v>
      </c>
      <c r="AU1559" s="43" t="s">
        <v>1563</v>
      </c>
    </row>
    <row r="1560" spans="1:47" x14ac:dyDescent="0.25">
      <c r="A1560" s="43" t="s">
        <v>1302</v>
      </c>
      <c r="B1560" s="43" t="s">
        <v>1238</v>
      </c>
      <c r="C1560" s="43">
        <v>2017</v>
      </c>
      <c r="D1560" s="43">
        <v>9</v>
      </c>
      <c r="E1560" s="44">
        <v>42814</v>
      </c>
      <c r="H1560" s="43" t="s">
        <v>2</v>
      </c>
      <c r="J1560" s="43" t="s">
        <v>8</v>
      </c>
      <c r="K1560" s="43" t="s">
        <v>4</v>
      </c>
      <c r="M1560" s="43" t="s">
        <v>7</v>
      </c>
      <c r="N1560" s="43">
        <v>12459</v>
      </c>
      <c r="P1560" s="43" t="s">
        <v>875</v>
      </c>
      <c r="Q1560" s="43" t="s">
        <v>873</v>
      </c>
      <c r="R1560" s="43">
        <v>4</v>
      </c>
      <c r="AM1560" s="43" t="s">
        <v>873</v>
      </c>
      <c r="AN1560" s="43">
        <v>4</v>
      </c>
      <c r="AO1560" s="44">
        <v>42814</v>
      </c>
      <c r="AP1560" s="43" t="s">
        <v>7</v>
      </c>
      <c r="AQ1560" s="43" t="s">
        <v>874</v>
      </c>
      <c r="AR1560" s="43" t="s">
        <v>1564</v>
      </c>
      <c r="AU1560" s="43" t="s">
        <v>1570</v>
      </c>
    </row>
    <row r="1561" spans="1:47" x14ac:dyDescent="0.25">
      <c r="A1561" s="43" t="s">
        <v>1302</v>
      </c>
      <c r="B1561" s="43" t="s">
        <v>1238</v>
      </c>
      <c r="C1561" s="43">
        <v>2017</v>
      </c>
      <c r="D1561" s="43">
        <v>9</v>
      </c>
      <c r="E1561" s="44">
        <v>42815</v>
      </c>
      <c r="H1561" s="43" t="s">
        <v>2</v>
      </c>
      <c r="J1561" s="43" t="s">
        <v>8</v>
      </c>
      <c r="K1561" s="43" t="s">
        <v>37</v>
      </c>
      <c r="M1561" s="43" t="s">
        <v>881</v>
      </c>
      <c r="N1561" s="43">
        <v>-571.54</v>
      </c>
      <c r="P1561" s="43" t="s">
        <v>28</v>
      </c>
      <c r="Q1561" s="43" t="s">
        <v>879</v>
      </c>
      <c r="R1561" s="43">
        <v>18</v>
      </c>
      <c r="AM1561" s="43" t="s">
        <v>879</v>
      </c>
      <c r="AN1561" s="43">
        <v>18</v>
      </c>
      <c r="AO1561" s="44">
        <v>42815</v>
      </c>
      <c r="AP1561" s="43" t="s">
        <v>881</v>
      </c>
      <c r="AR1561" s="43" t="s">
        <v>1564</v>
      </c>
      <c r="AU1561" s="43" t="s">
        <v>1567</v>
      </c>
    </row>
    <row r="1562" spans="1:47" x14ac:dyDescent="0.25">
      <c r="A1562" s="43" t="s">
        <v>1302</v>
      </c>
      <c r="B1562" s="43" t="s">
        <v>1238</v>
      </c>
      <c r="C1562" s="43">
        <v>2018</v>
      </c>
      <c r="D1562" s="43">
        <v>1</v>
      </c>
      <c r="E1562" s="44">
        <v>42933</v>
      </c>
      <c r="H1562" s="43" t="s">
        <v>2</v>
      </c>
      <c r="J1562" s="43" t="s">
        <v>10</v>
      </c>
      <c r="K1562" s="43" t="s">
        <v>37</v>
      </c>
      <c r="M1562" s="43" t="s">
        <v>561</v>
      </c>
      <c r="N1562" s="43">
        <v>-17.25</v>
      </c>
      <c r="P1562" s="43" t="s">
        <v>991</v>
      </c>
      <c r="Q1562" s="43" t="s">
        <v>989</v>
      </c>
      <c r="R1562" s="43">
        <v>62</v>
      </c>
      <c r="AM1562" s="43" t="s">
        <v>989</v>
      </c>
      <c r="AN1562" s="43">
        <v>62</v>
      </c>
      <c r="AO1562" s="44">
        <v>42933</v>
      </c>
      <c r="AP1562" s="43" t="s">
        <v>561</v>
      </c>
      <c r="AQ1562" s="43" t="s">
        <v>990</v>
      </c>
      <c r="AR1562" s="43" t="s">
        <v>1564</v>
      </c>
      <c r="AU1562" s="43" t="s">
        <v>1622</v>
      </c>
    </row>
    <row r="1563" spans="1:47" x14ac:dyDescent="0.25">
      <c r="A1563" s="43" t="s">
        <v>1302</v>
      </c>
      <c r="B1563" s="43" t="s">
        <v>1238</v>
      </c>
      <c r="C1563" s="43">
        <v>2018</v>
      </c>
      <c r="D1563" s="43">
        <v>1</v>
      </c>
      <c r="E1563" s="44">
        <v>42933</v>
      </c>
      <c r="H1563" s="43" t="s">
        <v>2</v>
      </c>
      <c r="J1563" s="43" t="s">
        <v>10</v>
      </c>
      <c r="K1563" s="43" t="s">
        <v>37</v>
      </c>
      <c r="M1563" s="43" t="s">
        <v>561</v>
      </c>
      <c r="N1563" s="43">
        <v>-9</v>
      </c>
      <c r="P1563" s="43" t="s">
        <v>991</v>
      </c>
      <c r="Q1563" s="43" t="s">
        <v>989</v>
      </c>
      <c r="R1563" s="43">
        <v>60</v>
      </c>
      <c r="AM1563" s="43" t="s">
        <v>989</v>
      </c>
      <c r="AN1563" s="43">
        <v>60</v>
      </c>
      <c r="AO1563" s="44">
        <v>42933</v>
      </c>
      <c r="AP1563" s="43" t="s">
        <v>561</v>
      </c>
      <c r="AQ1563" s="43" t="s">
        <v>990</v>
      </c>
      <c r="AR1563" s="43" t="s">
        <v>1564</v>
      </c>
      <c r="AU1563" s="43" t="s">
        <v>1622</v>
      </c>
    </row>
    <row r="1564" spans="1:47" x14ac:dyDescent="0.25">
      <c r="A1564" s="43" t="s">
        <v>1302</v>
      </c>
      <c r="B1564" s="43" t="s">
        <v>1238</v>
      </c>
      <c r="C1564" s="43">
        <v>2018</v>
      </c>
      <c r="D1564" s="43">
        <v>1</v>
      </c>
      <c r="E1564" s="44">
        <v>42933</v>
      </c>
      <c r="H1564" s="43" t="s">
        <v>2</v>
      </c>
      <c r="J1564" s="43" t="s">
        <v>10</v>
      </c>
      <c r="K1564" s="43" t="s">
        <v>37</v>
      </c>
      <c r="M1564" s="43" t="s">
        <v>561</v>
      </c>
      <c r="N1564" s="43">
        <v>-3.75</v>
      </c>
      <c r="P1564" s="43" t="s">
        <v>991</v>
      </c>
      <c r="Q1564" s="43" t="s">
        <v>989</v>
      </c>
      <c r="R1564" s="43">
        <v>64</v>
      </c>
      <c r="AM1564" s="43" t="s">
        <v>989</v>
      </c>
      <c r="AN1564" s="43">
        <v>64</v>
      </c>
      <c r="AO1564" s="44">
        <v>42933</v>
      </c>
      <c r="AP1564" s="43" t="s">
        <v>561</v>
      </c>
      <c r="AQ1564" s="43" t="s">
        <v>990</v>
      </c>
      <c r="AR1564" s="43" t="s">
        <v>1564</v>
      </c>
      <c r="AU1564" s="43" t="s">
        <v>1622</v>
      </c>
    </row>
    <row r="1565" spans="1:47" x14ac:dyDescent="0.25">
      <c r="A1565" s="43" t="s">
        <v>1302</v>
      </c>
      <c r="B1565" s="43" t="s">
        <v>1238</v>
      </c>
      <c r="C1565" s="43">
        <v>2018</v>
      </c>
      <c r="D1565" s="43">
        <v>1</v>
      </c>
      <c r="E1565" s="44">
        <v>42933</v>
      </c>
      <c r="H1565" s="43" t="s">
        <v>2</v>
      </c>
      <c r="J1565" s="43" t="s">
        <v>10</v>
      </c>
      <c r="K1565" s="43" t="s">
        <v>37</v>
      </c>
      <c r="M1565" s="43" t="s">
        <v>569</v>
      </c>
      <c r="N1565" s="43">
        <v>9</v>
      </c>
      <c r="P1565" s="43" t="s">
        <v>991</v>
      </c>
      <c r="Q1565" s="43" t="s">
        <v>992</v>
      </c>
      <c r="R1565" s="43">
        <v>59</v>
      </c>
      <c r="AM1565" s="43" t="s">
        <v>992</v>
      </c>
      <c r="AN1565" s="43">
        <v>59</v>
      </c>
      <c r="AO1565" s="44">
        <v>42933</v>
      </c>
      <c r="AP1565" s="43" t="s">
        <v>569</v>
      </c>
      <c r="AQ1565" s="43" t="s">
        <v>990</v>
      </c>
      <c r="AR1565" s="43" t="s">
        <v>1564</v>
      </c>
      <c r="AU1565" s="43" t="s">
        <v>1622</v>
      </c>
    </row>
    <row r="1566" spans="1:47" x14ac:dyDescent="0.25">
      <c r="A1566" s="43" t="s">
        <v>1302</v>
      </c>
      <c r="B1566" s="43" t="s">
        <v>1238</v>
      </c>
      <c r="C1566" s="43">
        <v>2018</v>
      </c>
      <c r="D1566" s="43">
        <v>1</v>
      </c>
      <c r="E1566" s="44">
        <v>42933</v>
      </c>
      <c r="H1566" s="43" t="s">
        <v>2</v>
      </c>
      <c r="J1566" s="43" t="s">
        <v>10</v>
      </c>
      <c r="K1566" s="43" t="s">
        <v>37</v>
      </c>
      <c r="M1566" s="43" t="s">
        <v>569</v>
      </c>
      <c r="N1566" s="43">
        <v>34.5</v>
      </c>
      <c r="P1566" s="43" t="s">
        <v>991</v>
      </c>
      <c r="Q1566" s="43" t="s">
        <v>992</v>
      </c>
      <c r="R1566" s="43">
        <v>55</v>
      </c>
      <c r="AM1566" s="43" t="s">
        <v>992</v>
      </c>
      <c r="AN1566" s="43">
        <v>55</v>
      </c>
      <c r="AO1566" s="44">
        <v>42933</v>
      </c>
      <c r="AP1566" s="43" t="s">
        <v>569</v>
      </c>
      <c r="AQ1566" s="43" t="s">
        <v>990</v>
      </c>
      <c r="AR1566" s="43" t="s">
        <v>1564</v>
      </c>
      <c r="AU1566" s="43" t="s">
        <v>1622</v>
      </c>
    </row>
    <row r="1567" spans="1:47" x14ac:dyDescent="0.25">
      <c r="A1567" s="43" t="s">
        <v>1302</v>
      </c>
      <c r="B1567" s="43" t="s">
        <v>1238</v>
      </c>
      <c r="C1567" s="43">
        <v>2018</v>
      </c>
      <c r="D1567" s="43">
        <v>1</v>
      </c>
      <c r="E1567" s="44">
        <v>42933</v>
      </c>
      <c r="H1567" s="43" t="s">
        <v>2</v>
      </c>
      <c r="I1567" s="43" t="s">
        <v>18</v>
      </c>
      <c r="J1567" s="43" t="s">
        <v>562</v>
      </c>
      <c r="K1567" s="43" t="s">
        <v>37</v>
      </c>
      <c r="M1567" s="43" t="s">
        <v>561</v>
      </c>
      <c r="N1567" s="43">
        <v>3.75</v>
      </c>
      <c r="P1567" s="43" t="s">
        <v>991</v>
      </c>
      <c r="Q1567" s="43" t="s">
        <v>989</v>
      </c>
      <c r="R1567" s="43">
        <v>63</v>
      </c>
      <c r="AD1567" s="43" t="s">
        <v>990</v>
      </c>
      <c r="AE1567" s="43">
        <v>7</v>
      </c>
      <c r="AF1567" s="44">
        <v>42933</v>
      </c>
      <c r="AG1567" s="43" t="s">
        <v>991</v>
      </c>
      <c r="AH1567" s="43" t="s">
        <v>1501</v>
      </c>
      <c r="AI1567" s="43" t="s">
        <v>0</v>
      </c>
      <c r="AJ1567" s="43" t="s">
        <v>1513</v>
      </c>
      <c r="AK1567" s="43" t="s">
        <v>1523</v>
      </c>
      <c r="AM1567" s="43" t="s">
        <v>990</v>
      </c>
      <c r="AN1567" s="43">
        <v>7</v>
      </c>
      <c r="AO1567" s="44">
        <v>42933</v>
      </c>
      <c r="AP1567" s="43" t="s">
        <v>991</v>
      </c>
      <c r="AQ1567" s="43" t="s">
        <v>990</v>
      </c>
      <c r="AR1567" s="43" t="s">
        <v>1566</v>
      </c>
      <c r="AU1567" s="43" t="s">
        <v>1622</v>
      </c>
    </row>
    <row r="1568" spans="1:47" x14ac:dyDescent="0.25">
      <c r="A1568" s="43" t="s">
        <v>1302</v>
      </c>
      <c r="B1568" s="43" t="s">
        <v>1238</v>
      </c>
      <c r="C1568" s="43">
        <v>2018</v>
      </c>
      <c r="D1568" s="43">
        <v>1</v>
      </c>
      <c r="E1568" s="44">
        <v>42933</v>
      </c>
      <c r="H1568" s="43" t="s">
        <v>2</v>
      </c>
      <c r="I1568" s="43" t="s">
        <v>18</v>
      </c>
      <c r="J1568" s="43" t="s">
        <v>562</v>
      </c>
      <c r="K1568" s="43" t="s">
        <v>37</v>
      </c>
      <c r="M1568" s="43" t="s">
        <v>561</v>
      </c>
      <c r="N1568" s="43">
        <v>17.25</v>
      </c>
      <c r="P1568" s="43" t="s">
        <v>991</v>
      </c>
      <c r="Q1568" s="43" t="s">
        <v>989</v>
      </c>
      <c r="R1568" s="43">
        <v>61</v>
      </c>
      <c r="AD1568" s="43" t="s">
        <v>990</v>
      </c>
      <c r="AE1568" s="43">
        <v>6</v>
      </c>
      <c r="AF1568" s="44">
        <v>42933</v>
      </c>
      <c r="AG1568" s="43" t="s">
        <v>991</v>
      </c>
      <c r="AH1568" s="43" t="s">
        <v>1501</v>
      </c>
      <c r="AI1568" s="43" t="s">
        <v>0</v>
      </c>
      <c r="AJ1568" s="43" t="s">
        <v>1513</v>
      </c>
      <c r="AK1568" s="43" t="s">
        <v>1507</v>
      </c>
      <c r="AM1568" s="43" t="s">
        <v>990</v>
      </c>
      <c r="AN1568" s="43">
        <v>6</v>
      </c>
      <c r="AO1568" s="44">
        <v>42933</v>
      </c>
      <c r="AP1568" s="43" t="s">
        <v>991</v>
      </c>
      <c r="AQ1568" s="43" t="s">
        <v>990</v>
      </c>
      <c r="AR1568" s="43" t="s">
        <v>1566</v>
      </c>
      <c r="AU1568" s="43" t="s">
        <v>1622</v>
      </c>
    </row>
    <row r="1569" spans="1:47" x14ac:dyDescent="0.25">
      <c r="A1569" s="43" t="s">
        <v>1302</v>
      </c>
      <c r="B1569" s="43" t="s">
        <v>1238</v>
      </c>
      <c r="C1569" s="43">
        <v>2018</v>
      </c>
      <c r="D1569" s="43">
        <v>1</v>
      </c>
      <c r="E1569" s="44">
        <v>42936</v>
      </c>
      <c r="H1569" s="43" t="s">
        <v>2</v>
      </c>
      <c r="J1569" s="43" t="s">
        <v>10</v>
      </c>
      <c r="K1569" s="43" t="s">
        <v>4</v>
      </c>
      <c r="M1569" s="43" t="s">
        <v>29</v>
      </c>
      <c r="N1569" s="43">
        <v>945.89</v>
      </c>
      <c r="P1569" s="43" t="s">
        <v>12</v>
      </c>
      <c r="Q1569" s="43" t="s">
        <v>1001</v>
      </c>
      <c r="R1569" s="43">
        <v>176</v>
      </c>
      <c r="AM1569" s="43" t="s">
        <v>1001</v>
      </c>
      <c r="AN1569" s="43">
        <v>176</v>
      </c>
      <c r="AO1569" s="44">
        <v>42936</v>
      </c>
      <c r="AP1569" s="43" t="s">
        <v>29</v>
      </c>
      <c r="AQ1569" s="43" t="s">
        <v>1000</v>
      </c>
      <c r="AR1569" s="43" t="s">
        <v>1564</v>
      </c>
      <c r="AU1569" s="43" t="s">
        <v>1563</v>
      </c>
    </row>
    <row r="1570" spans="1:47" x14ac:dyDescent="0.25">
      <c r="A1570" s="43" t="s">
        <v>1302</v>
      </c>
      <c r="B1570" s="43" t="s">
        <v>1238</v>
      </c>
      <c r="C1570" s="43">
        <v>2018</v>
      </c>
      <c r="D1570" s="43">
        <v>1</v>
      </c>
      <c r="E1570" s="44">
        <v>42936</v>
      </c>
      <c r="H1570" s="43" t="s">
        <v>2</v>
      </c>
      <c r="I1570" s="43" t="s">
        <v>18</v>
      </c>
      <c r="J1570" s="43" t="s">
        <v>19</v>
      </c>
      <c r="K1570" s="43" t="s">
        <v>4</v>
      </c>
      <c r="M1570" s="43" t="s">
        <v>12</v>
      </c>
      <c r="N1570" s="43">
        <v>945.89</v>
      </c>
      <c r="P1570" s="43" t="s">
        <v>292</v>
      </c>
      <c r="Q1570" s="43" t="s">
        <v>999</v>
      </c>
      <c r="R1570" s="43">
        <v>203</v>
      </c>
      <c r="S1570" s="43" t="s">
        <v>1000</v>
      </c>
      <c r="T1570" s="43">
        <v>1</v>
      </c>
      <c r="U1570" s="44">
        <v>42933</v>
      </c>
      <c r="V1570" s="43" t="s">
        <v>1377</v>
      </c>
      <c r="W1570" s="43" t="s">
        <v>292</v>
      </c>
      <c r="X1570" s="43" t="s">
        <v>0</v>
      </c>
      <c r="AM1570" s="43" t="s">
        <v>1000</v>
      </c>
      <c r="AN1570" s="43">
        <v>1</v>
      </c>
      <c r="AO1570" s="44">
        <v>42933</v>
      </c>
      <c r="AP1570" s="43" t="s">
        <v>1377</v>
      </c>
      <c r="AQ1570" s="43" t="s">
        <v>1000</v>
      </c>
      <c r="AR1570" s="43" t="s">
        <v>1561</v>
      </c>
      <c r="AS1570" s="43" t="s">
        <v>1610</v>
      </c>
      <c r="AU1570" s="43" t="s">
        <v>1563</v>
      </c>
    </row>
    <row r="1571" spans="1:47" x14ac:dyDescent="0.25">
      <c r="A1571" s="43" t="s">
        <v>1302</v>
      </c>
      <c r="B1571" s="43" t="s">
        <v>1238</v>
      </c>
      <c r="C1571" s="43">
        <v>2018</v>
      </c>
      <c r="D1571" s="43">
        <v>1</v>
      </c>
      <c r="E1571" s="44">
        <v>42942</v>
      </c>
      <c r="H1571" s="43" t="s">
        <v>2</v>
      </c>
      <c r="J1571" s="43" t="s">
        <v>8</v>
      </c>
      <c r="K1571" s="43" t="s">
        <v>37</v>
      </c>
      <c r="M1571" s="43" t="s">
        <v>1007</v>
      </c>
      <c r="N1571" s="43">
        <v>-21896.71</v>
      </c>
      <c r="P1571" s="43" t="s">
        <v>28</v>
      </c>
      <c r="Q1571" s="43" t="s">
        <v>1005</v>
      </c>
      <c r="R1571" s="43">
        <v>188</v>
      </c>
      <c r="AM1571" s="43" t="s">
        <v>1005</v>
      </c>
      <c r="AN1571" s="43">
        <v>188</v>
      </c>
      <c r="AO1571" s="44">
        <v>42942</v>
      </c>
      <c r="AP1571" s="43" t="s">
        <v>1007</v>
      </c>
      <c r="AR1571" s="43" t="s">
        <v>1564</v>
      </c>
      <c r="AU1571" s="43" t="s">
        <v>1567</v>
      </c>
    </row>
    <row r="1572" spans="1:47" x14ac:dyDescent="0.25">
      <c r="A1572" s="43" t="s">
        <v>1302</v>
      </c>
      <c r="B1572" s="43" t="s">
        <v>1238</v>
      </c>
      <c r="C1572" s="43">
        <v>2017</v>
      </c>
      <c r="D1572" s="43">
        <v>8</v>
      </c>
      <c r="E1572" s="44">
        <v>42789</v>
      </c>
      <c r="H1572" s="43" t="s">
        <v>2</v>
      </c>
      <c r="I1572" s="43" t="s">
        <v>18</v>
      </c>
      <c r="J1572" s="43" t="s">
        <v>562</v>
      </c>
      <c r="K1572" s="43" t="s">
        <v>37</v>
      </c>
      <c r="M1572" s="43" t="s">
        <v>561</v>
      </c>
      <c r="N1572" s="43">
        <v>17.25</v>
      </c>
      <c r="P1572" s="43" t="s">
        <v>798</v>
      </c>
      <c r="Q1572" s="43" t="s">
        <v>796</v>
      </c>
      <c r="R1572" s="43">
        <v>47</v>
      </c>
      <c r="AD1572" s="43" t="s">
        <v>797</v>
      </c>
      <c r="AE1572" s="43">
        <v>2</v>
      </c>
      <c r="AF1572" s="44">
        <v>42789</v>
      </c>
      <c r="AG1572" s="43" t="s">
        <v>798</v>
      </c>
      <c r="AH1572" s="43" t="s">
        <v>1501</v>
      </c>
      <c r="AI1572" s="43" t="s">
        <v>0</v>
      </c>
      <c r="AJ1572" s="43" t="s">
        <v>1505</v>
      </c>
      <c r="AK1572" s="43" t="s">
        <v>1507</v>
      </c>
      <c r="AM1572" s="43" t="s">
        <v>797</v>
      </c>
      <c r="AN1572" s="43">
        <v>2</v>
      </c>
      <c r="AO1572" s="44">
        <v>42789</v>
      </c>
      <c r="AP1572" s="43" t="s">
        <v>798</v>
      </c>
      <c r="AQ1572" s="43" t="s">
        <v>797</v>
      </c>
      <c r="AR1572" s="43" t="s">
        <v>1566</v>
      </c>
      <c r="AU1572" s="43" t="s">
        <v>1622</v>
      </c>
    </row>
    <row r="1573" spans="1:47" x14ac:dyDescent="0.25">
      <c r="A1573" s="43" t="s">
        <v>1302</v>
      </c>
      <c r="B1573" s="43" t="s">
        <v>1238</v>
      </c>
      <c r="C1573" s="43">
        <v>2017</v>
      </c>
      <c r="D1573" s="43">
        <v>8</v>
      </c>
      <c r="E1573" s="44">
        <v>42789</v>
      </c>
      <c r="H1573" s="43" t="s">
        <v>2</v>
      </c>
      <c r="I1573" s="43" t="s">
        <v>18</v>
      </c>
      <c r="J1573" s="43" t="s">
        <v>562</v>
      </c>
      <c r="K1573" s="43" t="s">
        <v>37</v>
      </c>
      <c r="M1573" s="43" t="s">
        <v>561</v>
      </c>
      <c r="N1573" s="43">
        <v>17.25</v>
      </c>
      <c r="P1573" s="43" t="s">
        <v>798</v>
      </c>
      <c r="Q1573" s="43" t="s">
        <v>796</v>
      </c>
      <c r="R1573" s="43">
        <v>57</v>
      </c>
      <c r="AD1573" s="43" t="s">
        <v>797</v>
      </c>
      <c r="AE1573" s="43">
        <v>7</v>
      </c>
      <c r="AF1573" s="44">
        <v>42789</v>
      </c>
      <c r="AG1573" s="43" t="s">
        <v>798</v>
      </c>
      <c r="AH1573" s="43" t="s">
        <v>1501</v>
      </c>
      <c r="AI1573" s="43" t="s">
        <v>0</v>
      </c>
      <c r="AJ1573" s="43" t="s">
        <v>1505</v>
      </c>
      <c r="AK1573" s="43" t="s">
        <v>1507</v>
      </c>
      <c r="AM1573" s="43" t="s">
        <v>797</v>
      </c>
      <c r="AN1573" s="43">
        <v>7</v>
      </c>
      <c r="AO1573" s="44">
        <v>42789</v>
      </c>
      <c r="AP1573" s="43" t="s">
        <v>798</v>
      </c>
      <c r="AQ1573" s="43" t="s">
        <v>797</v>
      </c>
      <c r="AR1573" s="43" t="s">
        <v>1566</v>
      </c>
      <c r="AU1573" s="43" t="s">
        <v>1622</v>
      </c>
    </row>
    <row r="1574" spans="1:47" x14ac:dyDescent="0.25">
      <c r="A1574" s="43" t="s">
        <v>1302</v>
      </c>
      <c r="B1574" s="43" t="s">
        <v>1238</v>
      </c>
      <c r="C1574" s="43">
        <v>2017</v>
      </c>
      <c r="D1574" s="43">
        <v>8</v>
      </c>
      <c r="E1574" s="44">
        <v>42790</v>
      </c>
      <c r="H1574" s="43" t="s">
        <v>2</v>
      </c>
      <c r="J1574" s="43" t="s">
        <v>8</v>
      </c>
      <c r="K1574" s="43" t="s">
        <v>37</v>
      </c>
      <c r="M1574" s="43" t="s">
        <v>569</v>
      </c>
      <c r="N1574" s="43">
        <v>-89</v>
      </c>
      <c r="P1574" s="43" t="s">
        <v>798</v>
      </c>
      <c r="Q1574" s="43" t="s">
        <v>799</v>
      </c>
      <c r="R1574" s="43">
        <v>50</v>
      </c>
      <c r="AM1574" s="43" t="s">
        <v>799</v>
      </c>
      <c r="AN1574" s="43">
        <v>50</v>
      </c>
      <c r="AO1574" s="44">
        <v>42790</v>
      </c>
      <c r="AP1574" s="43" t="s">
        <v>569</v>
      </c>
      <c r="AQ1574" s="43" t="s">
        <v>797</v>
      </c>
      <c r="AR1574" s="43" t="s">
        <v>1564</v>
      </c>
      <c r="AU1574" s="43" t="s">
        <v>1622</v>
      </c>
    </row>
    <row r="1575" spans="1:47" x14ac:dyDescent="0.25">
      <c r="A1575" s="43" t="s">
        <v>1302</v>
      </c>
      <c r="B1575" s="43" t="s">
        <v>1238</v>
      </c>
      <c r="C1575" s="43">
        <v>2017</v>
      </c>
      <c r="D1575" s="43">
        <v>8</v>
      </c>
      <c r="E1575" s="44">
        <v>42790</v>
      </c>
      <c r="H1575" s="43" t="s">
        <v>2</v>
      </c>
      <c r="J1575" s="43" t="s">
        <v>10</v>
      </c>
      <c r="K1575" s="43" t="s">
        <v>37</v>
      </c>
      <c r="M1575" s="43" t="s">
        <v>569</v>
      </c>
      <c r="N1575" s="43">
        <v>6.5</v>
      </c>
      <c r="P1575" s="43" t="s">
        <v>798</v>
      </c>
      <c r="Q1575" s="43" t="s">
        <v>799</v>
      </c>
      <c r="R1575" s="43">
        <v>51</v>
      </c>
      <c r="AM1575" s="43" t="s">
        <v>799</v>
      </c>
      <c r="AN1575" s="43">
        <v>51</v>
      </c>
      <c r="AO1575" s="44">
        <v>42790</v>
      </c>
      <c r="AP1575" s="43" t="s">
        <v>569</v>
      </c>
      <c r="AQ1575" s="43" t="s">
        <v>797</v>
      </c>
      <c r="AR1575" s="43" t="s">
        <v>1564</v>
      </c>
      <c r="AU1575" s="43" t="s">
        <v>1622</v>
      </c>
    </row>
    <row r="1576" spans="1:47" x14ac:dyDescent="0.25">
      <c r="A1576" s="43" t="s">
        <v>1302</v>
      </c>
      <c r="B1576" s="43" t="s">
        <v>1238</v>
      </c>
      <c r="C1576" s="43">
        <v>2017</v>
      </c>
      <c r="D1576" s="43">
        <v>8</v>
      </c>
      <c r="E1576" s="44">
        <v>42790</v>
      </c>
      <c r="H1576" s="43" t="s">
        <v>2</v>
      </c>
      <c r="J1576" s="43" t="s">
        <v>10</v>
      </c>
      <c r="K1576" s="43" t="s">
        <v>37</v>
      </c>
      <c r="M1576" s="43" t="s">
        <v>569</v>
      </c>
      <c r="N1576" s="43">
        <v>8.25</v>
      </c>
      <c r="P1576" s="43" t="s">
        <v>798</v>
      </c>
      <c r="Q1576" s="43" t="s">
        <v>799</v>
      </c>
      <c r="R1576" s="43">
        <v>45</v>
      </c>
      <c r="AM1576" s="43" t="s">
        <v>799</v>
      </c>
      <c r="AN1576" s="43">
        <v>45</v>
      </c>
      <c r="AO1576" s="44">
        <v>42790</v>
      </c>
      <c r="AP1576" s="43" t="s">
        <v>569</v>
      </c>
      <c r="AQ1576" s="43" t="s">
        <v>797</v>
      </c>
      <c r="AR1576" s="43" t="s">
        <v>1564</v>
      </c>
      <c r="AU1576" s="43" t="s">
        <v>1622</v>
      </c>
    </row>
    <row r="1577" spans="1:47" x14ac:dyDescent="0.25">
      <c r="A1577" s="43" t="s">
        <v>1302</v>
      </c>
      <c r="B1577" s="43" t="s">
        <v>1238</v>
      </c>
      <c r="C1577" s="43">
        <v>2017</v>
      </c>
      <c r="D1577" s="43">
        <v>8</v>
      </c>
      <c r="E1577" s="44">
        <v>42793</v>
      </c>
      <c r="H1577" s="43" t="s">
        <v>2</v>
      </c>
      <c r="J1577" s="43" t="s">
        <v>10</v>
      </c>
      <c r="K1577" s="43" t="s">
        <v>37</v>
      </c>
      <c r="M1577" s="43" t="s">
        <v>12</v>
      </c>
      <c r="N1577" s="43">
        <v>-17.649999999999999</v>
      </c>
      <c r="P1577" s="43" t="s">
        <v>12</v>
      </c>
      <c r="Q1577" s="43" t="s">
        <v>800</v>
      </c>
      <c r="R1577" s="43">
        <v>4</v>
      </c>
      <c r="AM1577" s="43" t="s">
        <v>800</v>
      </c>
      <c r="AN1577" s="43">
        <v>4</v>
      </c>
      <c r="AO1577" s="44">
        <v>42793</v>
      </c>
      <c r="AP1577" s="43" t="s">
        <v>12</v>
      </c>
      <c r="AQ1577" s="43" t="s">
        <v>801</v>
      </c>
      <c r="AR1577" s="43" t="s">
        <v>1564</v>
      </c>
      <c r="AU1577" s="43" t="s">
        <v>1563</v>
      </c>
    </row>
    <row r="1578" spans="1:47" x14ac:dyDescent="0.25">
      <c r="A1578" s="43" t="s">
        <v>1302</v>
      </c>
      <c r="B1578" s="43" t="s">
        <v>1238</v>
      </c>
      <c r="C1578" s="43">
        <v>2017</v>
      </c>
      <c r="D1578" s="43">
        <v>8</v>
      </c>
      <c r="E1578" s="44">
        <v>42794</v>
      </c>
      <c r="H1578" s="43" t="s">
        <v>2</v>
      </c>
      <c r="I1578" s="43" t="s">
        <v>18</v>
      </c>
      <c r="J1578" s="43" t="s">
        <v>558</v>
      </c>
      <c r="K1578" s="43" t="s">
        <v>37</v>
      </c>
      <c r="M1578" s="43" t="s">
        <v>12</v>
      </c>
      <c r="N1578" s="43">
        <v>115.5</v>
      </c>
      <c r="P1578" s="43" t="s">
        <v>805</v>
      </c>
      <c r="Q1578" s="43" t="s">
        <v>815</v>
      </c>
      <c r="R1578" s="43">
        <v>152</v>
      </c>
      <c r="S1578" s="43" t="s">
        <v>818</v>
      </c>
      <c r="T1578" s="43">
        <v>1</v>
      </c>
      <c r="U1578" s="44">
        <v>42794</v>
      </c>
      <c r="V1578" s="43" t="s">
        <v>1436</v>
      </c>
      <c r="W1578" s="43" t="s">
        <v>805</v>
      </c>
      <c r="X1578" s="43" t="s">
        <v>0</v>
      </c>
      <c r="AM1578" s="43" t="s">
        <v>818</v>
      </c>
      <c r="AN1578" s="43">
        <v>1</v>
      </c>
      <c r="AO1578" s="44">
        <v>42794</v>
      </c>
      <c r="AP1578" s="43" t="s">
        <v>1436</v>
      </c>
      <c r="AQ1578" s="43" t="s">
        <v>818</v>
      </c>
      <c r="AR1578" s="43" t="s">
        <v>1566</v>
      </c>
      <c r="AU1578" s="43" t="s">
        <v>1563</v>
      </c>
    </row>
    <row r="1579" spans="1:47" x14ac:dyDescent="0.25">
      <c r="A1579" s="43" t="s">
        <v>1302</v>
      </c>
      <c r="B1579" s="43" t="s">
        <v>1238</v>
      </c>
      <c r="C1579" s="43">
        <v>2017</v>
      </c>
      <c r="D1579" s="43">
        <v>8</v>
      </c>
      <c r="E1579" s="44">
        <v>42794</v>
      </c>
      <c r="H1579" s="43" t="s">
        <v>2</v>
      </c>
      <c r="I1579" s="43" t="s">
        <v>18</v>
      </c>
      <c r="J1579" s="43" t="s">
        <v>558</v>
      </c>
      <c r="K1579" s="43" t="s">
        <v>37</v>
      </c>
      <c r="M1579" s="43" t="s">
        <v>12</v>
      </c>
      <c r="N1579" s="43">
        <v>230.05</v>
      </c>
      <c r="P1579" s="43" t="s">
        <v>805</v>
      </c>
      <c r="Q1579" s="43" t="s">
        <v>815</v>
      </c>
      <c r="R1579" s="43">
        <v>150</v>
      </c>
      <c r="S1579" s="43" t="s">
        <v>816</v>
      </c>
      <c r="T1579" s="43">
        <v>1</v>
      </c>
      <c r="U1579" s="44">
        <v>42794</v>
      </c>
      <c r="V1579" s="43" t="s">
        <v>1416</v>
      </c>
      <c r="W1579" s="43" t="s">
        <v>805</v>
      </c>
      <c r="X1579" s="43" t="s">
        <v>0</v>
      </c>
      <c r="AM1579" s="43" t="s">
        <v>816</v>
      </c>
      <c r="AN1579" s="43">
        <v>1</v>
      </c>
      <c r="AO1579" s="44">
        <v>42794</v>
      </c>
      <c r="AP1579" s="43" t="s">
        <v>1416</v>
      </c>
      <c r="AQ1579" s="43" t="s">
        <v>816</v>
      </c>
      <c r="AR1579" s="43" t="s">
        <v>1566</v>
      </c>
      <c r="AU1579" s="43" t="s">
        <v>1563</v>
      </c>
    </row>
    <row r="1580" spans="1:47" x14ac:dyDescent="0.25">
      <c r="A1580" s="43" t="s">
        <v>1302</v>
      </c>
      <c r="B1580" s="43" t="s">
        <v>1238</v>
      </c>
      <c r="C1580" s="43">
        <v>2017</v>
      </c>
      <c r="D1580" s="43">
        <v>9</v>
      </c>
      <c r="E1580" s="44">
        <v>42795</v>
      </c>
      <c r="H1580" s="43" t="s">
        <v>2</v>
      </c>
      <c r="J1580" s="43" t="s">
        <v>10</v>
      </c>
      <c r="K1580" s="43" t="s">
        <v>37</v>
      </c>
      <c r="M1580" s="43" t="s">
        <v>12</v>
      </c>
      <c r="N1580" s="43">
        <v>-115.5</v>
      </c>
      <c r="P1580" s="43" t="s">
        <v>12</v>
      </c>
      <c r="Q1580" s="43" t="s">
        <v>821</v>
      </c>
      <c r="R1580" s="43">
        <v>12</v>
      </c>
      <c r="AM1580" s="43" t="s">
        <v>821</v>
      </c>
      <c r="AN1580" s="43">
        <v>12</v>
      </c>
      <c r="AO1580" s="44">
        <v>42795</v>
      </c>
      <c r="AP1580" s="43" t="s">
        <v>12</v>
      </c>
      <c r="AQ1580" s="43" t="s">
        <v>827</v>
      </c>
      <c r="AR1580" s="43" t="s">
        <v>1564</v>
      </c>
      <c r="AU1580" s="43" t="s">
        <v>1563</v>
      </c>
    </row>
    <row r="1581" spans="1:47" x14ac:dyDescent="0.25">
      <c r="A1581" s="43" t="s">
        <v>1302</v>
      </c>
      <c r="B1581" s="43" t="s">
        <v>1238</v>
      </c>
      <c r="C1581" s="43">
        <v>2017</v>
      </c>
      <c r="D1581" s="43">
        <v>9</v>
      </c>
      <c r="E1581" s="44">
        <v>42795</v>
      </c>
      <c r="H1581" s="43" t="s">
        <v>2</v>
      </c>
      <c r="J1581" s="43" t="s">
        <v>10</v>
      </c>
      <c r="K1581" s="43" t="s">
        <v>37</v>
      </c>
      <c r="M1581" s="43" t="s">
        <v>12</v>
      </c>
      <c r="N1581" s="43">
        <v>-115.5</v>
      </c>
      <c r="P1581" s="43" t="s">
        <v>12</v>
      </c>
      <c r="Q1581" s="43" t="s">
        <v>821</v>
      </c>
      <c r="R1581" s="43">
        <v>13</v>
      </c>
      <c r="AM1581" s="43" t="s">
        <v>821</v>
      </c>
      <c r="AN1581" s="43">
        <v>13</v>
      </c>
      <c r="AO1581" s="44">
        <v>42795</v>
      </c>
      <c r="AP1581" s="43" t="s">
        <v>12</v>
      </c>
      <c r="AQ1581" s="43" t="s">
        <v>828</v>
      </c>
      <c r="AR1581" s="43" t="s">
        <v>1564</v>
      </c>
      <c r="AU1581" s="43" t="s">
        <v>1563</v>
      </c>
    </row>
    <row r="1582" spans="1:47" x14ac:dyDescent="0.25">
      <c r="A1582" s="43" t="s">
        <v>1302</v>
      </c>
      <c r="B1582" s="43" t="s">
        <v>1238</v>
      </c>
      <c r="C1582" s="43">
        <v>2018</v>
      </c>
      <c r="D1582" s="43">
        <v>3</v>
      </c>
      <c r="E1582" s="44">
        <v>42985</v>
      </c>
      <c r="H1582" s="43" t="s">
        <v>2</v>
      </c>
      <c r="J1582" s="43" t="s">
        <v>10</v>
      </c>
      <c r="K1582" s="43" t="s">
        <v>37</v>
      </c>
      <c r="M1582" s="43" t="s">
        <v>569</v>
      </c>
      <c r="N1582" s="43">
        <v>48</v>
      </c>
      <c r="P1582" s="43" t="s">
        <v>1039</v>
      </c>
      <c r="Q1582" s="43" t="s">
        <v>1040</v>
      </c>
      <c r="R1582" s="43">
        <v>25</v>
      </c>
      <c r="AM1582" s="43" t="s">
        <v>1040</v>
      </c>
      <c r="AN1582" s="43">
        <v>25</v>
      </c>
      <c r="AO1582" s="44">
        <v>42985</v>
      </c>
      <c r="AP1582" s="43" t="s">
        <v>569</v>
      </c>
      <c r="AQ1582" s="43" t="s">
        <v>1038</v>
      </c>
      <c r="AR1582" s="43" t="s">
        <v>1564</v>
      </c>
      <c r="AU1582" s="43" t="s">
        <v>1622</v>
      </c>
    </row>
    <row r="1583" spans="1:47" x14ac:dyDescent="0.25">
      <c r="A1583" s="43" t="s">
        <v>1302</v>
      </c>
      <c r="B1583" s="43" t="s">
        <v>1238</v>
      </c>
      <c r="C1583" s="43">
        <v>2018</v>
      </c>
      <c r="D1583" s="43">
        <v>3</v>
      </c>
      <c r="E1583" s="44">
        <v>42985</v>
      </c>
      <c r="H1583" s="43" t="s">
        <v>2</v>
      </c>
      <c r="I1583" s="43" t="s">
        <v>18</v>
      </c>
      <c r="J1583" s="43" t="s">
        <v>562</v>
      </c>
      <c r="K1583" s="43" t="s">
        <v>37</v>
      </c>
      <c r="M1583" s="43" t="s">
        <v>561</v>
      </c>
      <c r="N1583" s="43">
        <v>3.75</v>
      </c>
      <c r="P1583" s="43" t="s">
        <v>1039</v>
      </c>
      <c r="Q1583" s="43" t="s">
        <v>1037</v>
      </c>
      <c r="R1583" s="43">
        <v>47</v>
      </c>
      <c r="AD1583" s="43" t="s">
        <v>1038</v>
      </c>
      <c r="AE1583" s="43">
        <v>12</v>
      </c>
      <c r="AF1583" s="44">
        <v>42983</v>
      </c>
      <c r="AG1583" s="43" t="s">
        <v>1039</v>
      </c>
      <c r="AH1583" s="43" t="s">
        <v>1504</v>
      </c>
      <c r="AI1583" s="43" t="s">
        <v>0</v>
      </c>
      <c r="AJ1583" s="43" t="s">
        <v>1529</v>
      </c>
      <c r="AK1583" s="43" t="s">
        <v>1535</v>
      </c>
      <c r="AM1583" s="43" t="s">
        <v>1038</v>
      </c>
      <c r="AN1583" s="43">
        <v>12</v>
      </c>
      <c r="AO1583" s="44">
        <v>42983</v>
      </c>
      <c r="AP1583" s="43" t="s">
        <v>1039</v>
      </c>
      <c r="AQ1583" s="43" t="s">
        <v>1038</v>
      </c>
      <c r="AR1583" s="43" t="s">
        <v>1566</v>
      </c>
      <c r="AU1583" s="43" t="s">
        <v>1622</v>
      </c>
    </row>
    <row r="1584" spans="1:47" x14ac:dyDescent="0.25">
      <c r="A1584" s="43" t="s">
        <v>1302</v>
      </c>
      <c r="B1584" s="43" t="s">
        <v>1238</v>
      </c>
      <c r="C1584" s="43">
        <v>2018</v>
      </c>
      <c r="D1584" s="43">
        <v>3</v>
      </c>
      <c r="E1584" s="44">
        <v>43007</v>
      </c>
      <c r="H1584" s="43" t="s">
        <v>2</v>
      </c>
      <c r="J1584" s="43" t="s">
        <v>8</v>
      </c>
      <c r="K1584" s="43" t="s">
        <v>37</v>
      </c>
      <c r="M1584" s="43" t="s">
        <v>1303</v>
      </c>
      <c r="N1584" s="43">
        <v>-22109.82</v>
      </c>
      <c r="P1584" s="43" t="s">
        <v>28</v>
      </c>
      <c r="Q1584" s="43" t="s">
        <v>1041</v>
      </c>
      <c r="R1584" s="43">
        <v>207</v>
      </c>
      <c r="AM1584" s="43" t="s">
        <v>1041</v>
      </c>
      <c r="AN1584" s="43">
        <v>207</v>
      </c>
      <c r="AO1584" s="44">
        <v>43007</v>
      </c>
      <c r="AP1584" s="43" t="s">
        <v>1303</v>
      </c>
      <c r="AR1584" s="43" t="s">
        <v>1564</v>
      </c>
      <c r="AU1584" s="43" t="s">
        <v>1567</v>
      </c>
    </row>
    <row r="1585" spans="1:47" x14ac:dyDescent="0.25">
      <c r="A1585" s="43" t="s">
        <v>1302</v>
      </c>
      <c r="B1585" s="43" t="s">
        <v>1238</v>
      </c>
      <c r="C1585" s="43">
        <v>2018</v>
      </c>
      <c r="D1585" s="43">
        <v>3</v>
      </c>
      <c r="E1585" s="44">
        <v>43007</v>
      </c>
      <c r="H1585" s="43" t="s">
        <v>2</v>
      </c>
      <c r="I1585" s="43" t="s">
        <v>18</v>
      </c>
      <c r="J1585" s="43" t="s">
        <v>388</v>
      </c>
      <c r="K1585" s="43" t="s">
        <v>37</v>
      </c>
      <c r="M1585" s="43" t="s">
        <v>1303</v>
      </c>
      <c r="N1585" s="43">
        <v>34.229999999999997</v>
      </c>
      <c r="P1585" s="43" t="s">
        <v>1042</v>
      </c>
      <c r="Q1585" s="43" t="s">
        <v>1041</v>
      </c>
      <c r="R1585" s="43">
        <v>152</v>
      </c>
      <c r="AM1585" s="43" t="s">
        <v>1041</v>
      </c>
      <c r="AN1585" s="43">
        <v>152</v>
      </c>
      <c r="AO1585" s="44">
        <v>43007</v>
      </c>
      <c r="AP1585" s="43" t="s">
        <v>1303</v>
      </c>
      <c r="AR1585" s="43" t="s">
        <v>1572</v>
      </c>
      <c r="AU1585" s="43" t="s">
        <v>1567</v>
      </c>
    </row>
    <row r="1586" spans="1:47" x14ac:dyDescent="0.25">
      <c r="A1586" s="43" t="s">
        <v>1302</v>
      </c>
      <c r="B1586" s="43" t="s">
        <v>1238</v>
      </c>
      <c r="C1586" s="43">
        <v>2018</v>
      </c>
      <c r="D1586" s="43">
        <v>4</v>
      </c>
      <c r="E1586" s="44">
        <v>43019</v>
      </c>
      <c r="H1586" s="43" t="s">
        <v>2</v>
      </c>
      <c r="J1586" s="43" t="s">
        <v>10</v>
      </c>
      <c r="K1586" s="43" t="s">
        <v>915</v>
      </c>
      <c r="M1586" s="43" t="s">
        <v>12</v>
      </c>
      <c r="N1586" s="43">
        <v>-27.65</v>
      </c>
      <c r="P1586" s="43" t="s">
        <v>12</v>
      </c>
      <c r="Q1586" s="43" t="s">
        <v>1045</v>
      </c>
      <c r="R1586" s="43">
        <v>8</v>
      </c>
      <c r="AM1586" s="43" t="s">
        <v>1045</v>
      </c>
      <c r="AN1586" s="43">
        <v>8</v>
      </c>
      <c r="AO1586" s="44">
        <v>43019</v>
      </c>
      <c r="AP1586" s="43" t="s">
        <v>12</v>
      </c>
      <c r="AQ1586" s="43" t="s">
        <v>1046</v>
      </c>
      <c r="AR1586" s="43" t="s">
        <v>1564</v>
      </c>
      <c r="AU1586" s="43" t="s">
        <v>1563</v>
      </c>
    </row>
    <row r="1587" spans="1:47" x14ac:dyDescent="0.25">
      <c r="A1587" s="43" t="s">
        <v>1302</v>
      </c>
      <c r="B1587" s="43" t="s">
        <v>1238</v>
      </c>
      <c r="C1587" s="43">
        <v>2018</v>
      </c>
      <c r="D1587" s="43">
        <v>4</v>
      </c>
      <c r="E1587" s="44">
        <v>43038</v>
      </c>
      <c r="H1587" s="43" t="s">
        <v>2</v>
      </c>
      <c r="J1587" s="43" t="s">
        <v>10</v>
      </c>
      <c r="K1587" s="43" t="s">
        <v>37</v>
      </c>
      <c r="M1587" s="43" t="s">
        <v>561</v>
      </c>
      <c r="N1587" s="43">
        <v>-26</v>
      </c>
      <c r="P1587" s="43" t="s">
        <v>1056</v>
      </c>
      <c r="Q1587" s="43" t="s">
        <v>1054</v>
      </c>
      <c r="R1587" s="43">
        <v>66</v>
      </c>
      <c r="AM1587" s="43" t="s">
        <v>1054</v>
      </c>
      <c r="AN1587" s="43">
        <v>66</v>
      </c>
      <c r="AO1587" s="44">
        <v>43038</v>
      </c>
      <c r="AP1587" s="43" t="s">
        <v>561</v>
      </c>
      <c r="AQ1587" s="43" t="s">
        <v>1055</v>
      </c>
      <c r="AR1587" s="43" t="s">
        <v>1564</v>
      </c>
      <c r="AU1587" s="43" t="s">
        <v>1622</v>
      </c>
    </row>
    <row r="1588" spans="1:47" x14ac:dyDescent="0.25">
      <c r="A1588" s="43" t="s">
        <v>1302</v>
      </c>
      <c r="B1588" s="43" t="s">
        <v>1238</v>
      </c>
      <c r="C1588" s="43">
        <v>2018</v>
      </c>
      <c r="D1588" s="43">
        <v>4</v>
      </c>
      <c r="E1588" s="44">
        <v>43038</v>
      </c>
      <c r="H1588" s="43" t="s">
        <v>2</v>
      </c>
      <c r="I1588" s="43" t="s">
        <v>18</v>
      </c>
      <c r="J1588" s="43" t="s">
        <v>564</v>
      </c>
      <c r="K1588" s="43" t="s">
        <v>37</v>
      </c>
      <c r="M1588" s="43" t="s">
        <v>561</v>
      </c>
      <c r="N1588" s="43">
        <v>27.05</v>
      </c>
      <c r="P1588" s="43" t="s">
        <v>1056</v>
      </c>
      <c r="Q1588" s="43" t="s">
        <v>1054</v>
      </c>
      <c r="R1588" s="43">
        <v>41</v>
      </c>
      <c r="AD1588" s="43" t="s">
        <v>1055</v>
      </c>
      <c r="AE1588" s="43">
        <v>9</v>
      </c>
      <c r="AF1588" s="44">
        <v>43032</v>
      </c>
      <c r="AG1588" s="43" t="s">
        <v>1056</v>
      </c>
      <c r="AH1588" s="43" t="s">
        <v>1501</v>
      </c>
      <c r="AI1588" s="43" t="s">
        <v>0</v>
      </c>
      <c r="AJ1588" s="43" t="s">
        <v>1502</v>
      </c>
      <c r="AK1588" s="43" t="s">
        <v>1512</v>
      </c>
      <c r="AM1588" s="43" t="s">
        <v>1055</v>
      </c>
      <c r="AN1588" s="43">
        <v>9</v>
      </c>
      <c r="AO1588" s="44">
        <v>43032</v>
      </c>
      <c r="AP1588" s="43" t="s">
        <v>1056</v>
      </c>
      <c r="AQ1588" s="43" t="s">
        <v>1055</v>
      </c>
      <c r="AR1588" s="43" t="s">
        <v>1566</v>
      </c>
      <c r="AU1588" s="43" t="s">
        <v>1622</v>
      </c>
    </row>
    <row r="1589" spans="1:47" x14ac:dyDescent="0.25">
      <c r="A1589" s="43" t="s">
        <v>1302</v>
      </c>
      <c r="B1589" s="43" t="s">
        <v>1238</v>
      </c>
      <c r="C1589" s="43">
        <v>2018</v>
      </c>
      <c r="D1589" s="43">
        <v>4</v>
      </c>
      <c r="E1589" s="44">
        <v>43038</v>
      </c>
      <c r="H1589" s="43" t="s">
        <v>2</v>
      </c>
      <c r="I1589" s="43" t="s">
        <v>18</v>
      </c>
      <c r="J1589" s="43" t="s">
        <v>564</v>
      </c>
      <c r="K1589" s="43" t="s">
        <v>37</v>
      </c>
      <c r="M1589" s="43" t="s">
        <v>561</v>
      </c>
      <c r="N1589" s="43">
        <v>27.05</v>
      </c>
      <c r="P1589" s="43" t="s">
        <v>1056</v>
      </c>
      <c r="Q1589" s="43" t="s">
        <v>1054</v>
      </c>
      <c r="R1589" s="43">
        <v>47</v>
      </c>
      <c r="AD1589" s="43" t="s">
        <v>1055</v>
      </c>
      <c r="AE1589" s="43">
        <v>14</v>
      </c>
      <c r="AF1589" s="44">
        <v>43032</v>
      </c>
      <c r="AG1589" s="43" t="s">
        <v>1056</v>
      </c>
      <c r="AH1589" s="43" t="s">
        <v>1501</v>
      </c>
      <c r="AI1589" s="43" t="s">
        <v>0</v>
      </c>
      <c r="AJ1589" s="43" t="s">
        <v>1502</v>
      </c>
      <c r="AK1589" s="43" t="s">
        <v>1512</v>
      </c>
      <c r="AM1589" s="43" t="s">
        <v>1055</v>
      </c>
      <c r="AN1589" s="43">
        <v>14</v>
      </c>
      <c r="AO1589" s="44">
        <v>43032</v>
      </c>
      <c r="AP1589" s="43" t="s">
        <v>1056</v>
      </c>
      <c r="AQ1589" s="43" t="s">
        <v>1055</v>
      </c>
      <c r="AR1589" s="43" t="s">
        <v>1566</v>
      </c>
      <c r="AU1589" s="43" t="s">
        <v>1622</v>
      </c>
    </row>
    <row r="1590" spans="1:47" x14ac:dyDescent="0.25">
      <c r="A1590" s="43" t="s">
        <v>1302</v>
      </c>
      <c r="B1590" s="43" t="s">
        <v>1238</v>
      </c>
      <c r="C1590" s="43">
        <v>2018</v>
      </c>
      <c r="D1590" s="43">
        <v>4</v>
      </c>
      <c r="E1590" s="44">
        <v>43038</v>
      </c>
      <c r="H1590" s="43" t="s">
        <v>2</v>
      </c>
      <c r="I1590" s="43" t="s">
        <v>18</v>
      </c>
      <c r="J1590" s="43" t="s">
        <v>564</v>
      </c>
      <c r="K1590" s="43" t="s">
        <v>37</v>
      </c>
      <c r="M1590" s="43" t="s">
        <v>561</v>
      </c>
      <c r="N1590" s="43">
        <v>161</v>
      </c>
      <c r="P1590" s="43" t="s">
        <v>1056</v>
      </c>
      <c r="Q1590" s="43" t="s">
        <v>1054</v>
      </c>
      <c r="R1590" s="43">
        <v>45</v>
      </c>
      <c r="AD1590" s="43" t="s">
        <v>1055</v>
      </c>
      <c r="AE1590" s="43">
        <v>13</v>
      </c>
      <c r="AF1590" s="44">
        <v>43032</v>
      </c>
      <c r="AG1590" s="43" t="s">
        <v>1056</v>
      </c>
      <c r="AH1590" s="43" t="s">
        <v>1501</v>
      </c>
      <c r="AI1590" s="43" t="s">
        <v>0</v>
      </c>
      <c r="AJ1590" s="43" t="s">
        <v>1502</v>
      </c>
      <c r="AK1590" s="43" t="s">
        <v>1554</v>
      </c>
      <c r="AM1590" s="43" t="s">
        <v>1055</v>
      </c>
      <c r="AN1590" s="43">
        <v>13</v>
      </c>
      <c r="AO1590" s="44">
        <v>43032</v>
      </c>
      <c r="AP1590" s="43" t="s">
        <v>1056</v>
      </c>
      <c r="AQ1590" s="43" t="s">
        <v>1055</v>
      </c>
      <c r="AR1590" s="43" t="s">
        <v>1566</v>
      </c>
      <c r="AU1590" s="43" t="s">
        <v>1622</v>
      </c>
    </row>
    <row r="1591" spans="1:47" x14ac:dyDescent="0.25">
      <c r="A1591" s="43" t="s">
        <v>1302</v>
      </c>
      <c r="B1591" s="43" t="s">
        <v>1238</v>
      </c>
      <c r="C1591" s="43">
        <v>2017</v>
      </c>
      <c r="D1591" s="43">
        <v>7</v>
      </c>
      <c r="E1591" s="44">
        <v>42759</v>
      </c>
      <c r="H1591" s="43" t="s">
        <v>2</v>
      </c>
      <c r="J1591" s="43" t="s">
        <v>10</v>
      </c>
      <c r="K1591" s="43" t="s">
        <v>4</v>
      </c>
      <c r="M1591" s="43" t="s">
        <v>29</v>
      </c>
      <c r="N1591" s="43">
        <v>7877.97</v>
      </c>
      <c r="P1591" s="43" t="s">
        <v>12</v>
      </c>
      <c r="Q1591" s="43" t="s">
        <v>713</v>
      </c>
      <c r="R1591" s="43">
        <v>145</v>
      </c>
      <c r="AM1591" s="43" t="s">
        <v>713</v>
      </c>
      <c r="AN1591" s="43">
        <v>145</v>
      </c>
      <c r="AO1591" s="44">
        <v>42759</v>
      </c>
      <c r="AP1591" s="43" t="s">
        <v>29</v>
      </c>
      <c r="AQ1591" s="43" t="s">
        <v>710</v>
      </c>
      <c r="AR1591" s="43" t="s">
        <v>1564</v>
      </c>
      <c r="AU1591" s="43" t="s">
        <v>1563</v>
      </c>
    </row>
    <row r="1592" spans="1:47" x14ac:dyDescent="0.25">
      <c r="A1592" s="43" t="s">
        <v>1302</v>
      </c>
      <c r="B1592" s="43" t="s">
        <v>1238</v>
      </c>
      <c r="C1592" s="43">
        <v>2017</v>
      </c>
      <c r="D1592" s="43">
        <v>7</v>
      </c>
      <c r="E1592" s="44">
        <v>42759</v>
      </c>
      <c r="H1592" s="43" t="s">
        <v>2</v>
      </c>
      <c r="I1592" s="43" t="s">
        <v>18</v>
      </c>
      <c r="J1592" s="43" t="s">
        <v>19</v>
      </c>
      <c r="K1592" s="43" t="s">
        <v>4</v>
      </c>
      <c r="M1592" s="43" t="s">
        <v>12</v>
      </c>
      <c r="N1592" s="43">
        <v>2045.06</v>
      </c>
      <c r="P1592" s="43" t="s">
        <v>125</v>
      </c>
      <c r="Q1592" s="43" t="s">
        <v>699</v>
      </c>
      <c r="R1592" s="43">
        <v>195</v>
      </c>
      <c r="S1592" s="43" t="s">
        <v>708</v>
      </c>
      <c r="T1592" s="43">
        <v>1</v>
      </c>
      <c r="U1592" s="44">
        <v>42756</v>
      </c>
      <c r="V1592" s="43" t="s">
        <v>1365</v>
      </c>
      <c r="W1592" s="43" t="s">
        <v>125</v>
      </c>
      <c r="X1592" s="43" t="s">
        <v>0</v>
      </c>
      <c r="AM1592" s="43" t="s">
        <v>708</v>
      </c>
      <c r="AN1592" s="43">
        <v>1</v>
      </c>
      <c r="AO1592" s="44">
        <v>42756</v>
      </c>
      <c r="AP1592" s="43" t="s">
        <v>1365</v>
      </c>
      <c r="AQ1592" s="43" t="s">
        <v>708</v>
      </c>
      <c r="AR1592" s="43" t="s">
        <v>1561</v>
      </c>
      <c r="AS1592" s="43" t="s">
        <v>1591</v>
      </c>
      <c r="AU1592" s="43" t="s">
        <v>1563</v>
      </c>
    </row>
    <row r="1593" spans="1:47" x14ac:dyDescent="0.25">
      <c r="A1593" s="43" t="s">
        <v>1302</v>
      </c>
      <c r="B1593" s="43" t="s">
        <v>1238</v>
      </c>
      <c r="C1593" s="43">
        <v>2017</v>
      </c>
      <c r="D1593" s="43">
        <v>7</v>
      </c>
      <c r="E1593" s="44">
        <v>42759</v>
      </c>
      <c r="H1593" s="43" t="s">
        <v>2</v>
      </c>
      <c r="I1593" s="43" t="s">
        <v>18</v>
      </c>
      <c r="J1593" s="43" t="s">
        <v>19</v>
      </c>
      <c r="K1593" s="43" t="s">
        <v>4</v>
      </c>
      <c r="M1593" s="43" t="s">
        <v>12</v>
      </c>
      <c r="N1593" s="43">
        <v>3419.81</v>
      </c>
      <c r="P1593" s="43" t="s">
        <v>712</v>
      </c>
      <c r="Q1593" s="43" t="s">
        <v>699</v>
      </c>
      <c r="R1593" s="43">
        <v>189</v>
      </c>
      <c r="S1593" s="43" t="s">
        <v>702</v>
      </c>
      <c r="T1593" s="43">
        <v>1</v>
      </c>
      <c r="U1593" s="44">
        <v>42756</v>
      </c>
      <c r="V1593" s="43" t="s">
        <v>1380</v>
      </c>
      <c r="W1593" s="43" t="s">
        <v>712</v>
      </c>
      <c r="X1593" s="43" t="s">
        <v>0</v>
      </c>
      <c r="AM1593" s="43" t="s">
        <v>702</v>
      </c>
      <c r="AN1593" s="43">
        <v>1</v>
      </c>
      <c r="AO1593" s="44">
        <v>42756</v>
      </c>
      <c r="AP1593" s="43" t="s">
        <v>1380</v>
      </c>
      <c r="AQ1593" s="43" t="s">
        <v>702</v>
      </c>
      <c r="AR1593" s="43" t="s">
        <v>1561</v>
      </c>
      <c r="AS1593" s="43" t="s">
        <v>1607</v>
      </c>
      <c r="AU1593" s="43" t="s">
        <v>1563</v>
      </c>
    </row>
    <row r="1594" spans="1:47" x14ac:dyDescent="0.25">
      <c r="A1594" s="43" t="s">
        <v>1302</v>
      </c>
      <c r="B1594" s="43" t="s">
        <v>1238</v>
      </c>
      <c r="C1594" s="43">
        <v>2017</v>
      </c>
      <c r="D1594" s="43">
        <v>7</v>
      </c>
      <c r="E1594" s="44">
        <v>42759</v>
      </c>
      <c r="H1594" s="43" t="s">
        <v>2</v>
      </c>
      <c r="I1594" s="43" t="s">
        <v>18</v>
      </c>
      <c r="J1594" s="43" t="s">
        <v>19</v>
      </c>
      <c r="K1594" s="43" t="s">
        <v>4</v>
      </c>
      <c r="M1594" s="43" t="s">
        <v>12</v>
      </c>
      <c r="N1594" s="43">
        <v>6468.63</v>
      </c>
      <c r="P1594" s="43" t="s">
        <v>292</v>
      </c>
      <c r="Q1594" s="43" t="s">
        <v>699</v>
      </c>
      <c r="R1594" s="43">
        <v>190</v>
      </c>
      <c r="S1594" s="43" t="s">
        <v>703</v>
      </c>
      <c r="T1594" s="43">
        <v>1</v>
      </c>
      <c r="U1594" s="44">
        <v>42756</v>
      </c>
      <c r="V1594" s="43" t="s">
        <v>1377</v>
      </c>
      <c r="W1594" s="43" t="s">
        <v>292</v>
      </c>
      <c r="X1594" s="43" t="s">
        <v>0</v>
      </c>
      <c r="AM1594" s="43" t="s">
        <v>703</v>
      </c>
      <c r="AN1594" s="43">
        <v>1</v>
      </c>
      <c r="AO1594" s="44">
        <v>42756</v>
      </c>
      <c r="AP1594" s="43" t="s">
        <v>1377</v>
      </c>
      <c r="AQ1594" s="43" t="s">
        <v>703</v>
      </c>
      <c r="AR1594" s="43" t="s">
        <v>1561</v>
      </c>
      <c r="AS1594" s="43" t="s">
        <v>1610</v>
      </c>
      <c r="AU1594" s="43" t="s">
        <v>1563</v>
      </c>
    </row>
    <row r="1595" spans="1:47" x14ac:dyDescent="0.25">
      <c r="A1595" s="43" t="s">
        <v>1302</v>
      </c>
      <c r="B1595" s="43" t="s">
        <v>1238</v>
      </c>
      <c r="C1595" s="43">
        <v>2017</v>
      </c>
      <c r="D1595" s="43">
        <v>7</v>
      </c>
      <c r="E1595" s="44">
        <v>42759</v>
      </c>
      <c r="H1595" s="43" t="s">
        <v>2</v>
      </c>
      <c r="I1595" s="43" t="s">
        <v>18</v>
      </c>
      <c r="J1595" s="43" t="s">
        <v>19</v>
      </c>
      <c r="K1595" s="43" t="s">
        <v>4</v>
      </c>
      <c r="M1595" s="43" t="s">
        <v>12</v>
      </c>
      <c r="N1595" s="43">
        <v>6868</v>
      </c>
      <c r="P1595" s="43" t="s">
        <v>334</v>
      </c>
      <c r="Q1595" s="43" t="s">
        <v>699</v>
      </c>
      <c r="R1595" s="43">
        <v>194</v>
      </c>
      <c r="S1595" s="43" t="s">
        <v>707</v>
      </c>
      <c r="T1595" s="43">
        <v>1</v>
      </c>
      <c r="U1595" s="44">
        <v>42756</v>
      </c>
      <c r="V1595" s="43" t="s">
        <v>1399</v>
      </c>
      <c r="W1595" s="43" t="s">
        <v>334</v>
      </c>
      <c r="X1595" s="43" t="s">
        <v>0</v>
      </c>
      <c r="AM1595" s="43" t="s">
        <v>707</v>
      </c>
      <c r="AN1595" s="43">
        <v>1</v>
      </c>
      <c r="AO1595" s="44">
        <v>42756</v>
      </c>
      <c r="AP1595" s="43" t="s">
        <v>1399</v>
      </c>
      <c r="AQ1595" s="43" t="s">
        <v>707</v>
      </c>
      <c r="AR1595" s="43" t="s">
        <v>1561</v>
      </c>
      <c r="AS1595" s="43" t="s">
        <v>1621</v>
      </c>
      <c r="AU1595" s="43" t="s">
        <v>1563</v>
      </c>
    </row>
    <row r="1596" spans="1:47" x14ac:dyDescent="0.25">
      <c r="A1596" s="43" t="s">
        <v>1302</v>
      </c>
      <c r="B1596" s="43" t="s">
        <v>1238</v>
      </c>
      <c r="C1596" s="43">
        <v>2017</v>
      </c>
      <c r="D1596" s="43">
        <v>7</v>
      </c>
      <c r="E1596" s="44">
        <v>42761</v>
      </c>
      <c r="H1596" s="43" t="s">
        <v>2</v>
      </c>
      <c r="J1596" s="43" t="s">
        <v>10</v>
      </c>
      <c r="K1596" s="43" t="s">
        <v>4</v>
      </c>
      <c r="M1596" s="43" t="s">
        <v>12</v>
      </c>
      <c r="N1596" s="43">
        <v>-2658.26</v>
      </c>
      <c r="P1596" s="43" t="s">
        <v>12</v>
      </c>
      <c r="Q1596" s="43" t="s">
        <v>717</v>
      </c>
      <c r="R1596" s="43">
        <v>68</v>
      </c>
      <c r="AM1596" s="43" t="s">
        <v>717</v>
      </c>
      <c r="AN1596" s="43">
        <v>68</v>
      </c>
      <c r="AO1596" s="44">
        <v>42761</v>
      </c>
      <c r="AP1596" s="43" t="s">
        <v>12</v>
      </c>
      <c r="AQ1596" s="43" t="s">
        <v>722</v>
      </c>
      <c r="AR1596" s="43" t="s">
        <v>1564</v>
      </c>
      <c r="AU1596" s="43" t="s">
        <v>1563</v>
      </c>
    </row>
    <row r="1597" spans="1:47" x14ac:dyDescent="0.25">
      <c r="A1597" s="43" t="s">
        <v>1302</v>
      </c>
      <c r="B1597" s="43" t="s">
        <v>1238</v>
      </c>
      <c r="C1597" s="43">
        <v>2017</v>
      </c>
      <c r="D1597" s="43">
        <v>7</v>
      </c>
      <c r="E1597" s="44">
        <v>42766</v>
      </c>
      <c r="H1597" s="43" t="s">
        <v>2</v>
      </c>
      <c r="I1597" s="43" t="s">
        <v>18</v>
      </c>
      <c r="J1597" s="43" t="s">
        <v>48</v>
      </c>
      <c r="K1597" s="43" t="s">
        <v>37</v>
      </c>
      <c r="M1597" s="43" t="s">
        <v>741</v>
      </c>
      <c r="N1597" s="43">
        <v>3857.43</v>
      </c>
      <c r="P1597" s="43" t="s">
        <v>67</v>
      </c>
      <c r="Q1597" s="43" t="s">
        <v>739</v>
      </c>
      <c r="R1597" s="43">
        <v>53</v>
      </c>
      <c r="AM1597" s="43" t="s">
        <v>739</v>
      </c>
      <c r="AN1597" s="43">
        <v>53</v>
      </c>
      <c r="AO1597" s="44">
        <v>42766</v>
      </c>
      <c r="AP1597" s="43" t="s">
        <v>741</v>
      </c>
      <c r="AQ1597" s="43" t="s">
        <v>740</v>
      </c>
      <c r="AR1597" s="43" t="s">
        <v>1572</v>
      </c>
      <c r="AU1597" s="43" t="s">
        <v>1567</v>
      </c>
    </row>
    <row r="1598" spans="1:47" x14ac:dyDescent="0.25">
      <c r="A1598" s="43" t="s">
        <v>1302</v>
      </c>
      <c r="B1598" s="43" t="s">
        <v>1238</v>
      </c>
      <c r="C1598" s="43">
        <v>2017</v>
      </c>
      <c r="D1598" s="43">
        <v>7</v>
      </c>
      <c r="E1598" s="44">
        <v>42766</v>
      </c>
      <c r="H1598" s="43" t="s">
        <v>2</v>
      </c>
      <c r="I1598" s="43" t="s">
        <v>18</v>
      </c>
      <c r="J1598" s="43" t="s">
        <v>388</v>
      </c>
      <c r="K1598" s="43" t="s">
        <v>37</v>
      </c>
      <c r="M1598" s="43" t="s">
        <v>741</v>
      </c>
      <c r="N1598" s="43">
        <v>35.96</v>
      </c>
      <c r="P1598" s="43" t="s">
        <v>389</v>
      </c>
      <c r="Q1598" s="43" t="s">
        <v>739</v>
      </c>
      <c r="R1598" s="43">
        <v>119</v>
      </c>
      <c r="AM1598" s="43" t="s">
        <v>739</v>
      </c>
      <c r="AN1598" s="43">
        <v>119</v>
      </c>
      <c r="AO1598" s="44">
        <v>42766</v>
      </c>
      <c r="AP1598" s="43" t="s">
        <v>741</v>
      </c>
      <c r="AQ1598" s="43" t="s">
        <v>740</v>
      </c>
      <c r="AR1598" s="43" t="s">
        <v>1572</v>
      </c>
      <c r="AU1598" s="43" t="s">
        <v>1567</v>
      </c>
    </row>
    <row r="1599" spans="1:47" x14ac:dyDescent="0.25">
      <c r="A1599" s="43" t="s">
        <v>1302</v>
      </c>
      <c r="B1599" s="43" t="s">
        <v>1238</v>
      </c>
      <c r="C1599" s="43">
        <v>2017</v>
      </c>
      <c r="D1599" s="43">
        <v>8</v>
      </c>
      <c r="E1599" s="44">
        <v>42773</v>
      </c>
      <c r="H1599" s="43" t="s">
        <v>2</v>
      </c>
      <c r="J1599" s="43" t="s">
        <v>8</v>
      </c>
      <c r="K1599" s="43" t="s">
        <v>4</v>
      </c>
      <c r="M1599" s="43" t="s">
        <v>7</v>
      </c>
      <c r="N1599" s="43">
        <v>164280.85</v>
      </c>
      <c r="P1599" s="43" t="s">
        <v>744</v>
      </c>
      <c r="Q1599" s="43" t="s">
        <v>742</v>
      </c>
      <c r="R1599" s="43">
        <v>31</v>
      </c>
      <c r="AM1599" s="43" t="s">
        <v>742</v>
      </c>
      <c r="AN1599" s="43">
        <v>31</v>
      </c>
      <c r="AO1599" s="44">
        <v>42773</v>
      </c>
      <c r="AP1599" s="43" t="s">
        <v>7</v>
      </c>
      <c r="AQ1599" s="43" t="s">
        <v>743</v>
      </c>
      <c r="AR1599" s="43" t="s">
        <v>1564</v>
      </c>
      <c r="AU1599" s="43" t="s">
        <v>1570</v>
      </c>
    </row>
    <row r="1600" spans="1:47" x14ac:dyDescent="0.25">
      <c r="A1600" s="43" t="s">
        <v>1302</v>
      </c>
      <c r="B1600" s="43" t="s">
        <v>1238</v>
      </c>
      <c r="C1600" s="43">
        <v>2017</v>
      </c>
      <c r="D1600" s="43">
        <v>8</v>
      </c>
      <c r="E1600" s="44">
        <v>42774</v>
      </c>
      <c r="H1600" s="43" t="s">
        <v>2</v>
      </c>
      <c r="J1600" s="43" t="s">
        <v>10</v>
      </c>
      <c r="K1600" s="43" t="s">
        <v>4</v>
      </c>
      <c r="M1600" s="43" t="s">
        <v>12</v>
      </c>
      <c r="N1600" s="43">
        <v>-27070.1</v>
      </c>
      <c r="P1600" s="43" t="s">
        <v>12</v>
      </c>
      <c r="Q1600" s="43" t="s">
        <v>745</v>
      </c>
      <c r="R1600" s="43">
        <v>66</v>
      </c>
      <c r="AM1600" s="43" t="s">
        <v>745</v>
      </c>
      <c r="AN1600" s="43">
        <v>66</v>
      </c>
      <c r="AO1600" s="44">
        <v>42774</v>
      </c>
      <c r="AP1600" s="43" t="s">
        <v>12</v>
      </c>
      <c r="AQ1600" s="43" t="s">
        <v>759</v>
      </c>
      <c r="AR1600" s="43" t="s">
        <v>1564</v>
      </c>
      <c r="AU1600" s="43" t="s">
        <v>1563</v>
      </c>
    </row>
    <row r="1601" spans="1:47" x14ac:dyDescent="0.25">
      <c r="A1601" s="43" t="s">
        <v>1302</v>
      </c>
      <c r="B1601" s="43" t="s">
        <v>1238</v>
      </c>
      <c r="C1601" s="43">
        <v>2017</v>
      </c>
      <c r="D1601" s="43">
        <v>8</v>
      </c>
      <c r="E1601" s="44">
        <v>42790</v>
      </c>
      <c r="H1601" s="43" t="s">
        <v>2</v>
      </c>
      <c r="J1601" s="43" t="s">
        <v>10</v>
      </c>
      <c r="K1601" s="43" t="s">
        <v>37</v>
      </c>
      <c r="M1601" s="43" t="s">
        <v>569</v>
      </c>
      <c r="N1601" s="43">
        <v>9</v>
      </c>
      <c r="P1601" s="43" t="s">
        <v>798</v>
      </c>
      <c r="Q1601" s="43" t="s">
        <v>799</v>
      </c>
      <c r="R1601" s="43">
        <v>55</v>
      </c>
      <c r="AM1601" s="43" t="s">
        <v>799</v>
      </c>
      <c r="AN1601" s="43">
        <v>55</v>
      </c>
      <c r="AO1601" s="44">
        <v>42790</v>
      </c>
      <c r="AP1601" s="43" t="s">
        <v>569</v>
      </c>
      <c r="AQ1601" s="43" t="s">
        <v>797</v>
      </c>
      <c r="AR1601" s="43" t="s">
        <v>1564</v>
      </c>
      <c r="AU1601" s="43" t="s">
        <v>1622</v>
      </c>
    </row>
    <row r="1602" spans="1:47" x14ac:dyDescent="0.25">
      <c r="A1602" s="43" t="s">
        <v>1302</v>
      </c>
      <c r="B1602" s="43" t="s">
        <v>1238</v>
      </c>
      <c r="C1602" s="43">
        <v>2017</v>
      </c>
      <c r="D1602" s="43">
        <v>8</v>
      </c>
      <c r="E1602" s="44">
        <v>42793</v>
      </c>
      <c r="H1602" s="43" t="s">
        <v>2</v>
      </c>
      <c r="J1602" s="43" t="s">
        <v>10</v>
      </c>
      <c r="K1602" s="43" t="s">
        <v>37</v>
      </c>
      <c r="M1602" s="43" t="s">
        <v>12</v>
      </c>
      <c r="N1602" s="43">
        <v>-172.27</v>
      </c>
      <c r="P1602" s="43" t="s">
        <v>12</v>
      </c>
      <c r="Q1602" s="43" t="s">
        <v>800</v>
      </c>
      <c r="R1602" s="43">
        <v>48</v>
      </c>
      <c r="AM1602" s="43" t="s">
        <v>800</v>
      </c>
      <c r="AN1602" s="43">
        <v>48</v>
      </c>
      <c r="AO1602" s="44">
        <v>42793</v>
      </c>
      <c r="AP1602" s="43" t="s">
        <v>12</v>
      </c>
      <c r="AQ1602" s="43" t="s">
        <v>804</v>
      </c>
      <c r="AR1602" s="43" t="s">
        <v>1564</v>
      </c>
      <c r="AU1602" s="43" t="s">
        <v>1563</v>
      </c>
    </row>
    <row r="1603" spans="1:47" x14ac:dyDescent="0.25">
      <c r="A1603" s="43" t="s">
        <v>1302</v>
      </c>
      <c r="B1603" s="43" t="s">
        <v>1238</v>
      </c>
      <c r="C1603" s="43">
        <v>2017</v>
      </c>
      <c r="D1603" s="43">
        <v>8</v>
      </c>
      <c r="E1603" s="44">
        <v>42794</v>
      </c>
      <c r="H1603" s="43" t="s">
        <v>2</v>
      </c>
      <c r="J1603" s="43" t="s">
        <v>8</v>
      </c>
      <c r="K1603" s="43" t="s">
        <v>4</v>
      </c>
      <c r="M1603" s="43" t="s">
        <v>811</v>
      </c>
      <c r="N1603" s="43">
        <v>-11076.17</v>
      </c>
      <c r="P1603" s="43" t="s">
        <v>28</v>
      </c>
      <c r="Q1603" s="43" t="s">
        <v>810</v>
      </c>
      <c r="R1603" s="43">
        <v>9</v>
      </c>
      <c r="AM1603" s="43" t="s">
        <v>810</v>
      </c>
      <c r="AN1603" s="43">
        <v>9</v>
      </c>
      <c r="AO1603" s="44">
        <v>42794</v>
      </c>
      <c r="AP1603" s="43" t="s">
        <v>811</v>
      </c>
      <c r="AR1603" s="43" t="s">
        <v>1564</v>
      </c>
      <c r="AU1603" s="43" t="s">
        <v>1617</v>
      </c>
    </row>
    <row r="1604" spans="1:47" x14ac:dyDescent="0.25">
      <c r="A1604" s="43" t="s">
        <v>1302</v>
      </c>
      <c r="B1604" s="43" t="s">
        <v>1238</v>
      </c>
      <c r="C1604" s="43">
        <v>2017</v>
      </c>
      <c r="D1604" s="43">
        <v>8</v>
      </c>
      <c r="E1604" s="44">
        <v>42794</v>
      </c>
      <c r="H1604" s="43" t="s">
        <v>2</v>
      </c>
      <c r="J1604" s="43" t="s">
        <v>137</v>
      </c>
      <c r="K1604" s="43" t="s">
        <v>4</v>
      </c>
      <c r="M1604" s="43" t="s">
        <v>814</v>
      </c>
      <c r="N1604" s="43">
        <v>7553</v>
      </c>
      <c r="P1604" s="43" t="s">
        <v>406</v>
      </c>
      <c r="Q1604" s="43" t="s">
        <v>812</v>
      </c>
      <c r="R1604" s="43">
        <v>3</v>
      </c>
      <c r="AM1604" s="43" t="s">
        <v>812</v>
      </c>
      <c r="AN1604" s="43">
        <v>3</v>
      </c>
      <c r="AO1604" s="44">
        <v>42794</v>
      </c>
      <c r="AP1604" s="43" t="s">
        <v>814</v>
      </c>
      <c r="AQ1604" s="43" t="s">
        <v>813</v>
      </c>
      <c r="AR1604" s="43" t="s">
        <v>1561</v>
      </c>
      <c r="AU1604" s="43" t="s">
        <v>1617</v>
      </c>
    </row>
    <row r="1605" spans="1:47" x14ac:dyDescent="0.25">
      <c r="A1605" s="43" t="s">
        <v>1302</v>
      </c>
      <c r="B1605" s="43" t="s">
        <v>1238</v>
      </c>
      <c r="C1605" s="43">
        <v>2017</v>
      </c>
      <c r="D1605" s="43">
        <v>9</v>
      </c>
      <c r="E1605" s="44">
        <v>42795</v>
      </c>
      <c r="H1605" s="43" t="s">
        <v>2</v>
      </c>
      <c r="J1605" s="43" t="s">
        <v>8</v>
      </c>
      <c r="K1605" s="43" t="s">
        <v>37</v>
      </c>
      <c r="M1605" s="43" t="s">
        <v>29</v>
      </c>
      <c r="N1605" s="43">
        <v>-172.27</v>
      </c>
      <c r="P1605" s="43" t="s">
        <v>28</v>
      </c>
      <c r="Q1605" s="43" t="s">
        <v>819</v>
      </c>
      <c r="R1605" s="43">
        <v>4</v>
      </c>
      <c r="AM1605" s="43" t="s">
        <v>819</v>
      </c>
      <c r="AN1605" s="43">
        <v>4</v>
      </c>
      <c r="AO1605" s="44">
        <v>42795</v>
      </c>
      <c r="AP1605" s="43" t="s">
        <v>29</v>
      </c>
      <c r="AQ1605" s="43" t="s">
        <v>804</v>
      </c>
      <c r="AR1605" s="43" t="s">
        <v>1564</v>
      </c>
      <c r="AU1605" s="43" t="s">
        <v>1563</v>
      </c>
    </row>
    <row r="1606" spans="1:47" x14ac:dyDescent="0.25">
      <c r="A1606" s="43" t="s">
        <v>1302</v>
      </c>
      <c r="B1606" s="43" t="s">
        <v>1238</v>
      </c>
      <c r="C1606" s="43">
        <v>2017</v>
      </c>
      <c r="D1606" s="43">
        <v>9</v>
      </c>
      <c r="E1606" s="44">
        <v>42795</v>
      </c>
      <c r="H1606" s="43" t="s">
        <v>2</v>
      </c>
      <c r="J1606" s="43" t="s">
        <v>8</v>
      </c>
      <c r="K1606" s="43" t="s">
        <v>37</v>
      </c>
      <c r="M1606" s="43" t="s">
        <v>29</v>
      </c>
      <c r="N1606" s="43">
        <v>-115.5</v>
      </c>
      <c r="P1606" s="43" t="s">
        <v>28</v>
      </c>
      <c r="Q1606" s="43" t="s">
        <v>820</v>
      </c>
      <c r="R1606" s="43">
        <v>32</v>
      </c>
      <c r="AM1606" s="43" t="s">
        <v>820</v>
      </c>
      <c r="AN1606" s="43">
        <v>32</v>
      </c>
      <c r="AO1606" s="44">
        <v>42795</v>
      </c>
      <c r="AP1606" s="43" t="s">
        <v>29</v>
      </c>
      <c r="AQ1606" s="43" t="s">
        <v>818</v>
      </c>
      <c r="AR1606" s="43" t="s">
        <v>1564</v>
      </c>
      <c r="AU1606" s="43" t="s">
        <v>1563</v>
      </c>
    </row>
    <row r="1607" spans="1:47" x14ac:dyDescent="0.25">
      <c r="A1607" s="43" t="s">
        <v>1302</v>
      </c>
      <c r="B1607" s="43" t="s">
        <v>1238</v>
      </c>
      <c r="C1607" s="43">
        <v>2017</v>
      </c>
      <c r="D1607" s="43">
        <v>9</v>
      </c>
      <c r="E1607" s="44">
        <v>42795</v>
      </c>
      <c r="H1607" s="43" t="s">
        <v>2</v>
      </c>
      <c r="J1607" s="43" t="s">
        <v>10</v>
      </c>
      <c r="K1607" s="43" t="s">
        <v>37</v>
      </c>
      <c r="M1607" s="43" t="s">
        <v>12</v>
      </c>
      <c r="N1607" s="43">
        <v>-115.5</v>
      </c>
      <c r="P1607" s="43" t="s">
        <v>12</v>
      </c>
      <c r="Q1607" s="43" t="s">
        <v>821</v>
      </c>
      <c r="R1607" s="43">
        <v>6</v>
      </c>
      <c r="AM1607" s="43" t="s">
        <v>821</v>
      </c>
      <c r="AN1607" s="43">
        <v>6</v>
      </c>
      <c r="AO1607" s="44">
        <v>42795</v>
      </c>
      <c r="AP1607" s="43" t="s">
        <v>12</v>
      </c>
      <c r="AQ1607" s="43" t="s">
        <v>824</v>
      </c>
      <c r="AR1607" s="43" t="s">
        <v>1564</v>
      </c>
      <c r="AU1607" s="43" t="s">
        <v>1563</v>
      </c>
    </row>
    <row r="1608" spans="1:47" x14ac:dyDescent="0.25">
      <c r="A1608" s="43" t="s">
        <v>1302</v>
      </c>
      <c r="B1608" s="43" t="s">
        <v>1238</v>
      </c>
      <c r="C1608" s="43">
        <v>2017</v>
      </c>
      <c r="D1608" s="43">
        <v>9</v>
      </c>
      <c r="E1608" s="44">
        <v>42795</v>
      </c>
      <c r="H1608" s="43" t="s">
        <v>2</v>
      </c>
      <c r="J1608" s="43" t="s">
        <v>10</v>
      </c>
      <c r="K1608" s="43" t="s">
        <v>37</v>
      </c>
      <c r="M1608" s="43" t="s">
        <v>29</v>
      </c>
      <c r="N1608" s="43">
        <v>115.5</v>
      </c>
      <c r="P1608" s="43" t="s">
        <v>12</v>
      </c>
      <c r="Q1608" s="43" t="s">
        <v>820</v>
      </c>
      <c r="R1608" s="43">
        <v>193</v>
      </c>
      <c r="AM1608" s="43" t="s">
        <v>820</v>
      </c>
      <c r="AN1608" s="43">
        <v>193</v>
      </c>
      <c r="AO1608" s="44">
        <v>42795</v>
      </c>
      <c r="AP1608" s="43" t="s">
        <v>29</v>
      </c>
      <c r="AQ1608" s="43" t="s">
        <v>817</v>
      </c>
      <c r="AR1608" s="43" t="s">
        <v>1564</v>
      </c>
      <c r="AU1608" s="43" t="s">
        <v>1563</v>
      </c>
    </row>
    <row r="1609" spans="1:47" x14ac:dyDescent="0.25">
      <c r="A1609" s="43" t="s">
        <v>1302</v>
      </c>
      <c r="B1609" s="43" t="s">
        <v>1238</v>
      </c>
      <c r="C1609" s="43">
        <v>2017</v>
      </c>
      <c r="D1609" s="43">
        <v>9</v>
      </c>
      <c r="E1609" s="44">
        <v>42795</v>
      </c>
      <c r="H1609" s="43" t="s">
        <v>2</v>
      </c>
      <c r="J1609" s="43" t="s">
        <v>10</v>
      </c>
      <c r="K1609" s="43" t="s">
        <v>37</v>
      </c>
      <c r="M1609" s="43" t="s">
        <v>29</v>
      </c>
      <c r="N1609" s="43">
        <v>172.27</v>
      </c>
      <c r="P1609" s="43" t="s">
        <v>12</v>
      </c>
      <c r="Q1609" s="43" t="s">
        <v>819</v>
      </c>
      <c r="R1609" s="43">
        <v>83</v>
      </c>
      <c r="AM1609" s="43" t="s">
        <v>819</v>
      </c>
      <c r="AN1609" s="43">
        <v>83</v>
      </c>
      <c r="AO1609" s="44">
        <v>42795</v>
      </c>
      <c r="AP1609" s="43" t="s">
        <v>29</v>
      </c>
      <c r="AQ1609" s="43" t="s">
        <v>804</v>
      </c>
      <c r="AR1609" s="43" t="s">
        <v>1564</v>
      </c>
      <c r="AU1609" s="43" t="s">
        <v>1563</v>
      </c>
    </row>
    <row r="1610" spans="1:47" x14ac:dyDescent="0.25">
      <c r="A1610" s="43" t="s">
        <v>1302</v>
      </c>
      <c r="B1610" s="43" t="s">
        <v>1238</v>
      </c>
      <c r="C1610" s="43">
        <v>2017</v>
      </c>
      <c r="D1610" s="43">
        <v>9</v>
      </c>
      <c r="E1610" s="44">
        <v>42795</v>
      </c>
      <c r="H1610" s="43" t="s">
        <v>2</v>
      </c>
      <c r="I1610" s="43" t="s">
        <v>18</v>
      </c>
      <c r="J1610" s="43" t="s">
        <v>562</v>
      </c>
      <c r="K1610" s="43" t="s">
        <v>37</v>
      </c>
      <c r="M1610" s="43" t="s">
        <v>12</v>
      </c>
      <c r="N1610" s="43">
        <v>115.5</v>
      </c>
      <c r="P1610" s="43" t="s">
        <v>806</v>
      </c>
      <c r="Q1610" s="43" t="s">
        <v>821</v>
      </c>
      <c r="R1610" s="43">
        <v>51</v>
      </c>
      <c r="S1610" s="43" t="s">
        <v>831</v>
      </c>
      <c r="T1610" s="43">
        <v>1</v>
      </c>
      <c r="U1610" s="44">
        <v>42795</v>
      </c>
      <c r="V1610" s="43" t="s">
        <v>1425</v>
      </c>
      <c r="W1610" s="43" t="s">
        <v>806</v>
      </c>
      <c r="X1610" s="43" t="s">
        <v>0</v>
      </c>
      <c r="AM1610" s="43" t="s">
        <v>831</v>
      </c>
      <c r="AN1610" s="43">
        <v>1</v>
      </c>
      <c r="AO1610" s="44">
        <v>42795</v>
      </c>
      <c r="AP1610" s="43" t="s">
        <v>1425</v>
      </c>
      <c r="AQ1610" s="43" t="s">
        <v>831</v>
      </c>
      <c r="AR1610" s="43" t="s">
        <v>1566</v>
      </c>
      <c r="AU1610" s="43" t="s">
        <v>1563</v>
      </c>
    </row>
    <row r="1611" spans="1:47" x14ac:dyDescent="0.25">
      <c r="A1611" s="43" t="s">
        <v>1302</v>
      </c>
      <c r="B1611" s="43" t="s">
        <v>1238</v>
      </c>
      <c r="C1611" s="43">
        <v>2017</v>
      </c>
      <c r="D1611" s="43">
        <v>9</v>
      </c>
      <c r="E1611" s="44">
        <v>42796</v>
      </c>
      <c r="H1611" s="43" t="s">
        <v>2</v>
      </c>
      <c r="J1611" s="43" t="s">
        <v>8</v>
      </c>
      <c r="K1611" s="43" t="s">
        <v>37</v>
      </c>
      <c r="M1611" s="43" t="s">
        <v>29</v>
      </c>
      <c r="N1611" s="43">
        <v>-230.05</v>
      </c>
      <c r="P1611" s="43" t="s">
        <v>28</v>
      </c>
      <c r="Q1611" s="43" t="s">
        <v>832</v>
      </c>
      <c r="R1611" s="43">
        <v>14</v>
      </c>
      <c r="AM1611" s="43" t="s">
        <v>832</v>
      </c>
      <c r="AN1611" s="43">
        <v>14</v>
      </c>
      <c r="AO1611" s="44">
        <v>42796</v>
      </c>
      <c r="AP1611" s="43" t="s">
        <v>29</v>
      </c>
      <c r="AQ1611" s="43" t="s">
        <v>827</v>
      </c>
      <c r="AR1611" s="43" t="s">
        <v>1564</v>
      </c>
      <c r="AU1611" s="43" t="s">
        <v>1563</v>
      </c>
    </row>
    <row r="1612" spans="1:47" x14ac:dyDescent="0.25">
      <c r="A1612" s="43" t="s">
        <v>1302</v>
      </c>
      <c r="B1612" s="43" t="s">
        <v>1238</v>
      </c>
      <c r="C1612" s="43">
        <v>2017</v>
      </c>
      <c r="D1612" s="43">
        <v>7</v>
      </c>
      <c r="E1612" s="44">
        <v>42766</v>
      </c>
      <c r="H1612" s="43" t="s">
        <v>2</v>
      </c>
      <c r="J1612" s="43" t="s">
        <v>8</v>
      </c>
      <c r="K1612" s="43" t="s">
        <v>37</v>
      </c>
      <c r="M1612" s="43" t="s">
        <v>741</v>
      </c>
      <c r="N1612" s="43">
        <v>-22519.33</v>
      </c>
      <c r="P1612" s="43" t="s">
        <v>28</v>
      </c>
      <c r="Q1612" s="43" t="s">
        <v>739</v>
      </c>
      <c r="R1612" s="43">
        <v>148</v>
      </c>
      <c r="AM1612" s="43" t="s">
        <v>739</v>
      </c>
      <c r="AN1612" s="43">
        <v>148</v>
      </c>
      <c r="AO1612" s="44">
        <v>42766</v>
      </c>
      <c r="AP1612" s="43" t="s">
        <v>741</v>
      </c>
      <c r="AR1612" s="43" t="s">
        <v>1564</v>
      </c>
      <c r="AU1612" s="43" t="s">
        <v>1567</v>
      </c>
    </row>
    <row r="1613" spans="1:47" x14ac:dyDescent="0.25">
      <c r="A1613" s="43" t="s">
        <v>1302</v>
      </c>
      <c r="B1613" s="43" t="s">
        <v>1238</v>
      </c>
      <c r="C1613" s="43">
        <v>2017</v>
      </c>
      <c r="D1613" s="43">
        <v>7</v>
      </c>
      <c r="E1613" s="44">
        <v>42766</v>
      </c>
      <c r="H1613" s="43" t="s">
        <v>2</v>
      </c>
      <c r="I1613" s="43" t="s">
        <v>18</v>
      </c>
      <c r="J1613" s="43" t="s">
        <v>47</v>
      </c>
      <c r="K1613" s="43" t="s">
        <v>37</v>
      </c>
      <c r="M1613" s="43" t="s">
        <v>741</v>
      </c>
      <c r="N1613" s="43">
        <v>195.95</v>
      </c>
      <c r="P1613" s="43" t="s">
        <v>66</v>
      </c>
      <c r="Q1613" s="43" t="s">
        <v>739</v>
      </c>
      <c r="R1613" s="43">
        <v>36</v>
      </c>
      <c r="AM1613" s="43" t="s">
        <v>739</v>
      </c>
      <c r="AN1613" s="43">
        <v>36</v>
      </c>
      <c r="AO1613" s="44">
        <v>42766</v>
      </c>
      <c r="AP1613" s="43" t="s">
        <v>741</v>
      </c>
      <c r="AQ1613" s="43" t="s">
        <v>740</v>
      </c>
      <c r="AR1613" s="43" t="s">
        <v>1572</v>
      </c>
      <c r="AU1613" s="43" t="s">
        <v>1567</v>
      </c>
    </row>
    <row r="1614" spans="1:47" x14ac:dyDescent="0.25">
      <c r="A1614" s="43" t="s">
        <v>1302</v>
      </c>
      <c r="B1614" s="43" t="s">
        <v>1238</v>
      </c>
      <c r="C1614" s="43">
        <v>2017</v>
      </c>
      <c r="D1614" s="43">
        <v>7</v>
      </c>
      <c r="E1614" s="44">
        <v>42766</v>
      </c>
      <c r="H1614" s="43" t="s">
        <v>2</v>
      </c>
      <c r="I1614" s="43" t="s">
        <v>18</v>
      </c>
      <c r="J1614" s="43" t="s">
        <v>49</v>
      </c>
      <c r="K1614" s="43" t="s">
        <v>37</v>
      </c>
      <c r="M1614" s="43" t="s">
        <v>741</v>
      </c>
      <c r="N1614" s="43">
        <v>176.5</v>
      </c>
      <c r="P1614" s="43" t="s">
        <v>68</v>
      </c>
      <c r="Q1614" s="43" t="s">
        <v>739</v>
      </c>
      <c r="R1614" s="43">
        <v>69</v>
      </c>
      <c r="AM1614" s="43" t="s">
        <v>739</v>
      </c>
      <c r="AN1614" s="43">
        <v>69</v>
      </c>
      <c r="AO1614" s="44">
        <v>42766</v>
      </c>
      <c r="AP1614" s="43" t="s">
        <v>741</v>
      </c>
      <c r="AQ1614" s="43" t="s">
        <v>740</v>
      </c>
      <c r="AR1614" s="43" t="s">
        <v>1572</v>
      </c>
      <c r="AU1614" s="43" t="s">
        <v>1567</v>
      </c>
    </row>
    <row r="1615" spans="1:47" x14ac:dyDescent="0.25">
      <c r="A1615" s="43" t="s">
        <v>1302</v>
      </c>
      <c r="B1615" s="43" t="s">
        <v>1238</v>
      </c>
      <c r="C1615" s="43">
        <v>2017</v>
      </c>
      <c r="D1615" s="43">
        <v>8</v>
      </c>
      <c r="E1615" s="44">
        <v>42774</v>
      </c>
      <c r="H1615" s="43" t="s">
        <v>2</v>
      </c>
      <c r="J1615" s="43" t="s">
        <v>10</v>
      </c>
      <c r="K1615" s="43" t="s">
        <v>4</v>
      </c>
      <c r="M1615" s="43" t="s">
        <v>12</v>
      </c>
      <c r="N1615" s="43">
        <v>-11023.31</v>
      </c>
      <c r="P1615" s="43" t="s">
        <v>12</v>
      </c>
      <c r="Q1615" s="43" t="s">
        <v>745</v>
      </c>
      <c r="R1615" s="43">
        <v>49</v>
      </c>
      <c r="AM1615" s="43" t="s">
        <v>745</v>
      </c>
      <c r="AN1615" s="43">
        <v>49</v>
      </c>
      <c r="AO1615" s="44">
        <v>42774</v>
      </c>
      <c r="AP1615" s="43" t="s">
        <v>12</v>
      </c>
      <c r="AQ1615" s="43" t="s">
        <v>756</v>
      </c>
      <c r="AR1615" s="43" t="s">
        <v>1564</v>
      </c>
      <c r="AU1615" s="43" t="s">
        <v>1563</v>
      </c>
    </row>
    <row r="1616" spans="1:47" x14ac:dyDescent="0.25">
      <c r="A1616" s="43" t="s">
        <v>1302</v>
      </c>
      <c r="B1616" s="43" t="s">
        <v>1238</v>
      </c>
      <c r="C1616" s="43">
        <v>2017</v>
      </c>
      <c r="D1616" s="43">
        <v>8</v>
      </c>
      <c r="E1616" s="44">
        <v>42774</v>
      </c>
      <c r="H1616" s="43" t="s">
        <v>2</v>
      </c>
      <c r="J1616" s="43" t="s">
        <v>10</v>
      </c>
      <c r="K1616" s="43" t="s">
        <v>4</v>
      </c>
      <c r="M1616" s="43" t="s">
        <v>12</v>
      </c>
      <c r="N1616" s="43">
        <v>-7571.63</v>
      </c>
      <c r="P1616" s="43" t="s">
        <v>12</v>
      </c>
      <c r="Q1616" s="43" t="s">
        <v>745</v>
      </c>
      <c r="R1616" s="43">
        <v>71</v>
      </c>
      <c r="AM1616" s="43" t="s">
        <v>745</v>
      </c>
      <c r="AN1616" s="43">
        <v>71</v>
      </c>
      <c r="AO1616" s="44">
        <v>42774</v>
      </c>
      <c r="AP1616" s="43" t="s">
        <v>12</v>
      </c>
      <c r="AQ1616" s="43" t="s">
        <v>761</v>
      </c>
      <c r="AR1616" s="43" t="s">
        <v>1564</v>
      </c>
      <c r="AU1616" s="43" t="s">
        <v>1563</v>
      </c>
    </row>
    <row r="1617" spans="1:47" x14ac:dyDescent="0.25">
      <c r="A1617" s="43" t="s">
        <v>1302</v>
      </c>
      <c r="B1617" s="43" t="s">
        <v>1238</v>
      </c>
      <c r="C1617" s="43">
        <v>2017</v>
      </c>
      <c r="D1617" s="43">
        <v>8</v>
      </c>
      <c r="E1617" s="44">
        <v>42774</v>
      </c>
      <c r="H1617" s="43" t="s">
        <v>2</v>
      </c>
      <c r="J1617" s="43" t="s">
        <v>10</v>
      </c>
      <c r="K1617" s="43" t="s">
        <v>4</v>
      </c>
      <c r="M1617" s="43" t="s">
        <v>12</v>
      </c>
      <c r="N1617" s="43">
        <v>-6450.22</v>
      </c>
      <c r="P1617" s="43" t="s">
        <v>12</v>
      </c>
      <c r="Q1617" s="43" t="s">
        <v>745</v>
      </c>
      <c r="R1617" s="43">
        <v>22</v>
      </c>
      <c r="AM1617" s="43" t="s">
        <v>745</v>
      </c>
      <c r="AN1617" s="43">
        <v>22</v>
      </c>
      <c r="AO1617" s="44">
        <v>42774</v>
      </c>
      <c r="AP1617" s="43" t="s">
        <v>12</v>
      </c>
      <c r="AQ1617" s="43" t="s">
        <v>748</v>
      </c>
      <c r="AR1617" s="43" t="s">
        <v>1564</v>
      </c>
      <c r="AU1617" s="43" t="s">
        <v>1563</v>
      </c>
    </row>
    <row r="1618" spans="1:47" x14ac:dyDescent="0.25">
      <c r="A1618" s="43" t="s">
        <v>1302</v>
      </c>
      <c r="B1618" s="43" t="s">
        <v>1238</v>
      </c>
      <c r="C1618" s="43">
        <v>2017</v>
      </c>
      <c r="D1618" s="43">
        <v>8</v>
      </c>
      <c r="E1618" s="44">
        <v>42774</v>
      </c>
      <c r="H1618" s="43" t="s">
        <v>2</v>
      </c>
      <c r="J1618" s="43" t="s">
        <v>10</v>
      </c>
      <c r="K1618" s="43" t="s">
        <v>4</v>
      </c>
      <c r="M1618" s="43" t="s">
        <v>12</v>
      </c>
      <c r="N1618" s="43">
        <v>-3572</v>
      </c>
      <c r="P1618" s="43" t="s">
        <v>12</v>
      </c>
      <c r="Q1618" s="43" t="s">
        <v>745</v>
      </c>
      <c r="R1618" s="43">
        <v>67</v>
      </c>
      <c r="AM1618" s="43" t="s">
        <v>745</v>
      </c>
      <c r="AN1618" s="43">
        <v>67</v>
      </c>
      <c r="AO1618" s="44">
        <v>42774</v>
      </c>
      <c r="AP1618" s="43" t="s">
        <v>12</v>
      </c>
      <c r="AQ1618" s="43" t="s">
        <v>760</v>
      </c>
      <c r="AR1618" s="43" t="s">
        <v>1564</v>
      </c>
      <c r="AU1618" s="43" t="s">
        <v>1563</v>
      </c>
    </row>
    <row r="1619" spans="1:47" x14ac:dyDescent="0.25">
      <c r="A1619" s="43" t="s">
        <v>1302</v>
      </c>
      <c r="B1619" s="43" t="s">
        <v>1238</v>
      </c>
      <c r="C1619" s="43">
        <v>2017</v>
      </c>
      <c r="D1619" s="43">
        <v>8</v>
      </c>
      <c r="E1619" s="44">
        <v>42774</v>
      </c>
      <c r="H1619" s="43" t="s">
        <v>2</v>
      </c>
      <c r="I1619" s="43" t="s">
        <v>18</v>
      </c>
      <c r="J1619" s="43" t="s">
        <v>19</v>
      </c>
      <c r="K1619" s="43" t="s">
        <v>4</v>
      </c>
      <c r="M1619" s="43" t="s">
        <v>12</v>
      </c>
      <c r="N1619" s="43">
        <v>6450.22</v>
      </c>
      <c r="P1619" s="43" t="s">
        <v>592</v>
      </c>
      <c r="Q1619" s="43" t="s">
        <v>745</v>
      </c>
      <c r="R1619" s="43">
        <v>243</v>
      </c>
      <c r="S1619" s="43" t="s">
        <v>748</v>
      </c>
      <c r="T1619" s="43">
        <v>1</v>
      </c>
      <c r="U1619" s="44">
        <v>42768</v>
      </c>
      <c r="V1619" s="43" t="s">
        <v>1405</v>
      </c>
      <c r="W1619" s="43" t="s">
        <v>592</v>
      </c>
      <c r="X1619" s="43" t="s">
        <v>0</v>
      </c>
      <c r="AM1619" s="43" t="s">
        <v>748</v>
      </c>
      <c r="AN1619" s="43">
        <v>1</v>
      </c>
      <c r="AO1619" s="44">
        <v>42768</v>
      </c>
      <c r="AP1619" s="43" t="s">
        <v>1405</v>
      </c>
      <c r="AQ1619" s="43" t="s">
        <v>748</v>
      </c>
      <c r="AR1619" s="43" t="s">
        <v>1561</v>
      </c>
      <c r="AS1619" s="43" t="s">
        <v>1616</v>
      </c>
      <c r="AU1619" s="43" t="s">
        <v>1563</v>
      </c>
    </row>
    <row r="1620" spans="1:47" x14ac:dyDescent="0.25">
      <c r="A1620" s="43" t="s">
        <v>1302</v>
      </c>
      <c r="B1620" s="43" t="s">
        <v>1238</v>
      </c>
      <c r="C1620" s="43">
        <v>2017</v>
      </c>
      <c r="D1620" s="43">
        <v>8</v>
      </c>
      <c r="E1620" s="44">
        <v>42774</v>
      </c>
      <c r="H1620" s="43" t="s">
        <v>2</v>
      </c>
      <c r="I1620" s="43" t="s">
        <v>18</v>
      </c>
      <c r="J1620" s="43" t="s">
        <v>19</v>
      </c>
      <c r="K1620" s="43" t="s">
        <v>4</v>
      </c>
      <c r="M1620" s="43" t="s">
        <v>12</v>
      </c>
      <c r="N1620" s="43">
        <v>11023.31</v>
      </c>
      <c r="P1620" s="43" t="s">
        <v>337</v>
      </c>
      <c r="Q1620" s="43" t="s">
        <v>745</v>
      </c>
      <c r="R1620" s="43">
        <v>276</v>
      </c>
      <c r="S1620" s="43" t="s">
        <v>756</v>
      </c>
      <c r="T1620" s="43">
        <v>1</v>
      </c>
      <c r="U1620" s="44">
        <v>42768</v>
      </c>
      <c r="V1620" s="43" t="s">
        <v>1400</v>
      </c>
      <c r="W1620" s="43" t="s">
        <v>337</v>
      </c>
      <c r="X1620" s="43" t="s">
        <v>0</v>
      </c>
      <c r="AM1620" s="43" t="s">
        <v>756</v>
      </c>
      <c r="AN1620" s="43">
        <v>1</v>
      </c>
      <c r="AO1620" s="44">
        <v>42768</v>
      </c>
      <c r="AP1620" s="43" t="s">
        <v>1400</v>
      </c>
      <c r="AQ1620" s="43" t="s">
        <v>756</v>
      </c>
      <c r="AR1620" s="43" t="s">
        <v>1561</v>
      </c>
      <c r="AS1620" s="43" t="s">
        <v>1612</v>
      </c>
      <c r="AU1620" s="43" t="s">
        <v>1563</v>
      </c>
    </row>
    <row r="1621" spans="1:47" x14ac:dyDescent="0.25">
      <c r="A1621" s="43" t="s">
        <v>1302</v>
      </c>
      <c r="B1621" s="43" t="s">
        <v>1238</v>
      </c>
      <c r="C1621" s="43">
        <v>2017</v>
      </c>
      <c r="D1621" s="43">
        <v>8</v>
      </c>
      <c r="E1621" s="44">
        <v>42774</v>
      </c>
      <c r="H1621" s="43" t="s">
        <v>2</v>
      </c>
      <c r="I1621" s="43" t="s">
        <v>18</v>
      </c>
      <c r="J1621" s="43" t="s">
        <v>19</v>
      </c>
      <c r="K1621" s="43" t="s">
        <v>4</v>
      </c>
      <c r="M1621" s="43" t="s">
        <v>12</v>
      </c>
      <c r="N1621" s="43">
        <v>19351.04</v>
      </c>
      <c r="P1621" s="43" t="s">
        <v>338</v>
      </c>
      <c r="Q1621" s="43" t="s">
        <v>745</v>
      </c>
      <c r="R1621" s="43">
        <v>277</v>
      </c>
      <c r="S1621" s="43" t="s">
        <v>757</v>
      </c>
      <c r="T1621" s="43">
        <v>1</v>
      </c>
      <c r="U1621" s="44">
        <v>42768</v>
      </c>
      <c r="V1621" s="43" t="s">
        <v>1378</v>
      </c>
      <c r="W1621" s="43" t="s">
        <v>338</v>
      </c>
      <c r="X1621" s="43" t="s">
        <v>0</v>
      </c>
      <c r="AM1621" s="43" t="s">
        <v>757</v>
      </c>
      <c r="AN1621" s="43">
        <v>1</v>
      </c>
      <c r="AO1621" s="44">
        <v>42768</v>
      </c>
      <c r="AP1621" s="43" t="s">
        <v>1378</v>
      </c>
      <c r="AQ1621" s="43" t="s">
        <v>757</v>
      </c>
      <c r="AR1621" s="43" t="s">
        <v>1561</v>
      </c>
      <c r="AS1621" s="43" t="s">
        <v>1603</v>
      </c>
      <c r="AU1621" s="43" t="s">
        <v>1563</v>
      </c>
    </row>
    <row r="1622" spans="1:47" x14ac:dyDescent="0.25">
      <c r="A1622" s="43" t="s">
        <v>1302</v>
      </c>
      <c r="B1622" s="43" t="s">
        <v>1238</v>
      </c>
      <c r="C1622" s="43">
        <v>2017</v>
      </c>
      <c r="D1622" s="43">
        <v>9</v>
      </c>
      <c r="E1622" s="44">
        <v>42815</v>
      </c>
      <c r="H1622" s="43" t="s">
        <v>2</v>
      </c>
      <c r="J1622" s="43" t="s">
        <v>8</v>
      </c>
      <c r="K1622" s="43" t="s">
        <v>37</v>
      </c>
      <c r="M1622" s="43" t="s">
        <v>878</v>
      </c>
      <c r="N1622" s="43">
        <v>-6615.55</v>
      </c>
      <c r="P1622" s="43" t="s">
        <v>28</v>
      </c>
      <c r="Q1622" s="43" t="s">
        <v>876</v>
      </c>
      <c r="R1622" s="43">
        <v>53</v>
      </c>
      <c r="AM1622" s="43" t="s">
        <v>876</v>
      </c>
      <c r="AN1622" s="43">
        <v>53</v>
      </c>
      <c r="AO1622" s="44">
        <v>42815</v>
      </c>
      <c r="AP1622" s="43" t="s">
        <v>878</v>
      </c>
      <c r="AR1622" s="43" t="s">
        <v>1564</v>
      </c>
      <c r="AU1622" s="43" t="s">
        <v>1567</v>
      </c>
    </row>
    <row r="1623" spans="1:47" x14ac:dyDescent="0.25">
      <c r="A1623" s="43" t="s">
        <v>1302</v>
      </c>
      <c r="B1623" s="43" t="s">
        <v>1238</v>
      </c>
      <c r="C1623" s="43">
        <v>2017</v>
      </c>
      <c r="D1623" s="43">
        <v>9</v>
      </c>
      <c r="E1623" s="44">
        <v>42815</v>
      </c>
      <c r="H1623" s="43" t="s">
        <v>2</v>
      </c>
      <c r="J1623" s="43" t="s">
        <v>10</v>
      </c>
      <c r="K1623" s="43" t="s">
        <v>4</v>
      </c>
      <c r="M1623" s="43" t="s">
        <v>12</v>
      </c>
      <c r="N1623" s="43">
        <v>-12459</v>
      </c>
      <c r="P1623" s="43" t="s">
        <v>12</v>
      </c>
      <c r="Q1623" s="43" t="s">
        <v>884</v>
      </c>
      <c r="R1623" s="43">
        <v>29</v>
      </c>
      <c r="AM1623" s="43" t="s">
        <v>884</v>
      </c>
      <c r="AN1623" s="43">
        <v>29</v>
      </c>
      <c r="AO1623" s="44">
        <v>42815</v>
      </c>
      <c r="AP1623" s="43" t="s">
        <v>12</v>
      </c>
      <c r="AQ1623" s="43" t="s">
        <v>885</v>
      </c>
      <c r="AR1623" s="43" t="s">
        <v>1564</v>
      </c>
      <c r="AU1623" s="43" t="s">
        <v>1563</v>
      </c>
    </row>
    <row r="1624" spans="1:47" x14ac:dyDescent="0.25">
      <c r="A1624" s="43" t="s">
        <v>1302</v>
      </c>
      <c r="B1624" s="43" t="s">
        <v>1238</v>
      </c>
      <c r="C1624" s="43">
        <v>2017</v>
      </c>
      <c r="D1624" s="43">
        <v>9</v>
      </c>
      <c r="E1624" s="44">
        <v>42815</v>
      </c>
      <c r="H1624" s="43" t="s">
        <v>2</v>
      </c>
      <c r="I1624" s="43" t="s">
        <v>18</v>
      </c>
      <c r="J1624" s="43" t="s">
        <v>459</v>
      </c>
      <c r="K1624" s="43" t="s">
        <v>37</v>
      </c>
      <c r="M1624" s="43" t="s">
        <v>878</v>
      </c>
      <c r="N1624" s="43">
        <v>6615.55</v>
      </c>
      <c r="P1624" s="43" t="s">
        <v>877</v>
      </c>
      <c r="Q1624" s="43" t="s">
        <v>876</v>
      </c>
      <c r="R1624" s="43">
        <v>16</v>
      </c>
      <c r="AM1624" s="43" t="s">
        <v>876</v>
      </c>
      <c r="AN1624" s="43">
        <v>16</v>
      </c>
      <c r="AO1624" s="44">
        <v>42815</v>
      </c>
      <c r="AP1624" s="43" t="s">
        <v>878</v>
      </c>
      <c r="AR1624" s="43" t="s">
        <v>1628</v>
      </c>
      <c r="AU1624" s="43" t="s">
        <v>1567</v>
      </c>
    </row>
    <row r="1625" spans="1:47" x14ac:dyDescent="0.25">
      <c r="A1625" s="43" t="s">
        <v>1302</v>
      </c>
      <c r="B1625" s="43" t="s">
        <v>1238</v>
      </c>
      <c r="C1625" s="43">
        <v>2017</v>
      </c>
      <c r="D1625" s="43">
        <v>9</v>
      </c>
      <c r="E1625" s="44">
        <v>42815</v>
      </c>
      <c r="H1625" s="43" t="s">
        <v>2</v>
      </c>
      <c r="I1625" s="43" t="s">
        <v>18</v>
      </c>
      <c r="J1625" s="43" t="s">
        <v>564</v>
      </c>
      <c r="K1625" s="43" t="s">
        <v>441</v>
      </c>
      <c r="M1625" s="43" t="s">
        <v>881</v>
      </c>
      <c r="N1625" s="43">
        <v>-191</v>
      </c>
      <c r="P1625" s="43" t="s">
        <v>862</v>
      </c>
      <c r="Q1625" s="43" t="s">
        <v>879</v>
      </c>
      <c r="R1625" s="43">
        <v>9</v>
      </c>
      <c r="AM1625" s="43" t="s">
        <v>879</v>
      </c>
      <c r="AN1625" s="43">
        <v>9</v>
      </c>
      <c r="AO1625" s="44">
        <v>42815</v>
      </c>
      <c r="AP1625" s="43" t="s">
        <v>881</v>
      </c>
      <c r="AQ1625" s="43" t="s">
        <v>883</v>
      </c>
      <c r="AR1625" s="43" t="s">
        <v>1566</v>
      </c>
      <c r="AU1625" s="43" t="s">
        <v>1567</v>
      </c>
    </row>
    <row r="1626" spans="1:47" x14ac:dyDescent="0.25">
      <c r="A1626" s="43" t="s">
        <v>1302</v>
      </c>
      <c r="B1626" s="43" t="s">
        <v>1238</v>
      </c>
      <c r="C1626" s="43">
        <v>2017</v>
      </c>
      <c r="D1626" s="43">
        <v>9</v>
      </c>
      <c r="E1626" s="44">
        <v>42815</v>
      </c>
      <c r="H1626" s="43" t="s">
        <v>2</v>
      </c>
      <c r="I1626" s="43" t="s">
        <v>18</v>
      </c>
      <c r="J1626" s="43" t="s">
        <v>562</v>
      </c>
      <c r="K1626" s="43" t="s">
        <v>37</v>
      </c>
      <c r="M1626" s="43" t="s">
        <v>881</v>
      </c>
      <c r="N1626" s="43">
        <v>115.5</v>
      </c>
      <c r="P1626" s="43" t="s">
        <v>861</v>
      </c>
      <c r="Q1626" s="43" t="s">
        <v>879</v>
      </c>
      <c r="R1626" s="43">
        <v>2</v>
      </c>
      <c r="AM1626" s="43" t="s">
        <v>879</v>
      </c>
      <c r="AN1626" s="43">
        <v>2</v>
      </c>
      <c r="AO1626" s="44">
        <v>42815</v>
      </c>
      <c r="AP1626" s="43" t="s">
        <v>881</v>
      </c>
      <c r="AQ1626" s="43" t="s">
        <v>880</v>
      </c>
      <c r="AR1626" s="43" t="s">
        <v>1566</v>
      </c>
      <c r="AU1626" s="43" t="s">
        <v>1567</v>
      </c>
    </row>
    <row r="1627" spans="1:47" x14ac:dyDescent="0.25">
      <c r="A1627" s="43" t="s">
        <v>1302</v>
      </c>
      <c r="B1627" s="43" t="s">
        <v>1238</v>
      </c>
      <c r="C1627" s="43">
        <v>2017</v>
      </c>
      <c r="D1627" s="43">
        <v>9</v>
      </c>
      <c r="E1627" s="44">
        <v>42817</v>
      </c>
      <c r="H1627" s="43" t="s">
        <v>2</v>
      </c>
      <c r="J1627" s="43" t="s">
        <v>8</v>
      </c>
      <c r="K1627" s="43" t="s">
        <v>441</v>
      </c>
      <c r="M1627" s="43" t="s">
        <v>7</v>
      </c>
      <c r="N1627" s="43">
        <v>52300</v>
      </c>
      <c r="P1627" s="43" t="s">
        <v>890</v>
      </c>
      <c r="Q1627" s="43" t="s">
        <v>888</v>
      </c>
      <c r="R1627" s="43">
        <v>18</v>
      </c>
      <c r="AM1627" s="43" t="s">
        <v>888</v>
      </c>
      <c r="AN1627" s="43">
        <v>18</v>
      </c>
      <c r="AO1627" s="44">
        <v>42817</v>
      </c>
      <c r="AP1627" s="43" t="s">
        <v>7</v>
      </c>
      <c r="AQ1627" s="43" t="s">
        <v>889</v>
      </c>
      <c r="AR1627" s="43" t="s">
        <v>1564</v>
      </c>
      <c r="AU1627" s="43" t="s">
        <v>1570</v>
      </c>
    </row>
    <row r="1628" spans="1:47" x14ac:dyDescent="0.25">
      <c r="A1628" s="43" t="s">
        <v>1302</v>
      </c>
      <c r="B1628" s="43" t="s">
        <v>1238</v>
      </c>
      <c r="C1628" s="43">
        <v>2017</v>
      </c>
      <c r="D1628" s="43">
        <v>9</v>
      </c>
      <c r="E1628" s="44">
        <v>42817</v>
      </c>
      <c r="H1628" s="43" t="s">
        <v>2</v>
      </c>
      <c r="J1628" s="43" t="s">
        <v>3</v>
      </c>
      <c r="K1628" s="43" t="s">
        <v>441</v>
      </c>
      <c r="M1628" s="43" t="s">
        <v>7</v>
      </c>
      <c r="N1628" s="43">
        <v>-52300</v>
      </c>
      <c r="P1628" s="43" t="s">
        <v>890</v>
      </c>
      <c r="Q1628" s="43" t="s">
        <v>888</v>
      </c>
      <c r="R1628" s="43">
        <v>13</v>
      </c>
      <c r="Y1628" s="43" t="s">
        <v>1483</v>
      </c>
      <c r="Z1628" s="43">
        <v>4</v>
      </c>
      <c r="AA1628" s="44">
        <v>42817</v>
      </c>
      <c r="AB1628" s="43" t="s">
        <v>889</v>
      </c>
      <c r="AC1628" s="43" t="s">
        <v>1442</v>
      </c>
      <c r="AM1628" s="43" t="s">
        <v>1483</v>
      </c>
      <c r="AN1628" s="43">
        <v>4</v>
      </c>
      <c r="AO1628" s="44">
        <v>42817</v>
      </c>
      <c r="AP1628" s="43" t="s">
        <v>889</v>
      </c>
      <c r="AQ1628" s="43" t="s">
        <v>889</v>
      </c>
      <c r="AR1628" s="43" t="s">
        <v>1572</v>
      </c>
      <c r="AU1628" s="43" t="s">
        <v>1570</v>
      </c>
    </row>
    <row r="1629" spans="1:47" x14ac:dyDescent="0.25">
      <c r="A1629" s="43" t="s">
        <v>1302</v>
      </c>
      <c r="B1629" s="43" t="s">
        <v>1238</v>
      </c>
      <c r="C1629" s="43">
        <v>2017</v>
      </c>
      <c r="D1629" s="43">
        <v>9</v>
      </c>
      <c r="E1629" s="44">
        <v>42821</v>
      </c>
      <c r="H1629" s="43" t="s">
        <v>2</v>
      </c>
      <c r="J1629" s="43" t="s">
        <v>8</v>
      </c>
      <c r="K1629" s="43" t="s">
        <v>4</v>
      </c>
      <c r="M1629" s="43" t="s">
        <v>7</v>
      </c>
      <c r="N1629" s="43">
        <v>36.81</v>
      </c>
      <c r="P1629" s="43" t="s">
        <v>898</v>
      </c>
      <c r="Q1629" s="43" t="s">
        <v>896</v>
      </c>
      <c r="R1629" s="43">
        <v>14</v>
      </c>
      <c r="AM1629" s="43" t="s">
        <v>896</v>
      </c>
      <c r="AN1629" s="43">
        <v>14</v>
      </c>
      <c r="AO1629" s="44">
        <v>42821</v>
      </c>
      <c r="AP1629" s="43" t="s">
        <v>7</v>
      </c>
      <c r="AQ1629" s="43" t="s">
        <v>897</v>
      </c>
      <c r="AR1629" s="43" t="s">
        <v>1564</v>
      </c>
      <c r="AU1629" s="43" t="s">
        <v>1570</v>
      </c>
    </row>
    <row r="1630" spans="1:47" x14ac:dyDescent="0.25">
      <c r="A1630" s="43" t="s">
        <v>1302</v>
      </c>
      <c r="B1630" s="43" t="s">
        <v>1238</v>
      </c>
      <c r="C1630" s="43">
        <v>2017</v>
      </c>
      <c r="D1630" s="43">
        <v>9</v>
      </c>
      <c r="E1630" s="44">
        <v>42822</v>
      </c>
      <c r="H1630" s="43" t="s">
        <v>2</v>
      </c>
      <c r="J1630" s="43" t="s">
        <v>8</v>
      </c>
      <c r="K1630" s="43" t="s">
        <v>4</v>
      </c>
      <c r="M1630" s="43" t="s">
        <v>7</v>
      </c>
      <c r="N1630" s="43">
        <v>1170.68</v>
      </c>
      <c r="P1630" s="43" t="s">
        <v>901</v>
      </c>
      <c r="Q1630" s="43" t="s">
        <v>899</v>
      </c>
      <c r="R1630" s="43">
        <v>5</v>
      </c>
      <c r="AM1630" s="43" t="s">
        <v>899</v>
      </c>
      <c r="AN1630" s="43">
        <v>5</v>
      </c>
      <c r="AO1630" s="44">
        <v>42822</v>
      </c>
      <c r="AP1630" s="43" t="s">
        <v>7</v>
      </c>
      <c r="AQ1630" s="43" t="s">
        <v>900</v>
      </c>
      <c r="AR1630" s="43" t="s">
        <v>1564</v>
      </c>
      <c r="AU1630" s="43" t="s">
        <v>1570</v>
      </c>
    </row>
    <row r="1631" spans="1:47" x14ac:dyDescent="0.25">
      <c r="A1631" s="43" t="s">
        <v>1302</v>
      </c>
      <c r="B1631" s="43" t="s">
        <v>1238</v>
      </c>
      <c r="C1631" s="43">
        <v>2017</v>
      </c>
      <c r="D1631" s="43">
        <v>9</v>
      </c>
      <c r="E1631" s="44">
        <v>42824</v>
      </c>
      <c r="H1631" s="43" t="s">
        <v>2</v>
      </c>
      <c r="I1631" s="43" t="s">
        <v>18</v>
      </c>
      <c r="J1631" s="43" t="s">
        <v>562</v>
      </c>
      <c r="K1631" s="43" t="s">
        <v>37</v>
      </c>
      <c r="M1631" s="43" t="s">
        <v>12</v>
      </c>
      <c r="N1631" s="43">
        <v>115.5</v>
      </c>
      <c r="P1631" s="43" t="s">
        <v>907</v>
      </c>
      <c r="Q1631" s="43" t="s">
        <v>905</v>
      </c>
      <c r="R1631" s="43">
        <v>10</v>
      </c>
      <c r="S1631" s="43" t="s">
        <v>906</v>
      </c>
      <c r="T1631" s="43">
        <v>1</v>
      </c>
      <c r="U1631" s="44">
        <v>42824</v>
      </c>
      <c r="V1631" s="43" t="s">
        <v>1350</v>
      </c>
      <c r="W1631" s="43" t="s">
        <v>907</v>
      </c>
      <c r="X1631" s="43" t="s">
        <v>0</v>
      </c>
      <c r="AM1631" s="43" t="s">
        <v>906</v>
      </c>
      <c r="AN1631" s="43">
        <v>1</v>
      </c>
      <c r="AO1631" s="44">
        <v>42824</v>
      </c>
      <c r="AP1631" s="43" t="s">
        <v>1350</v>
      </c>
      <c r="AQ1631" s="43" t="s">
        <v>906</v>
      </c>
      <c r="AR1631" s="43" t="s">
        <v>1566</v>
      </c>
      <c r="AU1631" s="43" t="s">
        <v>1563</v>
      </c>
    </row>
    <row r="1632" spans="1:47" x14ac:dyDescent="0.25">
      <c r="A1632" s="43" t="s">
        <v>1302</v>
      </c>
      <c r="B1632" s="43" t="s">
        <v>1238</v>
      </c>
      <c r="C1632" s="43">
        <v>2017</v>
      </c>
      <c r="D1632" s="43">
        <v>10</v>
      </c>
      <c r="E1632" s="44">
        <v>42831</v>
      </c>
      <c r="H1632" s="43" t="s">
        <v>2</v>
      </c>
      <c r="J1632" s="43" t="s">
        <v>8</v>
      </c>
      <c r="K1632" s="43" t="s">
        <v>441</v>
      </c>
      <c r="M1632" s="43" t="s">
        <v>1306</v>
      </c>
      <c r="N1632" s="43">
        <v>52300</v>
      </c>
      <c r="P1632" s="43" t="s">
        <v>28</v>
      </c>
      <c r="Q1632" s="43" t="s">
        <v>912</v>
      </c>
      <c r="R1632" s="43">
        <v>3</v>
      </c>
      <c r="AM1632" s="43" t="s">
        <v>912</v>
      </c>
      <c r="AN1632" s="43">
        <v>3</v>
      </c>
      <c r="AO1632" s="44">
        <v>42831</v>
      </c>
      <c r="AP1632" s="43" t="s">
        <v>1306</v>
      </c>
      <c r="AR1632" s="43" t="s">
        <v>1564</v>
      </c>
      <c r="AU1632" s="43" t="s">
        <v>1568</v>
      </c>
    </row>
    <row r="1633" spans="1:47" x14ac:dyDescent="0.25">
      <c r="A1633" s="43" t="s">
        <v>1302</v>
      </c>
      <c r="B1633" s="43" t="s">
        <v>1238</v>
      </c>
      <c r="C1633" s="43">
        <v>2018</v>
      </c>
      <c r="D1633" s="43">
        <v>1</v>
      </c>
      <c r="E1633" s="44">
        <v>42944</v>
      </c>
      <c r="H1633" s="43" t="s">
        <v>2</v>
      </c>
      <c r="J1633" s="43" t="s">
        <v>3</v>
      </c>
      <c r="K1633" s="43" t="s">
        <v>915</v>
      </c>
      <c r="M1633" s="43" t="s">
        <v>7</v>
      </c>
      <c r="N1633" s="43">
        <v>-28500</v>
      </c>
      <c r="P1633" s="43" t="s">
        <v>1015</v>
      </c>
      <c r="Q1633" s="43" t="s">
        <v>1013</v>
      </c>
      <c r="R1633" s="43">
        <v>2</v>
      </c>
      <c r="Y1633" s="43" t="s">
        <v>1525</v>
      </c>
      <c r="Z1633" s="43">
        <v>1</v>
      </c>
      <c r="AA1633" s="44">
        <v>42937</v>
      </c>
      <c r="AB1633" s="43" t="s">
        <v>1014</v>
      </c>
      <c r="AC1633" s="43" t="s">
        <v>1442</v>
      </c>
      <c r="AM1633" s="43" t="s">
        <v>1525</v>
      </c>
      <c r="AN1633" s="43">
        <v>1</v>
      </c>
      <c r="AO1633" s="44">
        <v>42937</v>
      </c>
      <c r="AP1633" s="43" t="s">
        <v>1014</v>
      </c>
      <c r="AQ1633" s="43" t="s">
        <v>1014</v>
      </c>
      <c r="AR1633" s="43" t="s">
        <v>1572</v>
      </c>
      <c r="AU1633" s="43" t="s">
        <v>1570</v>
      </c>
    </row>
    <row r="1634" spans="1:47" x14ac:dyDescent="0.25">
      <c r="A1634" s="43" t="s">
        <v>1302</v>
      </c>
      <c r="B1634" s="43" t="s">
        <v>1238</v>
      </c>
      <c r="C1634" s="43">
        <v>2018</v>
      </c>
      <c r="D1634" s="43">
        <v>1</v>
      </c>
      <c r="E1634" s="44">
        <v>42947</v>
      </c>
      <c r="H1634" s="43" t="s">
        <v>2</v>
      </c>
      <c r="I1634" s="43" t="s">
        <v>18</v>
      </c>
      <c r="J1634" s="43" t="s">
        <v>49</v>
      </c>
      <c r="K1634" s="43" t="s">
        <v>37</v>
      </c>
      <c r="M1634" s="43" t="s">
        <v>1018</v>
      </c>
      <c r="N1634" s="43">
        <v>86.81</v>
      </c>
      <c r="P1634" s="43" t="s">
        <v>68</v>
      </c>
      <c r="Q1634" s="43" t="s">
        <v>1016</v>
      </c>
      <c r="R1634" s="43">
        <v>94</v>
      </c>
      <c r="AM1634" s="43" t="s">
        <v>1016</v>
      </c>
      <c r="AN1634" s="43">
        <v>94</v>
      </c>
      <c r="AO1634" s="44">
        <v>42947</v>
      </c>
      <c r="AP1634" s="43" t="s">
        <v>1018</v>
      </c>
      <c r="AQ1634" s="43" t="s">
        <v>1017</v>
      </c>
      <c r="AR1634" s="43" t="s">
        <v>1572</v>
      </c>
      <c r="AU1634" s="43" t="s">
        <v>1567</v>
      </c>
    </row>
    <row r="1635" spans="1:47" x14ac:dyDescent="0.25">
      <c r="A1635" s="43" t="s">
        <v>1302</v>
      </c>
      <c r="B1635" s="43" t="s">
        <v>1238</v>
      </c>
      <c r="C1635" s="43">
        <v>2018</v>
      </c>
      <c r="D1635" s="43">
        <v>2</v>
      </c>
      <c r="E1635" s="44">
        <v>42950</v>
      </c>
      <c r="H1635" s="43" t="s">
        <v>2</v>
      </c>
      <c r="J1635" s="43" t="s">
        <v>8</v>
      </c>
      <c r="K1635" s="43" t="s">
        <v>37</v>
      </c>
      <c r="M1635" s="43" t="s">
        <v>569</v>
      </c>
      <c r="N1635" s="43">
        <v>-230</v>
      </c>
      <c r="P1635" s="43" t="s">
        <v>1022</v>
      </c>
      <c r="Q1635" s="43" t="s">
        <v>1023</v>
      </c>
      <c r="R1635" s="43">
        <v>72</v>
      </c>
      <c r="AM1635" s="43" t="s">
        <v>1023</v>
      </c>
      <c r="AN1635" s="43">
        <v>72</v>
      </c>
      <c r="AO1635" s="44">
        <v>42950</v>
      </c>
      <c r="AP1635" s="43" t="s">
        <v>569</v>
      </c>
      <c r="AQ1635" s="43" t="s">
        <v>1021</v>
      </c>
      <c r="AR1635" s="43" t="s">
        <v>1564</v>
      </c>
      <c r="AU1635" s="43" t="s">
        <v>1622</v>
      </c>
    </row>
    <row r="1636" spans="1:47" x14ac:dyDescent="0.25">
      <c r="A1636" s="43" t="s">
        <v>1302</v>
      </c>
      <c r="B1636" s="43" t="s">
        <v>1238</v>
      </c>
      <c r="C1636" s="43">
        <v>2018</v>
      </c>
      <c r="D1636" s="43">
        <v>2</v>
      </c>
      <c r="E1636" s="44">
        <v>42950</v>
      </c>
      <c r="H1636" s="43" t="s">
        <v>2</v>
      </c>
      <c r="J1636" s="43" t="s">
        <v>8</v>
      </c>
      <c r="K1636" s="43" t="s">
        <v>37</v>
      </c>
      <c r="M1636" s="43" t="s">
        <v>569</v>
      </c>
      <c r="N1636" s="43">
        <v>-29</v>
      </c>
      <c r="P1636" s="43" t="s">
        <v>1022</v>
      </c>
      <c r="Q1636" s="43" t="s">
        <v>1023</v>
      </c>
      <c r="R1636" s="43">
        <v>74</v>
      </c>
      <c r="AM1636" s="43" t="s">
        <v>1023</v>
      </c>
      <c r="AN1636" s="43">
        <v>74</v>
      </c>
      <c r="AO1636" s="44">
        <v>42950</v>
      </c>
      <c r="AP1636" s="43" t="s">
        <v>569</v>
      </c>
      <c r="AQ1636" s="43" t="s">
        <v>1021</v>
      </c>
      <c r="AR1636" s="43" t="s">
        <v>1564</v>
      </c>
      <c r="AU1636" s="43" t="s">
        <v>1622</v>
      </c>
    </row>
    <row r="1637" spans="1:47" x14ac:dyDescent="0.25">
      <c r="A1637" s="43" t="s">
        <v>1302</v>
      </c>
      <c r="B1637" s="43" t="s">
        <v>1238</v>
      </c>
      <c r="C1637" s="43">
        <v>2018</v>
      </c>
      <c r="D1637" s="43">
        <v>2</v>
      </c>
      <c r="E1637" s="44">
        <v>42950</v>
      </c>
      <c r="H1637" s="43" t="s">
        <v>2</v>
      </c>
      <c r="J1637" s="43" t="s">
        <v>10</v>
      </c>
      <c r="K1637" s="43" t="s">
        <v>37</v>
      </c>
      <c r="M1637" s="43" t="s">
        <v>561</v>
      </c>
      <c r="N1637" s="43">
        <v>-69</v>
      </c>
      <c r="P1637" s="43" t="s">
        <v>1022</v>
      </c>
      <c r="Q1637" s="43" t="s">
        <v>1020</v>
      </c>
      <c r="R1637" s="43">
        <v>96</v>
      </c>
      <c r="AM1637" s="43" t="s">
        <v>1020</v>
      </c>
      <c r="AN1637" s="43">
        <v>96</v>
      </c>
      <c r="AO1637" s="44">
        <v>42950</v>
      </c>
      <c r="AP1637" s="43" t="s">
        <v>561</v>
      </c>
      <c r="AQ1637" s="43" t="s">
        <v>1021</v>
      </c>
      <c r="AR1637" s="43" t="s">
        <v>1564</v>
      </c>
      <c r="AU1637" s="43" t="s">
        <v>1622</v>
      </c>
    </row>
    <row r="1638" spans="1:47" x14ac:dyDescent="0.25">
      <c r="A1638" s="43" t="s">
        <v>1302</v>
      </c>
      <c r="B1638" s="43" t="s">
        <v>1238</v>
      </c>
      <c r="C1638" s="43">
        <v>2018</v>
      </c>
      <c r="D1638" s="43">
        <v>2</v>
      </c>
      <c r="E1638" s="44">
        <v>42950</v>
      </c>
      <c r="H1638" s="43" t="s">
        <v>2</v>
      </c>
      <c r="J1638" s="43" t="s">
        <v>10</v>
      </c>
      <c r="K1638" s="43" t="s">
        <v>37</v>
      </c>
      <c r="M1638" s="43" t="s">
        <v>561</v>
      </c>
      <c r="N1638" s="43">
        <v>-26</v>
      </c>
      <c r="P1638" s="43" t="s">
        <v>1022</v>
      </c>
      <c r="Q1638" s="43" t="s">
        <v>1020</v>
      </c>
      <c r="R1638" s="43">
        <v>86</v>
      </c>
      <c r="AM1638" s="43" t="s">
        <v>1020</v>
      </c>
      <c r="AN1638" s="43">
        <v>86</v>
      </c>
      <c r="AO1638" s="44">
        <v>42950</v>
      </c>
      <c r="AP1638" s="43" t="s">
        <v>561</v>
      </c>
      <c r="AQ1638" s="43" t="s">
        <v>1021</v>
      </c>
      <c r="AR1638" s="43" t="s">
        <v>1564</v>
      </c>
      <c r="AU1638" s="43" t="s">
        <v>1622</v>
      </c>
    </row>
    <row r="1639" spans="1:47" x14ac:dyDescent="0.25">
      <c r="A1639" s="43" t="s">
        <v>1302</v>
      </c>
      <c r="B1639" s="43" t="s">
        <v>1238</v>
      </c>
      <c r="C1639" s="43">
        <v>2018</v>
      </c>
      <c r="D1639" s="43">
        <v>2</v>
      </c>
      <c r="E1639" s="44">
        <v>42950</v>
      </c>
      <c r="H1639" s="43" t="s">
        <v>2</v>
      </c>
      <c r="J1639" s="43" t="s">
        <v>10</v>
      </c>
      <c r="K1639" s="43" t="s">
        <v>37</v>
      </c>
      <c r="M1639" s="43" t="s">
        <v>569</v>
      </c>
      <c r="N1639" s="43">
        <v>19.5</v>
      </c>
      <c r="P1639" s="43" t="s">
        <v>1022</v>
      </c>
      <c r="Q1639" s="43" t="s">
        <v>1023</v>
      </c>
      <c r="R1639" s="43">
        <v>91</v>
      </c>
      <c r="AM1639" s="43" t="s">
        <v>1023</v>
      </c>
      <c r="AN1639" s="43">
        <v>91</v>
      </c>
      <c r="AO1639" s="44">
        <v>42950</v>
      </c>
      <c r="AP1639" s="43" t="s">
        <v>569</v>
      </c>
      <c r="AQ1639" s="43" t="s">
        <v>1021</v>
      </c>
      <c r="AR1639" s="43" t="s">
        <v>1564</v>
      </c>
      <c r="AU1639" s="43" t="s">
        <v>1622</v>
      </c>
    </row>
    <row r="1640" spans="1:47" x14ac:dyDescent="0.25">
      <c r="A1640" s="43" t="s">
        <v>1302</v>
      </c>
      <c r="B1640" s="43" t="s">
        <v>1238</v>
      </c>
      <c r="C1640" s="43">
        <v>2018</v>
      </c>
      <c r="D1640" s="43">
        <v>2</v>
      </c>
      <c r="E1640" s="44">
        <v>42950</v>
      </c>
      <c r="H1640" s="43" t="s">
        <v>2</v>
      </c>
      <c r="I1640" s="43" t="s">
        <v>18</v>
      </c>
      <c r="J1640" s="43" t="s">
        <v>564</v>
      </c>
      <c r="K1640" s="43" t="s">
        <v>37</v>
      </c>
      <c r="M1640" s="43" t="s">
        <v>561</v>
      </c>
      <c r="N1640" s="43">
        <v>41.9</v>
      </c>
      <c r="P1640" s="43" t="s">
        <v>1022</v>
      </c>
      <c r="Q1640" s="43" t="s">
        <v>1020</v>
      </c>
      <c r="R1640" s="43">
        <v>75</v>
      </c>
      <c r="AD1640" s="43" t="s">
        <v>1021</v>
      </c>
      <c r="AE1640" s="43">
        <v>3</v>
      </c>
      <c r="AF1640" s="44">
        <v>42942</v>
      </c>
      <c r="AG1640" s="43" t="s">
        <v>1022</v>
      </c>
      <c r="AH1640" s="43" t="s">
        <v>1504</v>
      </c>
      <c r="AI1640" s="43" t="s">
        <v>0</v>
      </c>
      <c r="AJ1640" s="43" t="s">
        <v>1529</v>
      </c>
      <c r="AK1640" s="43" t="s">
        <v>1512</v>
      </c>
      <c r="AM1640" s="43" t="s">
        <v>1021</v>
      </c>
      <c r="AN1640" s="43">
        <v>3</v>
      </c>
      <c r="AO1640" s="44">
        <v>42942</v>
      </c>
      <c r="AP1640" s="43" t="s">
        <v>1022</v>
      </c>
      <c r="AQ1640" s="43" t="s">
        <v>1021</v>
      </c>
      <c r="AR1640" s="43" t="s">
        <v>1566</v>
      </c>
      <c r="AU1640" s="43" t="s">
        <v>1622</v>
      </c>
    </row>
    <row r="1641" spans="1:47" x14ac:dyDescent="0.25">
      <c r="A1641" s="43" t="s">
        <v>1302</v>
      </c>
      <c r="B1641" s="43" t="s">
        <v>1238</v>
      </c>
      <c r="C1641" s="43">
        <v>2018</v>
      </c>
      <c r="D1641" s="43">
        <v>2</v>
      </c>
      <c r="E1641" s="44">
        <v>42963</v>
      </c>
      <c r="H1641" s="43" t="s">
        <v>2</v>
      </c>
      <c r="I1641" s="43" t="s">
        <v>18</v>
      </c>
      <c r="J1641" s="43" t="s">
        <v>692</v>
      </c>
      <c r="K1641" s="43" t="s">
        <v>37</v>
      </c>
      <c r="M1641" s="43" t="s">
        <v>1311</v>
      </c>
      <c r="N1641" s="43">
        <v>36.229999999999997</v>
      </c>
      <c r="P1641" s="43" t="s">
        <v>694</v>
      </c>
      <c r="Q1641" s="43" t="s">
        <v>1030</v>
      </c>
      <c r="R1641" s="43">
        <v>41</v>
      </c>
      <c r="AM1641" s="43" t="s">
        <v>1030</v>
      </c>
      <c r="AN1641" s="43">
        <v>41</v>
      </c>
      <c r="AO1641" s="44">
        <v>42963</v>
      </c>
      <c r="AP1641" s="43" t="s">
        <v>1311</v>
      </c>
      <c r="AR1641" s="43" t="s">
        <v>1572</v>
      </c>
      <c r="AU1641" s="43" t="s">
        <v>1568</v>
      </c>
    </row>
    <row r="1642" spans="1:47" x14ac:dyDescent="0.25">
      <c r="A1642" s="43" t="s">
        <v>1302</v>
      </c>
      <c r="B1642" s="43" t="s">
        <v>1238</v>
      </c>
      <c r="C1642" s="43">
        <v>2018</v>
      </c>
      <c r="D1642" s="43">
        <v>2</v>
      </c>
      <c r="E1642" s="44">
        <v>42969</v>
      </c>
      <c r="H1642" s="43" t="s">
        <v>2</v>
      </c>
      <c r="J1642" s="43" t="s">
        <v>8</v>
      </c>
      <c r="K1642" s="43" t="s">
        <v>37</v>
      </c>
      <c r="M1642" s="43" t="s">
        <v>7</v>
      </c>
      <c r="N1642" s="43">
        <v>40000</v>
      </c>
      <c r="P1642" s="43" t="s">
        <v>1033</v>
      </c>
      <c r="Q1642" s="43" t="s">
        <v>1031</v>
      </c>
      <c r="R1642" s="43">
        <v>10</v>
      </c>
      <c r="AM1642" s="43" t="s">
        <v>1031</v>
      </c>
      <c r="AN1642" s="43">
        <v>10</v>
      </c>
      <c r="AO1642" s="44">
        <v>42969</v>
      </c>
      <c r="AP1642" s="43" t="s">
        <v>7</v>
      </c>
      <c r="AQ1642" s="43" t="s">
        <v>1032</v>
      </c>
      <c r="AR1642" s="43" t="s">
        <v>1564</v>
      </c>
      <c r="AU1642" s="43" t="s">
        <v>1570</v>
      </c>
    </row>
    <row r="1643" spans="1:47" x14ac:dyDescent="0.25">
      <c r="A1643" s="43" t="s">
        <v>1302</v>
      </c>
      <c r="B1643" s="43" t="s">
        <v>1238</v>
      </c>
      <c r="C1643" s="43">
        <v>2018</v>
      </c>
      <c r="D1643" s="43">
        <v>4</v>
      </c>
      <c r="E1643" s="44">
        <v>43038</v>
      </c>
      <c r="H1643" s="43" t="s">
        <v>2</v>
      </c>
      <c r="I1643" s="43" t="s">
        <v>18</v>
      </c>
      <c r="J1643" s="43" t="s">
        <v>562</v>
      </c>
      <c r="K1643" s="43" t="s">
        <v>37</v>
      </c>
      <c r="M1643" s="43" t="s">
        <v>561</v>
      </c>
      <c r="N1643" s="43">
        <v>3.75</v>
      </c>
      <c r="P1643" s="43" t="s">
        <v>1056</v>
      </c>
      <c r="Q1643" s="43" t="s">
        <v>1054</v>
      </c>
      <c r="R1643" s="43">
        <v>29</v>
      </c>
      <c r="AD1643" s="43" t="s">
        <v>1055</v>
      </c>
      <c r="AE1643" s="43">
        <v>3</v>
      </c>
      <c r="AF1643" s="44">
        <v>43032</v>
      </c>
      <c r="AG1643" s="43" t="s">
        <v>1056</v>
      </c>
      <c r="AH1643" s="43" t="s">
        <v>1501</v>
      </c>
      <c r="AI1643" s="43" t="s">
        <v>0</v>
      </c>
      <c r="AJ1643" s="43" t="s">
        <v>1502</v>
      </c>
      <c r="AK1643" s="43" t="s">
        <v>1545</v>
      </c>
      <c r="AM1643" s="43" t="s">
        <v>1055</v>
      </c>
      <c r="AN1643" s="43">
        <v>3</v>
      </c>
      <c r="AO1643" s="44">
        <v>43032</v>
      </c>
      <c r="AP1643" s="43" t="s">
        <v>1056</v>
      </c>
      <c r="AQ1643" s="43" t="s">
        <v>1055</v>
      </c>
      <c r="AR1643" s="43" t="s">
        <v>1566</v>
      </c>
      <c r="AU1643" s="43" t="s">
        <v>1622</v>
      </c>
    </row>
    <row r="1644" spans="1:47" x14ac:dyDescent="0.25">
      <c r="A1644" s="43" t="s">
        <v>1302</v>
      </c>
      <c r="B1644" s="43" t="s">
        <v>1238</v>
      </c>
      <c r="C1644" s="43">
        <v>2018</v>
      </c>
      <c r="D1644" s="43">
        <v>4</v>
      </c>
      <c r="E1644" s="44">
        <v>43038</v>
      </c>
      <c r="H1644" s="43" t="s">
        <v>2</v>
      </c>
      <c r="I1644" s="43" t="s">
        <v>18</v>
      </c>
      <c r="J1644" s="43" t="s">
        <v>562</v>
      </c>
      <c r="K1644" s="43" t="s">
        <v>37</v>
      </c>
      <c r="M1644" s="43" t="s">
        <v>561</v>
      </c>
      <c r="N1644" s="43">
        <v>15</v>
      </c>
      <c r="P1644" s="43" t="s">
        <v>1056</v>
      </c>
      <c r="Q1644" s="43" t="s">
        <v>1054</v>
      </c>
      <c r="R1644" s="43">
        <v>49</v>
      </c>
      <c r="AD1644" s="43" t="s">
        <v>1055</v>
      </c>
      <c r="AE1644" s="43">
        <v>15</v>
      </c>
      <c r="AF1644" s="44">
        <v>43032</v>
      </c>
      <c r="AG1644" s="43" t="s">
        <v>1056</v>
      </c>
      <c r="AH1644" s="43" t="s">
        <v>1501</v>
      </c>
      <c r="AI1644" s="43" t="s">
        <v>0</v>
      </c>
      <c r="AJ1644" s="43" t="s">
        <v>1502</v>
      </c>
      <c r="AK1644" s="43" t="s">
        <v>1507</v>
      </c>
      <c r="AM1644" s="43" t="s">
        <v>1055</v>
      </c>
      <c r="AN1644" s="43">
        <v>15</v>
      </c>
      <c r="AO1644" s="44">
        <v>43032</v>
      </c>
      <c r="AP1644" s="43" t="s">
        <v>1056</v>
      </c>
      <c r="AQ1644" s="43" t="s">
        <v>1055</v>
      </c>
      <c r="AR1644" s="43" t="s">
        <v>1566</v>
      </c>
      <c r="AU1644" s="43" t="s">
        <v>1622</v>
      </c>
    </row>
    <row r="1645" spans="1:47" x14ac:dyDescent="0.25">
      <c r="A1645" s="43" t="s">
        <v>1302</v>
      </c>
      <c r="B1645" s="43" t="s">
        <v>1238</v>
      </c>
      <c r="C1645" s="43">
        <v>2018</v>
      </c>
      <c r="D1645" s="43">
        <v>4</v>
      </c>
      <c r="E1645" s="44">
        <v>43038</v>
      </c>
      <c r="H1645" s="43" t="s">
        <v>2</v>
      </c>
      <c r="I1645" s="43" t="s">
        <v>18</v>
      </c>
      <c r="J1645" s="43" t="s">
        <v>562</v>
      </c>
      <c r="K1645" s="43" t="s">
        <v>37</v>
      </c>
      <c r="M1645" s="43" t="s">
        <v>561</v>
      </c>
      <c r="N1645" s="43">
        <v>54</v>
      </c>
      <c r="P1645" s="43" t="s">
        <v>1056</v>
      </c>
      <c r="Q1645" s="43" t="s">
        <v>1054</v>
      </c>
      <c r="R1645" s="43">
        <v>35</v>
      </c>
      <c r="AD1645" s="43" t="s">
        <v>1055</v>
      </c>
      <c r="AE1645" s="43">
        <v>6</v>
      </c>
      <c r="AF1645" s="44">
        <v>43032</v>
      </c>
      <c r="AG1645" s="43" t="s">
        <v>1056</v>
      </c>
      <c r="AH1645" s="43" t="s">
        <v>1501</v>
      </c>
      <c r="AI1645" s="43" t="s">
        <v>0</v>
      </c>
      <c r="AJ1645" s="43" t="s">
        <v>1502</v>
      </c>
      <c r="AK1645" s="43" t="s">
        <v>1507</v>
      </c>
      <c r="AM1645" s="43" t="s">
        <v>1055</v>
      </c>
      <c r="AN1645" s="43">
        <v>6</v>
      </c>
      <c r="AO1645" s="44">
        <v>43032</v>
      </c>
      <c r="AP1645" s="43" t="s">
        <v>1056</v>
      </c>
      <c r="AQ1645" s="43" t="s">
        <v>1055</v>
      </c>
      <c r="AR1645" s="43" t="s">
        <v>1566</v>
      </c>
      <c r="AU1645" s="43" t="s">
        <v>1622</v>
      </c>
    </row>
    <row r="1646" spans="1:47" x14ac:dyDescent="0.25">
      <c r="A1646" s="43" t="s">
        <v>1302</v>
      </c>
      <c r="B1646" s="43" t="s">
        <v>1238</v>
      </c>
      <c r="C1646" s="43">
        <v>2018</v>
      </c>
      <c r="D1646" s="43">
        <v>4</v>
      </c>
      <c r="E1646" s="44">
        <v>43039</v>
      </c>
      <c r="H1646" s="43" t="s">
        <v>2</v>
      </c>
      <c r="I1646" s="43" t="s">
        <v>18</v>
      </c>
      <c r="J1646" s="43" t="s">
        <v>46</v>
      </c>
      <c r="K1646" s="43" t="s">
        <v>37</v>
      </c>
      <c r="M1646" s="43" t="s">
        <v>1303</v>
      </c>
      <c r="N1646" s="43">
        <v>928.09</v>
      </c>
      <c r="P1646" s="43" t="s">
        <v>1058</v>
      </c>
      <c r="Q1646" s="43" t="s">
        <v>1057</v>
      </c>
      <c r="R1646" s="43">
        <v>33</v>
      </c>
      <c r="AM1646" s="43" t="s">
        <v>1057</v>
      </c>
      <c r="AN1646" s="43">
        <v>33</v>
      </c>
      <c r="AO1646" s="44">
        <v>43039</v>
      </c>
      <c r="AP1646" s="43" t="s">
        <v>1303</v>
      </c>
      <c r="AR1646" s="43" t="s">
        <v>1572</v>
      </c>
      <c r="AU1646" s="43" t="s">
        <v>1567</v>
      </c>
    </row>
    <row r="1647" spans="1:47" x14ac:dyDescent="0.25">
      <c r="A1647" s="43" t="s">
        <v>1302</v>
      </c>
      <c r="B1647" s="43" t="s">
        <v>1238</v>
      </c>
      <c r="C1647" s="43">
        <v>2018</v>
      </c>
      <c r="D1647" s="43">
        <v>5</v>
      </c>
      <c r="E1647" s="44">
        <v>43040</v>
      </c>
      <c r="H1647" s="43" t="s">
        <v>2</v>
      </c>
      <c r="J1647" s="43" t="s">
        <v>10</v>
      </c>
      <c r="K1647" s="43" t="s">
        <v>37</v>
      </c>
      <c r="M1647" s="43" t="s">
        <v>569</v>
      </c>
      <c r="N1647" s="43">
        <v>26</v>
      </c>
      <c r="P1647" s="43" t="s">
        <v>1056</v>
      </c>
      <c r="Q1647" s="43" t="s">
        <v>1059</v>
      </c>
      <c r="R1647" s="43">
        <v>61</v>
      </c>
      <c r="AM1647" s="43" t="s">
        <v>1059</v>
      </c>
      <c r="AN1647" s="43">
        <v>61</v>
      </c>
      <c r="AO1647" s="44">
        <v>43040</v>
      </c>
      <c r="AP1647" s="43" t="s">
        <v>569</v>
      </c>
      <c r="AQ1647" s="43" t="s">
        <v>1055</v>
      </c>
      <c r="AR1647" s="43" t="s">
        <v>1564</v>
      </c>
      <c r="AU1647" s="43" t="s">
        <v>1622</v>
      </c>
    </row>
    <row r="1648" spans="1:47" x14ac:dyDescent="0.25">
      <c r="A1648" s="43" t="s">
        <v>1302</v>
      </c>
      <c r="B1648" s="43" t="s">
        <v>1238</v>
      </c>
      <c r="C1648" s="43">
        <v>2018</v>
      </c>
      <c r="D1648" s="43">
        <v>5</v>
      </c>
      <c r="E1648" s="44">
        <v>43046</v>
      </c>
      <c r="H1648" s="43" t="s">
        <v>2</v>
      </c>
      <c r="J1648" s="43" t="s">
        <v>8</v>
      </c>
      <c r="K1648" s="43" t="s">
        <v>37</v>
      </c>
      <c r="M1648" s="43" t="s">
        <v>1308</v>
      </c>
      <c r="N1648" s="43">
        <v>-33786.26</v>
      </c>
      <c r="P1648" s="43" t="s">
        <v>28</v>
      </c>
      <c r="Q1648" s="43" t="s">
        <v>1061</v>
      </c>
      <c r="R1648" s="43">
        <v>62</v>
      </c>
      <c r="AM1648" s="43" t="s">
        <v>1061</v>
      </c>
      <c r="AN1648" s="43">
        <v>62</v>
      </c>
      <c r="AO1648" s="44">
        <v>43046</v>
      </c>
      <c r="AP1648" s="43" t="s">
        <v>1308</v>
      </c>
      <c r="AR1648" s="43" t="s">
        <v>1564</v>
      </c>
      <c r="AU1648" s="43" t="s">
        <v>1567</v>
      </c>
    </row>
    <row r="1649" spans="1:47" x14ac:dyDescent="0.25">
      <c r="A1649" s="43" t="s">
        <v>1302</v>
      </c>
      <c r="B1649" s="43" t="s">
        <v>1238</v>
      </c>
      <c r="C1649" s="43">
        <v>2018</v>
      </c>
      <c r="D1649" s="43">
        <v>5</v>
      </c>
      <c r="E1649" s="44">
        <v>43069</v>
      </c>
      <c r="H1649" s="43" t="s">
        <v>2</v>
      </c>
      <c r="I1649" s="43" t="s">
        <v>18</v>
      </c>
      <c r="J1649" s="43" t="s">
        <v>46</v>
      </c>
      <c r="K1649" s="43" t="s">
        <v>37</v>
      </c>
      <c r="M1649" s="43" t="s">
        <v>1303</v>
      </c>
      <c r="N1649" s="43">
        <v>950.68</v>
      </c>
      <c r="P1649" s="43" t="s">
        <v>1065</v>
      </c>
      <c r="Q1649" s="43" t="s">
        <v>1064</v>
      </c>
      <c r="R1649" s="43">
        <v>33</v>
      </c>
      <c r="AM1649" s="43" t="s">
        <v>1064</v>
      </c>
      <c r="AN1649" s="43">
        <v>33</v>
      </c>
      <c r="AO1649" s="44">
        <v>43069</v>
      </c>
      <c r="AP1649" s="43" t="s">
        <v>1303</v>
      </c>
      <c r="AR1649" s="43" t="s">
        <v>1572</v>
      </c>
      <c r="AU1649" s="43" t="s">
        <v>1567</v>
      </c>
    </row>
    <row r="1650" spans="1:47" x14ac:dyDescent="0.25">
      <c r="A1650" s="43" t="s">
        <v>1302</v>
      </c>
      <c r="B1650" s="43" t="s">
        <v>1238</v>
      </c>
      <c r="C1650" s="43">
        <v>2018</v>
      </c>
      <c r="D1650" s="43">
        <v>5</v>
      </c>
      <c r="E1650" s="44">
        <v>43069</v>
      </c>
      <c r="H1650" s="43" t="s">
        <v>2</v>
      </c>
      <c r="I1650" s="43" t="s">
        <v>18</v>
      </c>
      <c r="J1650" s="43" t="s">
        <v>41</v>
      </c>
      <c r="K1650" s="43" t="s">
        <v>37</v>
      </c>
      <c r="M1650" s="43" t="s">
        <v>1303</v>
      </c>
      <c r="N1650" s="43">
        <v>13805.07</v>
      </c>
      <c r="P1650" s="43" t="s">
        <v>1065</v>
      </c>
      <c r="Q1650" s="43" t="s">
        <v>1064</v>
      </c>
      <c r="R1650" s="43">
        <v>171</v>
      </c>
      <c r="AM1650" s="43" t="s">
        <v>1064</v>
      </c>
      <c r="AN1650" s="43">
        <v>171</v>
      </c>
      <c r="AO1650" s="44">
        <v>43069</v>
      </c>
      <c r="AP1650" s="43" t="s">
        <v>1303</v>
      </c>
      <c r="AR1650" s="43" t="s">
        <v>1572</v>
      </c>
      <c r="AU1650" s="43" t="s">
        <v>1567</v>
      </c>
    </row>
    <row r="1651" spans="1:47" x14ac:dyDescent="0.25">
      <c r="A1651" s="43" t="s">
        <v>1302</v>
      </c>
      <c r="B1651" s="43" t="s">
        <v>1238</v>
      </c>
      <c r="C1651" s="43">
        <v>2018</v>
      </c>
      <c r="D1651" s="43">
        <v>6</v>
      </c>
      <c r="E1651" s="44">
        <v>43075</v>
      </c>
      <c r="H1651" s="43" t="s">
        <v>2</v>
      </c>
      <c r="J1651" s="43" t="s">
        <v>10</v>
      </c>
      <c r="K1651" s="43" t="s">
        <v>915</v>
      </c>
      <c r="M1651" s="43" t="s">
        <v>12</v>
      </c>
      <c r="N1651" s="43">
        <v>-30000</v>
      </c>
      <c r="P1651" s="43" t="s">
        <v>12</v>
      </c>
      <c r="Q1651" s="43" t="s">
        <v>1066</v>
      </c>
      <c r="R1651" s="43">
        <v>60</v>
      </c>
      <c r="AM1651" s="43" t="s">
        <v>1066</v>
      </c>
      <c r="AN1651" s="43">
        <v>60</v>
      </c>
      <c r="AO1651" s="44">
        <v>43075</v>
      </c>
      <c r="AP1651" s="43" t="s">
        <v>12</v>
      </c>
      <c r="AQ1651" s="43" t="s">
        <v>1067</v>
      </c>
      <c r="AR1651" s="43" t="s">
        <v>1564</v>
      </c>
      <c r="AU1651" s="43" t="s">
        <v>1563</v>
      </c>
    </row>
    <row r="1652" spans="1:47" x14ac:dyDescent="0.25">
      <c r="A1652" s="43" t="s">
        <v>1302</v>
      </c>
      <c r="B1652" s="43" t="s">
        <v>1238</v>
      </c>
      <c r="C1652" s="43">
        <v>2017</v>
      </c>
      <c r="D1652" s="43">
        <v>10</v>
      </c>
      <c r="E1652" s="44">
        <v>42852</v>
      </c>
      <c r="H1652" s="43" t="s">
        <v>2</v>
      </c>
      <c r="J1652" s="43" t="s">
        <v>10</v>
      </c>
      <c r="K1652" s="43" t="s">
        <v>37</v>
      </c>
      <c r="M1652" s="43" t="s">
        <v>569</v>
      </c>
      <c r="N1652" s="43">
        <v>44.91</v>
      </c>
      <c r="P1652" s="43" t="s">
        <v>942</v>
      </c>
      <c r="Q1652" s="43" t="s">
        <v>943</v>
      </c>
      <c r="R1652" s="43">
        <v>3</v>
      </c>
      <c r="AM1652" s="43" t="s">
        <v>943</v>
      </c>
      <c r="AN1652" s="43">
        <v>3</v>
      </c>
      <c r="AO1652" s="44">
        <v>42852</v>
      </c>
      <c r="AP1652" s="43" t="s">
        <v>569</v>
      </c>
      <c r="AQ1652" s="43" t="s">
        <v>941</v>
      </c>
      <c r="AR1652" s="43" t="s">
        <v>1564</v>
      </c>
      <c r="AU1652" s="43" t="s">
        <v>1622</v>
      </c>
    </row>
    <row r="1653" spans="1:47" x14ac:dyDescent="0.25">
      <c r="A1653" s="43" t="s">
        <v>1302</v>
      </c>
      <c r="B1653" s="43" t="s">
        <v>1238</v>
      </c>
      <c r="C1653" s="43">
        <v>2017</v>
      </c>
      <c r="D1653" s="43">
        <v>11</v>
      </c>
      <c r="E1653" s="44">
        <v>42867</v>
      </c>
      <c r="H1653" s="43" t="s">
        <v>2</v>
      </c>
      <c r="I1653" s="43" t="s">
        <v>18</v>
      </c>
      <c r="J1653" s="43" t="s">
        <v>645</v>
      </c>
      <c r="K1653" s="43" t="s">
        <v>441</v>
      </c>
      <c r="M1653" s="43" t="s">
        <v>12</v>
      </c>
      <c r="N1653" s="43">
        <v>26.56</v>
      </c>
      <c r="P1653" s="43" t="s">
        <v>444</v>
      </c>
      <c r="Q1653" s="43" t="s">
        <v>948</v>
      </c>
      <c r="R1653" s="43">
        <v>31</v>
      </c>
      <c r="S1653" s="43" t="s">
        <v>949</v>
      </c>
      <c r="T1653" s="43">
        <v>1</v>
      </c>
      <c r="U1653" s="44">
        <v>42867</v>
      </c>
      <c r="V1653" s="43" t="s">
        <v>1420</v>
      </c>
      <c r="X1653" s="43" t="s">
        <v>0</v>
      </c>
      <c r="AM1653" s="43" t="s">
        <v>949</v>
      </c>
      <c r="AN1653" s="43">
        <v>1</v>
      </c>
      <c r="AO1653" s="44">
        <v>42867</v>
      </c>
      <c r="AP1653" s="43" t="s">
        <v>1420</v>
      </c>
      <c r="AQ1653" s="43" t="s">
        <v>949</v>
      </c>
      <c r="AR1653" s="43" t="s">
        <v>1566</v>
      </c>
      <c r="AU1653" s="43" t="s">
        <v>1563</v>
      </c>
    </row>
    <row r="1654" spans="1:47" x14ac:dyDescent="0.25">
      <c r="A1654" s="43" t="s">
        <v>1302</v>
      </c>
      <c r="B1654" s="43" t="s">
        <v>1238</v>
      </c>
      <c r="C1654" s="43">
        <v>2017</v>
      </c>
      <c r="D1654" s="43">
        <v>11</v>
      </c>
      <c r="E1654" s="44">
        <v>42872</v>
      </c>
      <c r="H1654" s="43" t="s">
        <v>2</v>
      </c>
      <c r="I1654" s="43" t="s">
        <v>18</v>
      </c>
      <c r="J1654" s="43" t="s">
        <v>558</v>
      </c>
      <c r="K1654" s="43" t="s">
        <v>37</v>
      </c>
      <c r="M1654" s="43" t="s">
        <v>12</v>
      </c>
      <c r="N1654" s="43">
        <v>74.900000000000006</v>
      </c>
      <c r="P1654" s="43" t="s">
        <v>952</v>
      </c>
      <c r="Q1654" s="43" t="s">
        <v>950</v>
      </c>
      <c r="R1654" s="43">
        <v>69</v>
      </c>
      <c r="S1654" s="43" t="s">
        <v>951</v>
      </c>
      <c r="T1654" s="43">
        <v>1</v>
      </c>
      <c r="U1654" s="44">
        <v>42872</v>
      </c>
      <c r="V1654" s="43" t="s">
        <v>1445</v>
      </c>
      <c r="W1654" s="43" t="s">
        <v>952</v>
      </c>
      <c r="X1654" s="43" t="s">
        <v>0</v>
      </c>
      <c r="AM1654" s="43" t="s">
        <v>951</v>
      </c>
      <c r="AN1654" s="43">
        <v>1</v>
      </c>
      <c r="AO1654" s="44">
        <v>42872</v>
      </c>
      <c r="AP1654" s="43" t="s">
        <v>1445</v>
      </c>
      <c r="AQ1654" s="43" t="s">
        <v>951</v>
      </c>
      <c r="AR1654" s="43" t="s">
        <v>1566</v>
      </c>
      <c r="AU1654" s="43" t="s">
        <v>1563</v>
      </c>
    </row>
    <row r="1655" spans="1:47" x14ac:dyDescent="0.25">
      <c r="A1655" s="43" t="s">
        <v>1302</v>
      </c>
      <c r="B1655" s="43" t="s">
        <v>1238</v>
      </c>
      <c r="C1655" s="43">
        <v>2017</v>
      </c>
      <c r="D1655" s="43">
        <v>11</v>
      </c>
      <c r="E1655" s="44">
        <v>42881</v>
      </c>
      <c r="H1655" s="43" t="s">
        <v>2</v>
      </c>
      <c r="J1655" s="43" t="s">
        <v>137</v>
      </c>
      <c r="K1655" s="43" t="s">
        <v>4</v>
      </c>
      <c r="M1655" s="43" t="s">
        <v>958</v>
      </c>
      <c r="N1655" s="43">
        <v>67009.62</v>
      </c>
      <c r="P1655" s="43" t="s">
        <v>406</v>
      </c>
      <c r="Q1655" s="43" t="s">
        <v>957</v>
      </c>
      <c r="R1655" s="43">
        <v>3</v>
      </c>
      <c r="AM1655" s="43" t="s">
        <v>957</v>
      </c>
      <c r="AN1655" s="43">
        <v>3</v>
      </c>
      <c r="AO1655" s="44">
        <v>42881</v>
      </c>
      <c r="AP1655" s="43" t="s">
        <v>958</v>
      </c>
      <c r="AQ1655" s="43" t="s">
        <v>615</v>
      </c>
      <c r="AR1655" s="43" t="s">
        <v>1561</v>
      </c>
      <c r="AU1655" s="43" t="s">
        <v>1617</v>
      </c>
    </row>
    <row r="1656" spans="1:47" x14ac:dyDescent="0.25">
      <c r="A1656" s="43" t="s">
        <v>1302</v>
      </c>
      <c r="B1656" s="43" t="s">
        <v>1238</v>
      </c>
      <c r="C1656" s="43">
        <v>2017</v>
      </c>
      <c r="D1656" s="43">
        <v>11</v>
      </c>
      <c r="E1656" s="44">
        <v>42886</v>
      </c>
      <c r="H1656" s="43" t="s">
        <v>2</v>
      </c>
      <c r="J1656" s="43" t="s">
        <v>8</v>
      </c>
      <c r="K1656" s="43" t="s">
        <v>37</v>
      </c>
      <c r="M1656" s="43" t="s">
        <v>967</v>
      </c>
      <c r="N1656" s="43">
        <v>-21735.98</v>
      </c>
      <c r="P1656" s="43" t="s">
        <v>28</v>
      </c>
      <c r="Q1656" s="43" t="s">
        <v>966</v>
      </c>
      <c r="R1656" s="43">
        <v>168</v>
      </c>
      <c r="AM1656" s="43" t="s">
        <v>966</v>
      </c>
      <c r="AN1656" s="43">
        <v>168</v>
      </c>
      <c r="AO1656" s="44">
        <v>42886</v>
      </c>
      <c r="AP1656" s="43" t="s">
        <v>967</v>
      </c>
      <c r="AR1656" s="43" t="s">
        <v>1564</v>
      </c>
      <c r="AU1656" s="43" t="s">
        <v>1567</v>
      </c>
    </row>
    <row r="1657" spans="1:47" x14ac:dyDescent="0.25">
      <c r="A1657" s="43" t="s">
        <v>1302</v>
      </c>
      <c r="B1657" s="43" t="s">
        <v>1238</v>
      </c>
      <c r="C1657" s="43">
        <v>2017</v>
      </c>
      <c r="D1657" s="43">
        <v>11</v>
      </c>
      <c r="E1657" s="44">
        <v>42886</v>
      </c>
      <c r="H1657" s="43" t="s">
        <v>2</v>
      </c>
      <c r="I1657" s="43" t="s">
        <v>18</v>
      </c>
      <c r="J1657" s="43" t="s">
        <v>45</v>
      </c>
      <c r="K1657" s="43" t="s">
        <v>37</v>
      </c>
      <c r="M1657" s="43" t="s">
        <v>967</v>
      </c>
      <c r="N1657" s="43">
        <v>1984.96</v>
      </c>
      <c r="P1657" s="43" t="s">
        <v>64</v>
      </c>
      <c r="Q1657" s="43" t="s">
        <v>966</v>
      </c>
      <c r="R1657" s="43">
        <v>12</v>
      </c>
      <c r="AM1657" s="43" t="s">
        <v>966</v>
      </c>
      <c r="AN1657" s="43">
        <v>12</v>
      </c>
      <c r="AO1657" s="44">
        <v>42886</v>
      </c>
      <c r="AP1657" s="43" t="s">
        <v>967</v>
      </c>
      <c r="AR1657" s="43" t="s">
        <v>1572</v>
      </c>
      <c r="AU1657" s="43" t="s">
        <v>1567</v>
      </c>
    </row>
    <row r="1658" spans="1:47" x14ac:dyDescent="0.25">
      <c r="A1658" s="43" t="s">
        <v>1302</v>
      </c>
      <c r="B1658" s="43" t="s">
        <v>1238</v>
      </c>
      <c r="C1658" s="43">
        <v>2017</v>
      </c>
      <c r="D1658" s="43">
        <v>11</v>
      </c>
      <c r="E1658" s="44">
        <v>42886</v>
      </c>
      <c r="H1658" s="43" t="s">
        <v>2</v>
      </c>
      <c r="I1658" s="43" t="s">
        <v>18</v>
      </c>
      <c r="J1658" s="43" t="s">
        <v>386</v>
      </c>
      <c r="K1658" s="43" t="s">
        <v>37</v>
      </c>
      <c r="M1658" s="43" t="s">
        <v>967</v>
      </c>
      <c r="N1658" s="43">
        <v>97.2</v>
      </c>
      <c r="P1658" s="43" t="s">
        <v>387</v>
      </c>
      <c r="Q1658" s="43" t="s">
        <v>966</v>
      </c>
      <c r="R1658" s="43">
        <v>103</v>
      </c>
      <c r="AM1658" s="43" t="s">
        <v>966</v>
      </c>
      <c r="AN1658" s="43">
        <v>103</v>
      </c>
      <c r="AO1658" s="44">
        <v>42886</v>
      </c>
      <c r="AP1658" s="43" t="s">
        <v>967</v>
      </c>
      <c r="AR1658" s="43" t="s">
        <v>1572</v>
      </c>
      <c r="AU1658" s="43" t="s">
        <v>1567</v>
      </c>
    </row>
    <row r="1659" spans="1:47" x14ac:dyDescent="0.25">
      <c r="A1659" s="43" t="s">
        <v>1302</v>
      </c>
      <c r="B1659" s="43" t="s">
        <v>1238</v>
      </c>
      <c r="C1659" s="43">
        <v>2017</v>
      </c>
      <c r="D1659" s="43">
        <v>12</v>
      </c>
      <c r="E1659" s="44">
        <v>42900</v>
      </c>
      <c r="H1659" s="43" t="s">
        <v>2</v>
      </c>
      <c r="J1659" s="43" t="s">
        <v>8</v>
      </c>
      <c r="K1659" s="43" t="s">
        <v>37</v>
      </c>
      <c r="M1659" s="43" t="s">
        <v>1307</v>
      </c>
      <c r="N1659" s="43">
        <v>-200</v>
      </c>
      <c r="P1659" s="43" t="s">
        <v>28</v>
      </c>
      <c r="Q1659" s="43" t="s">
        <v>971</v>
      </c>
      <c r="R1659" s="43">
        <v>100</v>
      </c>
      <c r="AM1659" s="43" t="s">
        <v>971</v>
      </c>
      <c r="AN1659" s="43">
        <v>100</v>
      </c>
      <c r="AO1659" s="44">
        <v>42900</v>
      </c>
      <c r="AP1659" s="43" t="s">
        <v>1307</v>
      </c>
      <c r="AR1659" s="43" t="s">
        <v>1564</v>
      </c>
      <c r="AU1659" s="43" t="s">
        <v>1568</v>
      </c>
    </row>
    <row r="1660" spans="1:47" x14ac:dyDescent="0.25">
      <c r="A1660" s="43" t="s">
        <v>1302</v>
      </c>
      <c r="B1660" s="43" t="s">
        <v>1238</v>
      </c>
      <c r="C1660" s="43">
        <v>2017</v>
      </c>
      <c r="D1660" s="43">
        <v>12</v>
      </c>
      <c r="E1660" s="44">
        <v>42912</v>
      </c>
      <c r="H1660" s="43" t="s">
        <v>435</v>
      </c>
      <c r="I1660" s="43" t="s">
        <v>18</v>
      </c>
      <c r="J1660" s="43" t="s">
        <v>459</v>
      </c>
      <c r="K1660" s="43" t="s">
        <v>37</v>
      </c>
      <c r="M1660" s="43" t="s">
        <v>961</v>
      </c>
      <c r="N1660" s="43">
        <v>-341</v>
      </c>
      <c r="P1660" s="43" t="s">
        <v>460</v>
      </c>
      <c r="Q1660" s="43" t="s">
        <v>973</v>
      </c>
      <c r="R1660" s="43">
        <v>57</v>
      </c>
      <c r="AM1660" s="43" t="s">
        <v>973</v>
      </c>
      <c r="AN1660" s="43">
        <v>57</v>
      </c>
      <c r="AO1660" s="44">
        <v>42912</v>
      </c>
      <c r="AP1660" s="43" t="s">
        <v>961</v>
      </c>
      <c r="AQ1660" s="43" t="s">
        <v>960</v>
      </c>
      <c r="AR1660" s="43" t="s">
        <v>1572</v>
      </c>
      <c r="AU1660" s="43" t="s">
        <v>1568</v>
      </c>
    </row>
    <row r="1661" spans="1:47" x14ac:dyDescent="0.25">
      <c r="A1661" s="43" t="s">
        <v>1302</v>
      </c>
      <c r="B1661" s="43" t="s">
        <v>1238</v>
      </c>
      <c r="C1661" s="43">
        <v>2017</v>
      </c>
      <c r="D1661" s="43">
        <v>12</v>
      </c>
      <c r="E1661" s="44">
        <v>42912</v>
      </c>
      <c r="H1661" s="43" t="s">
        <v>2</v>
      </c>
      <c r="I1661" s="43" t="s">
        <v>18</v>
      </c>
      <c r="J1661" s="43" t="s">
        <v>46</v>
      </c>
      <c r="K1661" s="43" t="s">
        <v>37</v>
      </c>
      <c r="M1661" s="43" t="s">
        <v>976</v>
      </c>
      <c r="N1661" s="43">
        <v>426.83</v>
      </c>
      <c r="P1661" s="43" t="s">
        <v>65</v>
      </c>
      <c r="Q1661" s="43" t="s">
        <v>974</v>
      </c>
      <c r="R1661" s="43">
        <v>19</v>
      </c>
      <c r="AM1661" s="43" t="s">
        <v>974</v>
      </c>
      <c r="AN1661" s="43">
        <v>19</v>
      </c>
      <c r="AO1661" s="44">
        <v>42912</v>
      </c>
      <c r="AP1661" s="43" t="s">
        <v>976</v>
      </c>
      <c r="AQ1661" s="43" t="s">
        <v>975</v>
      </c>
      <c r="AR1661" s="43" t="s">
        <v>1572</v>
      </c>
      <c r="AU1661" s="43" t="s">
        <v>1567</v>
      </c>
    </row>
    <row r="1662" spans="1:47" x14ac:dyDescent="0.25">
      <c r="A1662" s="43" t="s">
        <v>1302</v>
      </c>
      <c r="B1662" s="43" t="s">
        <v>1238</v>
      </c>
      <c r="C1662" s="43">
        <v>2017</v>
      </c>
      <c r="D1662" s="43">
        <v>8</v>
      </c>
      <c r="E1662" s="44">
        <v>42774</v>
      </c>
      <c r="H1662" s="43" t="s">
        <v>2</v>
      </c>
      <c r="J1662" s="43" t="s">
        <v>10</v>
      </c>
      <c r="K1662" s="43" t="s">
        <v>4</v>
      </c>
      <c r="M1662" s="43" t="s">
        <v>12</v>
      </c>
      <c r="N1662" s="43">
        <v>-6973.25</v>
      </c>
      <c r="P1662" s="43" t="s">
        <v>12</v>
      </c>
      <c r="Q1662" s="43" t="s">
        <v>745</v>
      </c>
      <c r="R1662" s="43">
        <v>26</v>
      </c>
      <c r="AM1662" s="43" t="s">
        <v>745</v>
      </c>
      <c r="AN1662" s="43">
        <v>26</v>
      </c>
      <c r="AO1662" s="44">
        <v>42774</v>
      </c>
      <c r="AP1662" s="43" t="s">
        <v>12</v>
      </c>
      <c r="AQ1662" s="43" t="s">
        <v>752</v>
      </c>
      <c r="AR1662" s="43" t="s">
        <v>1564</v>
      </c>
      <c r="AU1662" s="43" t="s">
        <v>1563</v>
      </c>
    </row>
    <row r="1663" spans="1:47" x14ac:dyDescent="0.25">
      <c r="A1663" s="43" t="s">
        <v>1302</v>
      </c>
      <c r="B1663" s="43" t="s">
        <v>1238</v>
      </c>
      <c r="C1663" s="43">
        <v>2017</v>
      </c>
      <c r="D1663" s="43">
        <v>8</v>
      </c>
      <c r="E1663" s="44">
        <v>42774</v>
      </c>
      <c r="H1663" s="43" t="s">
        <v>2</v>
      </c>
      <c r="J1663" s="43" t="s">
        <v>10</v>
      </c>
      <c r="K1663" s="43" t="s">
        <v>4</v>
      </c>
      <c r="M1663" s="43" t="s">
        <v>12</v>
      </c>
      <c r="N1663" s="43">
        <v>-2271.02</v>
      </c>
      <c r="P1663" s="43" t="s">
        <v>12</v>
      </c>
      <c r="Q1663" s="43" t="s">
        <v>745</v>
      </c>
      <c r="R1663" s="43">
        <v>27</v>
      </c>
      <c r="AM1663" s="43" t="s">
        <v>745</v>
      </c>
      <c r="AN1663" s="43">
        <v>27</v>
      </c>
      <c r="AO1663" s="44">
        <v>42774</v>
      </c>
      <c r="AP1663" s="43" t="s">
        <v>12</v>
      </c>
      <c r="AQ1663" s="43" t="s">
        <v>753</v>
      </c>
      <c r="AR1663" s="43" t="s">
        <v>1564</v>
      </c>
      <c r="AU1663" s="43" t="s">
        <v>1563</v>
      </c>
    </row>
    <row r="1664" spans="1:47" x14ac:dyDescent="0.25">
      <c r="A1664" s="43" t="s">
        <v>1302</v>
      </c>
      <c r="B1664" s="43" t="s">
        <v>1238</v>
      </c>
      <c r="C1664" s="43">
        <v>2017</v>
      </c>
      <c r="D1664" s="43">
        <v>8</v>
      </c>
      <c r="E1664" s="44">
        <v>42774</v>
      </c>
      <c r="H1664" s="43" t="s">
        <v>2</v>
      </c>
      <c r="I1664" s="43" t="s">
        <v>18</v>
      </c>
      <c r="J1664" s="43" t="s">
        <v>19</v>
      </c>
      <c r="K1664" s="43" t="s">
        <v>4</v>
      </c>
      <c r="M1664" s="43" t="s">
        <v>12</v>
      </c>
      <c r="N1664" s="43">
        <v>2759.97</v>
      </c>
      <c r="P1664" s="43" t="s">
        <v>336</v>
      </c>
      <c r="Q1664" s="43" t="s">
        <v>745</v>
      </c>
      <c r="R1664" s="43">
        <v>268</v>
      </c>
      <c r="S1664" s="43" t="s">
        <v>755</v>
      </c>
      <c r="T1664" s="43">
        <v>1</v>
      </c>
      <c r="U1664" s="44">
        <v>42768</v>
      </c>
      <c r="V1664" s="43" t="s">
        <v>1354</v>
      </c>
      <c r="W1664" s="43" t="s">
        <v>336</v>
      </c>
      <c r="X1664" s="43" t="s">
        <v>0</v>
      </c>
      <c r="AM1664" s="43" t="s">
        <v>755</v>
      </c>
      <c r="AN1664" s="43">
        <v>1</v>
      </c>
      <c r="AO1664" s="44">
        <v>42768</v>
      </c>
      <c r="AP1664" s="43" t="s">
        <v>1354</v>
      </c>
      <c r="AQ1664" s="43" t="s">
        <v>755</v>
      </c>
      <c r="AR1664" s="43" t="s">
        <v>1561</v>
      </c>
      <c r="AS1664" s="43" t="s">
        <v>1565</v>
      </c>
      <c r="AU1664" s="43" t="s">
        <v>1563</v>
      </c>
    </row>
    <row r="1665" spans="1:47" x14ac:dyDescent="0.25">
      <c r="A1665" s="43" t="s">
        <v>1302</v>
      </c>
      <c r="B1665" s="43" t="s">
        <v>1238</v>
      </c>
      <c r="C1665" s="43">
        <v>2017</v>
      </c>
      <c r="D1665" s="43">
        <v>8</v>
      </c>
      <c r="E1665" s="44">
        <v>42774</v>
      </c>
      <c r="H1665" s="43" t="s">
        <v>2</v>
      </c>
      <c r="I1665" s="43" t="s">
        <v>18</v>
      </c>
      <c r="J1665" s="43" t="s">
        <v>19</v>
      </c>
      <c r="K1665" s="43" t="s">
        <v>4</v>
      </c>
      <c r="M1665" s="43" t="s">
        <v>12</v>
      </c>
      <c r="N1665" s="43">
        <v>4208.04</v>
      </c>
      <c r="P1665" s="43" t="s">
        <v>331</v>
      </c>
      <c r="Q1665" s="43" t="s">
        <v>745</v>
      </c>
      <c r="R1665" s="43">
        <v>242</v>
      </c>
      <c r="S1665" s="43" t="s">
        <v>747</v>
      </c>
      <c r="T1665" s="43">
        <v>1</v>
      </c>
      <c r="U1665" s="44">
        <v>42768</v>
      </c>
      <c r="V1665" s="43" t="s">
        <v>1400</v>
      </c>
      <c r="W1665" s="43" t="s">
        <v>331</v>
      </c>
      <c r="X1665" s="43" t="s">
        <v>0</v>
      </c>
      <c r="AM1665" s="43" t="s">
        <v>747</v>
      </c>
      <c r="AN1665" s="43">
        <v>1</v>
      </c>
      <c r="AO1665" s="44">
        <v>42768</v>
      </c>
      <c r="AP1665" s="43" t="s">
        <v>1400</v>
      </c>
      <c r="AQ1665" s="43" t="s">
        <v>747</v>
      </c>
      <c r="AR1665" s="43" t="s">
        <v>1561</v>
      </c>
      <c r="AS1665" s="43" t="s">
        <v>1612</v>
      </c>
      <c r="AU1665" s="43" t="s">
        <v>1563</v>
      </c>
    </row>
    <row r="1666" spans="1:47" x14ac:dyDescent="0.25">
      <c r="A1666" s="43" t="s">
        <v>1302</v>
      </c>
      <c r="B1666" s="43" t="s">
        <v>1238</v>
      </c>
      <c r="C1666" s="43">
        <v>2017</v>
      </c>
      <c r="D1666" s="43">
        <v>8</v>
      </c>
      <c r="E1666" s="44">
        <v>42774</v>
      </c>
      <c r="H1666" s="43" t="s">
        <v>2</v>
      </c>
      <c r="I1666" s="43" t="s">
        <v>18</v>
      </c>
      <c r="J1666" s="43" t="s">
        <v>19</v>
      </c>
      <c r="K1666" s="43" t="s">
        <v>4</v>
      </c>
      <c r="M1666" s="43" t="s">
        <v>12</v>
      </c>
      <c r="N1666" s="43">
        <v>7571.63</v>
      </c>
      <c r="P1666" s="43" t="s">
        <v>371</v>
      </c>
      <c r="Q1666" s="43" t="s">
        <v>745</v>
      </c>
      <c r="R1666" s="43">
        <v>154</v>
      </c>
      <c r="S1666" s="43" t="s">
        <v>761</v>
      </c>
      <c r="T1666" s="43">
        <v>1</v>
      </c>
      <c r="U1666" s="44">
        <v>42768</v>
      </c>
      <c r="V1666" s="43" t="s">
        <v>1389</v>
      </c>
      <c r="W1666" s="43" t="s">
        <v>371</v>
      </c>
      <c r="X1666" s="43" t="s">
        <v>0</v>
      </c>
      <c r="AM1666" s="43" t="s">
        <v>761</v>
      </c>
      <c r="AN1666" s="43">
        <v>1</v>
      </c>
      <c r="AO1666" s="44">
        <v>42768</v>
      </c>
      <c r="AP1666" s="43" t="s">
        <v>1389</v>
      </c>
      <c r="AQ1666" s="43" t="s">
        <v>761</v>
      </c>
      <c r="AR1666" s="43" t="s">
        <v>1561</v>
      </c>
      <c r="AS1666" s="43" t="s">
        <v>1608</v>
      </c>
      <c r="AU1666" s="43" t="s">
        <v>1563</v>
      </c>
    </row>
    <row r="1667" spans="1:47" x14ac:dyDescent="0.25">
      <c r="A1667" s="43" t="s">
        <v>1302</v>
      </c>
      <c r="B1667" s="43" t="s">
        <v>1238</v>
      </c>
      <c r="C1667" s="43">
        <v>2017</v>
      </c>
      <c r="D1667" s="43">
        <v>8</v>
      </c>
      <c r="E1667" s="44">
        <v>42774</v>
      </c>
      <c r="H1667" s="43" t="s">
        <v>2</v>
      </c>
      <c r="I1667" s="43" t="s">
        <v>18</v>
      </c>
      <c r="J1667" s="43" t="s">
        <v>19</v>
      </c>
      <c r="K1667" s="43" t="s">
        <v>4</v>
      </c>
      <c r="M1667" s="43" t="s">
        <v>12</v>
      </c>
      <c r="N1667" s="43">
        <v>9006.74</v>
      </c>
      <c r="P1667" s="43" t="s">
        <v>121</v>
      </c>
      <c r="Q1667" s="43" t="s">
        <v>745</v>
      </c>
      <c r="R1667" s="43">
        <v>249</v>
      </c>
      <c r="S1667" s="43" t="s">
        <v>754</v>
      </c>
      <c r="T1667" s="43">
        <v>1</v>
      </c>
      <c r="U1667" s="44">
        <v>42768</v>
      </c>
      <c r="V1667" s="43" t="s">
        <v>1339</v>
      </c>
      <c r="W1667" s="43" t="s">
        <v>121</v>
      </c>
      <c r="X1667" s="43" t="s">
        <v>0</v>
      </c>
      <c r="AM1667" s="43" t="s">
        <v>754</v>
      </c>
      <c r="AN1667" s="43">
        <v>1</v>
      </c>
      <c r="AO1667" s="44">
        <v>42768</v>
      </c>
      <c r="AP1667" s="43" t="s">
        <v>1339</v>
      </c>
      <c r="AQ1667" s="43" t="s">
        <v>754</v>
      </c>
      <c r="AR1667" s="43" t="s">
        <v>1561</v>
      </c>
      <c r="AS1667" s="43" t="s">
        <v>1582</v>
      </c>
      <c r="AU1667" s="43" t="s">
        <v>1563</v>
      </c>
    </row>
    <row r="1668" spans="1:47" x14ac:dyDescent="0.25">
      <c r="A1668" s="43" t="s">
        <v>1302</v>
      </c>
      <c r="B1668" s="43" t="s">
        <v>1238</v>
      </c>
      <c r="C1668" s="43">
        <v>2017</v>
      </c>
      <c r="D1668" s="43">
        <v>8</v>
      </c>
      <c r="E1668" s="44">
        <v>42775</v>
      </c>
      <c r="H1668" s="43" t="s">
        <v>2</v>
      </c>
      <c r="J1668" s="43" t="s">
        <v>8</v>
      </c>
      <c r="K1668" s="43" t="s">
        <v>4</v>
      </c>
      <c r="M1668" s="43" t="s">
        <v>29</v>
      </c>
      <c r="N1668" s="43">
        <v>-6973.25</v>
      </c>
      <c r="P1668" s="43" t="s">
        <v>28</v>
      </c>
      <c r="Q1668" s="43" t="s">
        <v>763</v>
      </c>
      <c r="R1668" s="43">
        <v>28</v>
      </c>
      <c r="AM1668" s="43" t="s">
        <v>763</v>
      </c>
      <c r="AN1668" s="43">
        <v>28</v>
      </c>
      <c r="AO1668" s="44">
        <v>42775</v>
      </c>
      <c r="AP1668" s="43" t="s">
        <v>29</v>
      </c>
      <c r="AQ1668" s="43" t="s">
        <v>752</v>
      </c>
      <c r="AR1668" s="43" t="s">
        <v>1564</v>
      </c>
      <c r="AU1668" s="43" t="s">
        <v>1563</v>
      </c>
    </row>
    <row r="1669" spans="1:47" x14ac:dyDescent="0.25">
      <c r="A1669" s="43" t="s">
        <v>1302</v>
      </c>
      <c r="B1669" s="43" t="s">
        <v>1238</v>
      </c>
      <c r="C1669" s="43">
        <v>2017</v>
      </c>
      <c r="D1669" s="43">
        <v>8</v>
      </c>
      <c r="E1669" s="44">
        <v>42775</v>
      </c>
      <c r="H1669" s="43" t="s">
        <v>2</v>
      </c>
      <c r="J1669" s="43" t="s">
        <v>8</v>
      </c>
      <c r="K1669" s="43" t="s">
        <v>4</v>
      </c>
      <c r="M1669" s="43" t="s">
        <v>29</v>
      </c>
      <c r="N1669" s="43">
        <v>-6220.5</v>
      </c>
      <c r="P1669" s="43" t="s">
        <v>28</v>
      </c>
      <c r="Q1669" s="43" t="s">
        <v>763</v>
      </c>
      <c r="R1669" s="43">
        <v>27</v>
      </c>
      <c r="AM1669" s="43" t="s">
        <v>763</v>
      </c>
      <c r="AN1669" s="43">
        <v>27</v>
      </c>
      <c r="AO1669" s="44">
        <v>42775</v>
      </c>
      <c r="AP1669" s="43" t="s">
        <v>29</v>
      </c>
      <c r="AQ1669" s="43" t="s">
        <v>751</v>
      </c>
      <c r="AR1669" s="43" t="s">
        <v>1564</v>
      </c>
      <c r="AU1669" s="43" t="s">
        <v>1563</v>
      </c>
    </row>
    <row r="1670" spans="1:47" x14ac:dyDescent="0.25">
      <c r="A1670" s="43" t="s">
        <v>1302</v>
      </c>
      <c r="B1670" s="43" t="s">
        <v>1238</v>
      </c>
      <c r="C1670" s="43">
        <v>2017</v>
      </c>
      <c r="D1670" s="43">
        <v>8</v>
      </c>
      <c r="E1670" s="44">
        <v>42775</v>
      </c>
      <c r="H1670" s="43" t="s">
        <v>2</v>
      </c>
      <c r="J1670" s="43" t="s">
        <v>8</v>
      </c>
      <c r="K1670" s="43" t="s">
        <v>4</v>
      </c>
      <c r="M1670" s="43" t="s">
        <v>29</v>
      </c>
      <c r="N1670" s="43">
        <v>-3572</v>
      </c>
      <c r="P1670" s="43" t="s">
        <v>28</v>
      </c>
      <c r="Q1670" s="43" t="s">
        <v>763</v>
      </c>
      <c r="R1670" s="43">
        <v>24</v>
      </c>
      <c r="AM1670" s="43" t="s">
        <v>763</v>
      </c>
      <c r="AN1670" s="43">
        <v>24</v>
      </c>
      <c r="AO1670" s="44">
        <v>42775</v>
      </c>
      <c r="AP1670" s="43" t="s">
        <v>29</v>
      </c>
      <c r="AQ1670" s="43" t="s">
        <v>760</v>
      </c>
      <c r="AR1670" s="43" t="s">
        <v>1564</v>
      </c>
      <c r="AU1670" s="43" t="s">
        <v>1563</v>
      </c>
    </row>
    <row r="1671" spans="1:47" x14ac:dyDescent="0.25">
      <c r="A1671" s="43" t="s">
        <v>1302</v>
      </c>
      <c r="B1671" s="43" t="s">
        <v>1238</v>
      </c>
      <c r="C1671" s="43">
        <v>2017</v>
      </c>
      <c r="D1671" s="43">
        <v>8</v>
      </c>
      <c r="E1671" s="44">
        <v>42775</v>
      </c>
      <c r="H1671" s="43" t="s">
        <v>2</v>
      </c>
      <c r="J1671" s="43" t="s">
        <v>10</v>
      </c>
      <c r="K1671" s="43" t="s">
        <v>4</v>
      </c>
      <c r="M1671" s="43" t="s">
        <v>29</v>
      </c>
      <c r="N1671" s="43">
        <v>3572</v>
      </c>
      <c r="P1671" s="43" t="s">
        <v>12</v>
      </c>
      <c r="Q1671" s="43" t="s">
        <v>763</v>
      </c>
      <c r="R1671" s="43">
        <v>177</v>
      </c>
      <c r="AM1671" s="43" t="s">
        <v>763</v>
      </c>
      <c r="AN1671" s="43">
        <v>177</v>
      </c>
      <c r="AO1671" s="44">
        <v>42775</v>
      </c>
      <c r="AP1671" s="43" t="s">
        <v>29</v>
      </c>
      <c r="AQ1671" s="43" t="s">
        <v>760</v>
      </c>
      <c r="AR1671" s="43" t="s">
        <v>1564</v>
      </c>
      <c r="AU1671" s="43" t="s">
        <v>1563</v>
      </c>
    </row>
    <row r="1672" spans="1:47" x14ac:dyDescent="0.25">
      <c r="A1672" s="43" t="s">
        <v>1302</v>
      </c>
      <c r="B1672" s="43" t="s">
        <v>1238</v>
      </c>
      <c r="C1672" s="43">
        <v>2017</v>
      </c>
      <c r="D1672" s="43">
        <v>8</v>
      </c>
      <c r="E1672" s="44">
        <v>42775</v>
      </c>
      <c r="H1672" s="43" t="s">
        <v>2</v>
      </c>
      <c r="J1672" s="43" t="s">
        <v>8</v>
      </c>
      <c r="K1672" s="43" t="s">
        <v>4</v>
      </c>
      <c r="M1672" s="43" t="s">
        <v>29</v>
      </c>
      <c r="N1672" s="43">
        <v>-11177.24</v>
      </c>
      <c r="P1672" s="43" t="s">
        <v>28</v>
      </c>
      <c r="Q1672" s="43" t="s">
        <v>763</v>
      </c>
      <c r="R1672" s="43">
        <v>26</v>
      </c>
      <c r="AM1672" s="43" t="s">
        <v>763</v>
      </c>
      <c r="AN1672" s="43">
        <v>26</v>
      </c>
      <c r="AO1672" s="44">
        <v>42775</v>
      </c>
      <c r="AP1672" s="43" t="s">
        <v>29</v>
      </c>
      <c r="AQ1672" s="43" t="s">
        <v>750</v>
      </c>
      <c r="AR1672" s="43" t="s">
        <v>1564</v>
      </c>
      <c r="AU1672" s="43" t="s">
        <v>1563</v>
      </c>
    </row>
    <row r="1673" spans="1:47" x14ac:dyDescent="0.25">
      <c r="A1673" s="43" t="s">
        <v>1302</v>
      </c>
      <c r="B1673" s="43" t="s">
        <v>1238</v>
      </c>
      <c r="C1673" s="43">
        <v>2017</v>
      </c>
      <c r="D1673" s="43">
        <v>8</v>
      </c>
      <c r="E1673" s="44">
        <v>42775</v>
      </c>
      <c r="H1673" s="43" t="s">
        <v>2</v>
      </c>
      <c r="J1673" s="43" t="s">
        <v>8</v>
      </c>
      <c r="K1673" s="43" t="s">
        <v>4</v>
      </c>
      <c r="M1673" s="43" t="s">
        <v>29</v>
      </c>
      <c r="N1673" s="43">
        <v>-6450.22</v>
      </c>
      <c r="P1673" s="43" t="s">
        <v>28</v>
      </c>
      <c r="Q1673" s="43" t="s">
        <v>763</v>
      </c>
      <c r="R1673" s="43">
        <v>19</v>
      </c>
      <c r="AM1673" s="43" t="s">
        <v>763</v>
      </c>
      <c r="AN1673" s="43">
        <v>19</v>
      </c>
      <c r="AO1673" s="44">
        <v>42775</v>
      </c>
      <c r="AP1673" s="43" t="s">
        <v>29</v>
      </c>
      <c r="AQ1673" s="43" t="s">
        <v>748</v>
      </c>
      <c r="AR1673" s="43" t="s">
        <v>1564</v>
      </c>
      <c r="AU1673" s="43" t="s">
        <v>1563</v>
      </c>
    </row>
    <row r="1674" spans="1:47" x14ac:dyDescent="0.25">
      <c r="A1674" s="43" t="s">
        <v>1302</v>
      </c>
      <c r="B1674" s="43" t="s">
        <v>1238</v>
      </c>
      <c r="C1674" s="43">
        <v>2017</v>
      </c>
      <c r="D1674" s="43">
        <v>8</v>
      </c>
      <c r="E1674" s="44">
        <v>42782</v>
      </c>
      <c r="H1674" s="43" t="s">
        <v>2</v>
      </c>
      <c r="J1674" s="43" t="s">
        <v>8</v>
      </c>
      <c r="K1674" s="43" t="s">
        <v>4</v>
      </c>
      <c r="M1674" s="43" t="s">
        <v>29</v>
      </c>
      <c r="N1674" s="43">
        <v>-46392</v>
      </c>
      <c r="P1674" s="43" t="s">
        <v>28</v>
      </c>
      <c r="Q1674" s="43" t="s">
        <v>784</v>
      </c>
      <c r="R1674" s="43">
        <v>41</v>
      </c>
      <c r="AM1674" s="43" t="s">
        <v>784</v>
      </c>
      <c r="AN1674" s="43">
        <v>41</v>
      </c>
      <c r="AO1674" s="44">
        <v>42782</v>
      </c>
      <c r="AP1674" s="43" t="s">
        <v>29</v>
      </c>
      <c r="AQ1674" s="43" t="s">
        <v>782</v>
      </c>
      <c r="AR1674" s="43" t="s">
        <v>1564</v>
      </c>
      <c r="AU1674" s="43" t="s">
        <v>1563</v>
      </c>
    </row>
    <row r="1675" spans="1:47" x14ac:dyDescent="0.25">
      <c r="A1675" s="43" t="s">
        <v>1302</v>
      </c>
      <c r="B1675" s="43" t="s">
        <v>1238</v>
      </c>
      <c r="C1675" s="43">
        <v>2017</v>
      </c>
      <c r="D1675" s="43">
        <v>8</v>
      </c>
      <c r="E1675" s="44">
        <v>42787</v>
      </c>
      <c r="H1675" s="43" t="s">
        <v>2</v>
      </c>
      <c r="J1675" s="43" t="s">
        <v>8</v>
      </c>
      <c r="K1675" s="43" t="s">
        <v>441</v>
      </c>
      <c r="M1675" s="43" t="s">
        <v>569</v>
      </c>
      <c r="N1675" s="43">
        <v>-178</v>
      </c>
      <c r="P1675" s="43" t="s">
        <v>791</v>
      </c>
      <c r="Q1675" s="43" t="s">
        <v>792</v>
      </c>
      <c r="R1675" s="43">
        <v>8</v>
      </c>
      <c r="AM1675" s="43" t="s">
        <v>792</v>
      </c>
      <c r="AN1675" s="43">
        <v>8</v>
      </c>
      <c r="AO1675" s="44">
        <v>42787</v>
      </c>
      <c r="AP1675" s="43" t="s">
        <v>569</v>
      </c>
      <c r="AQ1675" s="43" t="s">
        <v>790</v>
      </c>
      <c r="AR1675" s="43" t="s">
        <v>1564</v>
      </c>
      <c r="AU1675" s="43" t="s">
        <v>1622</v>
      </c>
    </row>
    <row r="1676" spans="1:47" x14ac:dyDescent="0.25">
      <c r="A1676" s="43" t="s">
        <v>1302</v>
      </c>
      <c r="B1676" s="43" t="s">
        <v>1238</v>
      </c>
      <c r="C1676" s="43">
        <v>2017</v>
      </c>
      <c r="D1676" s="43">
        <v>8</v>
      </c>
      <c r="E1676" s="44">
        <v>42787</v>
      </c>
      <c r="H1676" s="43" t="s">
        <v>2</v>
      </c>
      <c r="J1676" s="43" t="s">
        <v>8</v>
      </c>
      <c r="K1676" s="43" t="s">
        <v>441</v>
      </c>
      <c r="M1676" s="43" t="s">
        <v>569</v>
      </c>
      <c r="N1676" s="43">
        <v>-3.75</v>
      </c>
      <c r="P1676" s="43" t="s">
        <v>791</v>
      </c>
      <c r="Q1676" s="43" t="s">
        <v>792</v>
      </c>
      <c r="R1676" s="43">
        <v>20</v>
      </c>
      <c r="AM1676" s="43" t="s">
        <v>792</v>
      </c>
      <c r="AN1676" s="43">
        <v>20</v>
      </c>
      <c r="AO1676" s="44">
        <v>42787</v>
      </c>
      <c r="AP1676" s="43" t="s">
        <v>569</v>
      </c>
      <c r="AQ1676" s="43" t="s">
        <v>790</v>
      </c>
      <c r="AR1676" s="43" t="s">
        <v>1564</v>
      </c>
      <c r="AU1676" s="43" t="s">
        <v>1622</v>
      </c>
    </row>
    <row r="1677" spans="1:47" x14ac:dyDescent="0.25">
      <c r="A1677" s="43" t="s">
        <v>1302</v>
      </c>
      <c r="B1677" s="43" t="s">
        <v>1238</v>
      </c>
      <c r="C1677" s="43">
        <v>2017</v>
      </c>
      <c r="D1677" s="43">
        <v>8</v>
      </c>
      <c r="E1677" s="44">
        <v>42787</v>
      </c>
      <c r="H1677" s="43" t="s">
        <v>2</v>
      </c>
      <c r="J1677" s="43" t="s">
        <v>10</v>
      </c>
      <c r="K1677" s="43" t="s">
        <v>441</v>
      </c>
      <c r="M1677" s="43" t="s">
        <v>569</v>
      </c>
      <c r="N1677" s="43">
        <v>5</v>
      </c>
      <c r="P1677" s="43" t="s">
        <v>791</v>
      </c>
      <c r="Q1677" s="43" t="s">
        <v>792</v>
      </c>
      <c r="R1677" s="43">
        <v>15</v>
      </c>
      <c r="AM1677" s="43" t="s">
        <v>792</v>
      </c>
      <c r="AN1677" s="43">
        <v>15</v>
      </c>
      <c r="AO1677" s="44">
        <v>42787</v>
      </c>
      <c r="AP1677" s="43" t="s">
        <v>569</v>
      </c>
      <c r="AQ1677" s="43" t="s">
        <v>790</v>
      </c>
      <c r="AR1677" s="43" t="s">
        <v>1564</v>
      </c>
      <c r="AU1677" s="43" t="s">
        <v>1622</v>
      </c>
    </row>
    <row r="1678" spans="1:47" x14ac:dyDescent="0.25">
      <c r="A1678" s="43" t="s">
        <v>1302</v>
      </c>
      <c r="B1678" s="43" t="s">
        <v>1238</v>
      </c>
      <c r="C1678" s="43">
        <v>2017</v>
      </c>
      <c r="D1678" s="43">
        <v>8</v>
      </c>
      <c r="E1678" s="44">
        <v>42787</v>
      </c>
      <c r="H1678" s="43" t="s">
        <v>2</v>
      </c>
      <c r="I1678" s="43" t="s">
        <v>18</v>
      </c>
      <c r="J1678" s="43" t="s">
        <v>562</v>
      </c>
      <c r="K1678" s="43" t="s">
        <v>441</v>
      </c>
      <c r="M1678" s="43" t="s">
        <v>561</v>
      </c>
      <c r="N1678" s="43">
        <v>3.75</v>
      </c>
      <c r="P1678" s="43" t="s">
        <v>791</v>
      </c>
      <c r="Q1678" s="43" t="s">
        <v>789</v>
      </c>
      <c r="R1678" s="43">
        <v>5</v>
      </c>
      <c r="AD1678" s="43" t="s">
        <v>790</v>
      </c>
      <c r="AE1678" s="43">
        <v>2</v>
      </c>
      <c r="AF1678" s="44">
        <v>42787</v>
      </c>
      <c r="AG1678" s="43" t="s">
        <v>791</v>
      </c>
      <c r="AH1678" s="43" t="s">
        <v>1501</v>
      </c>
      <c r="AI1678" s="43" t="s">
        <v>0</v>
      </c>
      <c r="AJ1678" s="43" t="s">
        <v>1502</v>
      </c>
      <c r="AK1678" s="43" t="s">
        <v>1523</v>
      </c>
      <c r="AM1678" s="43" t="s">
        <v>790</v>
      </c>
      <c r="AN1678" s="43">
        <v>2</v>
      </c>
      <c r="AO1678" s="44">
        <v>42787</v>
      </c>
      <c r="AP1678" s="43" t="s">
        <v>791</v>
      </c>
      <c r="AQ1678" s="43" t="s">
        <v>790</v>
      </c>
      <c r="AR1678" s="43" t="s">
        <v>1566</v>
      </c>
      <c r="AU1678" s="43" t="s">
        <v>1622</v>
      </c>
    </row>
    <row r="1679" spans="1:47" x14ac:dyDescent="0.25">
      <c r="A1679" s="43" t="s">
        <v>1302</v>
      </c>
      <c r="B1679" s="43" t="s">
        <v>1238</v>
      </c>
      <c r="C1679" s="43">
        <v>2017</v>
      </c>
      <c r="D1679" s="43">
        <v>8</v>
      </c>
      <c r="E1679" s="44">
        <v>42793</v>
      </c>
      <c r="H1679" s="43" t="s">
        <v>2</v>
      </c>
      <c r="J1679" s="43" t="s">
        <v>8</v>
      </c>
      <c r="K1679" s="43" t="s">
        <v>4</v>
      </c>
      <c r="M1679" s="43" t="s">
        <v>7</v>
      </c>
      <c r="N1679" s="43">
        <v>19159.39</v>
      </c>
      <c r="P1679" s="43" t="s">
        <v>809</v>
      </c>
      <c r="Q1679" s="43" t="s">
        <v>807</v>
      </c>
      <c r="R1679" s="43">
        <v>3</v>
      </c>
      <c r="AM1679" s="43" t="s">
        <v>807</v>
      </c>
      <c r="AN1679" s="43">
        <v>3</v>
      </c>
      <c r="AO1679" s="44">
        <v>42793</v>
      </c>
      <c r="AP1679" s="43" t="s">
        <v>7</v>
      </c>
      <c r="AQ1679" s="43" t="s">
        <v>808</v>
      </c>
      <c r="AR1679" s="43" t="s">
        <v>1564</v>
      </c>
      <c r="AU1679" s="43" t="s">
        <v>1570</v>
      </c>
    </row>
    <row r="1680" spans="1:47" x14ac:dyDescent="0.25">
      <c r="A1680" s="43" t="s">
        <v>1302</v>
      </c>
      <c r="B1680" s="43" t="s">
        <v>1238</v>
      </c>
      <c r="C1680" s="43">
        <v>2017</v>
      </c>
      <c r="D1680" s="43">
        <v>8</v>
      </c>
      <c r="E1680" s="44">
        <v>42793</v>
      </c>
      <c r="H1680" s="43" t="s">
        <v>2</v>
      </c>
      <c r="J1680" s="43" t="s">
        <v>10</v>
      </c>
      <c r="K1680" s="43" t="s">
        <v>37</v>
      </c>
      <c r="M1680" s="43" t="s">
        <v>12</v>
      </c>
      <c r="N1680" s="43">
        <v>-115.5</v>
      </c>
      <c r="P1680" s="43" t="s">
        <v>12</v>
      </c>
      <c r="Q1680" s="43" t="s">
        <v>800</v>
      </c>
      <c r="R1680" s="43">
        <v>46</v>
      </c>
      <c r="AM1680" s="43" t="s">
        <v>800</v>
      </c>
      <c r="AN1680" s="43">
        <v>46</v>
      </c>
      <c r="AO1680" s="44">
        <v>42793</v>
      </c>
      <c r="AP1680" s="43" t="s">
        <v>12</v>
      </c>
      <c r="AQ1680" s="43" t="s">
        <v>802</v>
      </c>
      <c r="AR1680" s="43" t="s">
        <v>1564</v>
      </c>
      <c r="AU1680" s="43" t="s">
        <v>1563</v>
      </c>
    </row>
    <row r="1681" spans="1:47" x14ac:dyDescent="0.25">
      <c r="A1681" s="43" t="s">
        <v>1302</v>
      </c>
      <c r="B1681" s="43" t="s">
        <v>1238</v>
      </c>
      <c r="C1681" s="43">
        <v>2017</v>
      </c>
      <c r="D1681" s="43">
        <v>8</v>
      </c>
      <c r="E1681" s="44">
        <v>42793</v>
      </c>
      <c r="H1681" s="43" t="s">
        <v>2</v>
      </c>
      <c r="J1681" s="43" t="s">
        <v>10</v>
      </c>
      <c r="K1681" s="43" t="s">
        <v>441</v>
      </c>
      <c r="M1681" s="43" t="s">
        <v>12</v>
      </c>
      <c r="N1681" s="43">
        <v>-21.31</v>
      </c>
      <c r="P1681" s="43" t="s">
        <v>12</v>
      </c>
      <c r="Q1681" s="43" t="s">
        <v>800</v>
      </c>
      <c r="R1681" s="43">
        <v>5</v>
      </c>
      <c r="AM1681" s="43" t="s">
        <v>800</v>
      </c>
      <c r="AN1681" s="43">
        <v>5</v>
      </c>
      <c r="AO1681" s="44">
        <v>42793</v>
      </c>
      <c r="AP1681" s="43" t="s">
        <v>12</v>
      </c>
      <c r="AQ1681" s="43" t="s">
        <v>801</v>
      </c>
      <c r="AR1681" s="43" t="s">
        <v>1564</v>
      </c>
      <c r="AU1681" s="43" t="s">
        <v>1563</v>
      </c>
    </row>
    <row r="1682" spans="1:47" x14ac:dyDescent="0.25">
      <c r="A1682" s="43" t="s">
        <v>1302</v>
      </c>
      <c r="B1682" s="43" t="s">
        <v>1238</v>
      </c>
      <c r="C1682" s="43">
        <v>2017</v>
      </c>
      <c r="D1682" s="43">
        <v>8</v>
      </c>
      <c r="E1682" s="44">
        <v>42793</v>
      </c>
      <c r="H1682" s="43" t="s">
        <v>2</v>
      </c>
      <c r="J1682" s="43" t="s">
        <v>3</v>
      </c>
      <c r="K1682" s="43" t="s">
        <v>4</v>
      </c>
      <c r="M1682" s="43" t="s">
        <v>7</v>
      </c>
      <c r="N1682" s="43">
        <v>-19159.39</v>
      </c>
      <c r="P1682" s="43" t="s">
        <v>809</v>
      </c>
      <c r="Q1682" s="43" t="s">
        <v>807</v>
      </c>
      <c r="R1682" s="43">
        <v>24</v>
      </c>
      <c r="Y1682" s="43" t="s">
        <v>1482</v>
      </c>
      <c r="Z1682" s="43">
        <v>3</v>
      </c>
      <c r="AA1682" s="44">
        <v>42793</v>
      </c>
      <c r="AB1682" s="43" t="s">
        <v>808</v>
      </c>
      <c r="AC1682" s="43" t="s">
        <v>1442</v>
      </c>
      <c r="AM1682" s="43" t="s">
        <v>1482</v>
      </c>
      <c r="AN1682" s="43">
        <v>3</v>
      </c>
      <c r="AO1682" s="44">
        <v>42793</v>
      </c>
      <c r="AP1682" s="43" t="s">
        <v>808</v>
      </c>
      <c r="AQ1682" s="43" t="s">
        <v>808</v>
      </c>
      <c r="AR1682" s="43" t="s">
        <v>1561</v>
      </c>
      <c r="AU1682" s="43" t="s">
        <v>1570</v>
      </c>
    </row>
    <row r="1683" spans="1:47" x14ac:dyDescent="0.25">
      <c r="A1683" s="43" t="s">
        <v>1302</v>
      </c>
      <c r="B1683" s="43" t="s">
        <v>1238</v>
      </c>
      <c r="C1683" s="43">
        <v>2017</v>
      </c>
      <c r="D1683" s="43">
        <v>9</v>
      </c>
      <c r="E1683" s="44">
        <v>42796</v>
      </c>
      <c r="H1683" s="43" t="s">
        <v>2</v>
      </c>
      <c r="J1683" s="43" t="s">
        <v>10</v>
      </c>
      <c r="K1683" s="43" t="s">
        <v>37</v>
      </c>
      <c r="M1683" s="43" t="s">
        <v>29</v>
      </c>
      <c r="N1683" s="43">
        <v>76.5</v>
      </c>
      <c r="P1683" s="43" t="s">
        <v>12</v>
      </c>
      <c r="Q1683" s="43" t="s">
        <v>832</v>
      </c>
      <c r="R1683" s="43">
        <v>58</v>
      </c>
      <c r="AM1683" s="43" t="s">
        <v>832</v>
      </c>
      <c r="AN1683" s="43">
        <v>58</v>
      </c>
      <c r="AO1683" s="44">
        <v>42796</v>
      </c>
      <c r="AP1683" s="43" t="s">
        <v>29</v>
      </c>
      <c r="AQ1683" s="43" t="s">
        <v>829</v>
      </c>
      <c r="AR1683" s="43" t="s">
        <v>1564</v>
      </c>
      <c r="AU1683" s="43" t="s">
        <v>1563</v>
      </c>
    </row>
    <row r="1684" spans="1:47" x14ac:dyDescent="0.25">
      <c r="A1684" s="43" t="s">
        <v>1302</v>
      </c>
      <c r="B1684" s="43" t="s">
        <v>1238</v>
      </c>
      <c r="C1684" s="43">
        <v>2017</v>
      </c>
      <c r="D1684" s="43">
        <v>9</v>
      </c>
      <c r="E1684" s="44">
        <v>42796</v>
      </c>
      <c r="H1684" s="43" t="s">
        <v>2</v>
      </c>
      <c r="J1684" s="43" t="s">
        <v>10</v>
      </c>
      <c r="K1684" s="43" t="s">
        <v>37</v>
      </c>
      <c r="M1684" s="43" t="s">
        <v>29</v>
      </c>
      <c r="N1684" s="43">
        <v>115.5</v>
      </c>
      <c r="P1684" s="43" t="s">
        <v>12</v>
      </c>
      <c r="Q1684" s="43" t="s">
        <v>832</v>
      </c>
      <c r="R1684" s="43">
        <v>40</v>
      </c>
      <c r="AM1684" s="43" t="s">
        <v>832</v>
      </c>
      <c r="AN1684" s="43">
        <v>40</v>
      </c>
      <c r="AO1684" s="44">
        <v>42796</v>
      </c>
      <c r="AP1684" s="43" t="s">
        <v>29</v>
      </c>
      <c r="AQ1684" s="43" t="s">
        <v>824</v>
      </c>
      <c r="AR1684" s="43" t="s">
        <v>1564</v>
      </c>
      <c r="AU1684" s="43" t="s">
        <v>1563</v>
      </c>
    </row>
    <row r="1685" spans="1:47" x14ac:dyDescent="0.25">
      <c r="A1685" s="43" t="s">
        <v>1302</v>
      </c>
      <c r="B1685" s="43" t="s">
        <v>1238</v>
      </c>
      <c r="C1685" s="43">
        <v>2017</v>
      </c>
      <c r="D1685" s="43">
        <v>9</v>
      </c>
      <c r="E1685" s="44">
        <v>42796</v>
      </c>
      <c r="H1685" s="43" t="s">
        <v>2</v>
      </c>
      <c r="J1685" s="43" t="s">
        <v>10</v>
      </c>
      <c r="K1685" s="43" t="s">
        <v>37</v>
      </c>
      <c r="M1685" s="43" t="s">
        <v>29</v>
      </c>
      <c r="N1685" s="43">
        <v>230.05</v>
      </c>
      <c r="P1685" s="43" t="s">
        <v>12</v>
      </c>
      <c r="Q1685" s="43" t="s">
        <v>832</v>
      </c>
      <c r="R1685" s="43">
        <v>45</v>
      </c>
      <c r="AM1685" s="43" t="s">
        <v>832</v>
      </c>
      <c r="AN1685" s="43">
        <v>45</v>
      </c>
      <c r="AO1685" s="44">
        <v>42796</v>
      </c>
      <c r="AP1685" s="43" t="s">
        <v>29</v>
      </c>
      <c r="AQ1685" s="43" t="s">
        <v>827</v>
      </c>
      <c r="AR1685" s="43" t="s">
        <v>1564</v>
      </c>
      <c r="AU1685" s="43" t="s">
        <v>1563</v>
      </c>
    </row>
    <row r="1686" spans="1:47" x14ac:dyDescent="0.25">
      <c r="A1686" s="43" t="s">
        <v>1302</v>
      </c>
      <c r="B1686" s="43" t="s">
        <v>1238</v>
      </c>
      <c r="C1686" s="43">
        <v>2017</v>
      </c>
      <c r="D1686" s="43">
        <v>9</v>
      </c>
      <c r="E1686" s="44">
        <v>42796</v>
      </c>
      <c r="H1686" s="43" t="s">
        <v>2</v>
      </c>
      <c r="J1686" s="43" t="s">
        <v>10</v>
      </c>
      <c r="K1686" s="43" t="s">
        <v>37</v>
      </c>
      <c r="M1686" s="43" t="s">
        <v>29</v>
      </c>
      <c r="N1686" s="43">
        <v>265.36</v>
      </c>
      <c r="P1686" s="43" t="s">
        <v>12</v>
      </c>
      <c r="Q1686" s="43" t="s">
        <v>832</v>
      </c>
      <c r="R1686" s="43">
        <v>39</v>
      </c>
      <c r="AM1686" s="43" t="s">
        <v>832</v>
      </c>
      <c r="AN1686" s="43">
        <v>39</v>
      </c>
      <c r="AO1686" s="44">
        <v>42796</v>
      </c>
      <c r="AP1686" s="43" t="s">
        <v>29</v>
      </c>
      <c r="AQ1686" s="43" t="s">
        <v>824</v>
      </c>
      <c r="AR1686" s="43" t="s">
        <v>1564</v>
      </c>
      <c r="AU1686" s="43" t="s">
        <v>1563</v>
      </c>
    </row>
    <row r="1687" spans="1:47" x14ac:dyDescent="0.25">
      <c r="A1687" s="43" t="s">
        <v>1302</v>
      </c>
      <c r="B1687" s="43" t="s">
        <v>1238</v>
      </c>
      <c r="C1687" s="43">
        <v>2017</v>
      </c>
      <c r="D1687" s="43">
        <v>9</v>
      </c>
      <c r="E1687" s="44">
        <v>42797</v>
      </c>
      <c r="H1687" s="43" t="s">
        <v>2</v>
      </c>
      <c r="J1687" s="43" t="s">
        <v>8</v>
      </c>
      <c r="K1687" s="43" t="s">
        <v>37</v>
      </c>
      <c r="M1687" s="43" t="s">
        <v>835</v>
      </c>
      <c r="N1687" s="43">
        <v>-21957.279999999999</v>
      </c>
      <c r="P1687" s="43" t="s">
        <v>28</v>
      </c>
      <c r="Q1687" s="43" t="s">
        <v>833</v>
      </c>
      <c r="R1687" s="43">
        <v>148</v>
      </c>
      <c r="AM1687" s="43" t="s">
        <v>833</v>
      </c>
      <c r="AN1687" s="43">
        <v>148</v>
      </c>
      <c r="AO1687" s="44">
        <v>42797</v>
      </c>
      <c r="AP1687" s="43" t="s">
        <v>835</v>
      </c>
      <c r="AR1687" s="43" t="s">
        <v>1564</v>
      </c>
      <c r="AU1687" s="43" t="s">
        <v>1567</v>
      </c>
    </row>
    <row r="1688" spans="1:47" x14ac:dyDescent="0.25">
      <c r="A1688" s="43" t="s">
        <v>1302</v>
      </c>
      <c r="B1688" s="43" t="s">
        <v>1238</v>
      </c>
      <c r="C1688" s="43">
        <v>2017</v>
      </c>
      <c r="D1688" s="43">
        <v>9</v>
      </c>
      <c r="E1688" s="44">
        <v>42803</v>
      </c>
      <c r="H1688" s="43" t="s">
        <v>2</v>
      </c>
      <c r="I1688" s="43" t="s">
        <v>18</v>
      </c>
      <c r="J1688" s="43" t="s">
        <v>562</v>
      </c>
      <c r="K1688" s="43" t="s">
        <v>37</v>
      </c>
      <c r="M1688" s="43" t="s">
        <v>12</v>
      </c>
      <c r="N1688" s="43">
        <v>115.5</v>
      </c>
      <c r="P1688" s="43" t="s">
        <v>806</v>
      </c>
      <c r="Q1688" s="43" t="s">
        <v>852</v>
      </c>
      <c r="R1688" s="43">
        <v>21</v>
      </c>
      <c r="S1688" s="43" t="s">
        <v>853</v>
      </c>
      <c r="T1688" s="43">
        <v>1</v>
      </c>
      <c r="U1688" s="44">
        <v>42801</v>
      </c>
      <c r="V1688" s="43" t="s">
        <v>1430</v>
      </c>
      <c r="W1688" s="43" t="s">
        <v>806</v>
      </c>
      <c r="X1688" s="43" t="s">
        <v>0</v>
      </c>
      <c r="AM1688" s="43" t="s">
        <v>853</v>
      </c>
      <c r="AN1688" s="43">
        <v>1</v>
      </c>
      <c r="AO1688" s="44">
        <v>42801</v>
      </c>
      <c r="AP1688" s="43" t="s">
        <v>1430</v>
      </c>
      <c r="AQ1688" s="43" t="s">
        <v>853</v>
      </c>
      <c r="AR1688" s="43" t="s">
        <v>1566</v>
      </c>
      <c r="AU1688" s="43" t="s">
        <v>1563</v>
      </c>
    </row>
    <row r="1689" spans="1:47" x14ac:dyDescent="0.25">
      <c r="A1689" s="43" t="s">
        <v>1302</v>
      </c>
      <c r="B1689" s="43" t="s">
        <v>1238</v>
      </c>
      <c r="C1689" s="43">
        <v>2017</v>
      </c>
      <c r="D1689" s="43">
        <v>9</v>
      </c>
      <c r="E1689" s="44">
        <v>42804</v>
      </c>
      <c r="H1689" s="43" t="s">
        <v>2</v>
      </c>
      <c r="J1689" s="43" t="s">
        <v>8</v>
      </c>
      <c r="K1689" s="43" t="s">
        <v>37</v>
      </c>
      <c r="M1689" s="43" t="s">
        <v>29</v>
      </c>
      <c r="N1689" s="43">
        <v>-115.5</v>
      </c>
      <c r="P1689" s="43" t="s">
        <v>28</v>
      </c>
      <c r="Q1689" s="43" t="s">
        <v>855</v>
      </c>
      <c r="R1689" s="43">
        <v>8</v>
      </c>
      <c r="AM1689" s="43" t="s">
        <v>855</v>
      </c>
      <c r="AN1689" s="43">
        <v>8</v>
      </c>
      <c r="AO1689" s="44">
        <v>42804</v>
      </c>
      <c r="AP1689" s="43" t="s">
        <v>29</v>
      </c>
      <c r="AQ1689" s="43" t="s">
        <v>853</v>
      </c>
      <c r="AR1689" s="43" t="s">
        <v>1564</v>
      </c>
      <c r="AU1689" s="43" t="s">
        <v>1563</v>
      </c>
    </row>
    <row r="1690" spans="1:47" x14ac:dyDescent="0.25">
      <c r="A1690" s="43" t="s">
        <v>1302</v>
      </c>
      <c r="B1690" s="43" t="s">
        <v>1238</v>
      </c>
      <c r="C1690" s="43">
        <v>2017</v>
      </c>
      <c r="D1690" s="43">
        <v>9</v>
      </c>
      <c r="E1690" s="44">
        <v>42804</v>
      </c>
      <c r="H1690" s="43" t="s">
        <v>2</v>
      </c>
      <c r="J1690" s="43" t="s">
        <v>10</v>
      </c>
      <c r="K1690" s="43" t="s">
        <v>37</v>
      </c>
      <c r="M1690" s="43" t="s">
        <v>29</v>
      </c>
      <c r="N1690" s="43">
        <v>115.5</v>
      </c>
      <c r="P1690" s="43" t="s">
        <v>12</v>
      </c>
      <c r="Q1690" s="43" t="s">
        <v>855</v>
      </c>
      <c r="R1690" s="43">
        <v>17</v>
      </c>
      <c r="AM1690" s="43" t="s">
        <v>855</v>
      </c>
      <c r="AN1690" s="43">
        <v>17</v>
      </c>
      <c r="AO1690" s="44">
        <v>42804</v>
      </c>
      <c r="AP1690" s="43" t="s">
        <v>29</v>
      </c>
      <c r="AQ1690" s="43" t="s">
        <v>853</v>
      </c>
      <c r="AR1690" s="43" t="s">
        <v>1564</v>
      </c>
      <c r="AU1690" s="43" t="s">
        <v>1563</v>
      </c>
    </row>
    <row r="1691" spans="1:47" x14ac:dyDescent="0.25">
      <c r="A1691" s="43" t="s">
        <v>1302</v>
      </c>
      <c r="B1691" s="43" t="s">
        <v>1238</v>
      </c>
      <c r="C1691" s="43">
        <v>2017</v>
      </c>
      <c r="D1691" s="43">
        <v>9</v>
      </c>
      <c r="E1691" s="44">
        <v>42809</v>
      </c>
      <c r="H1691" s="43" t="s">
        <v>2</v>
      </c>
      <c r="I1691" s="43" t="s">
        <v>18</v>
      </c>
      <c r="J1691" s="43" t="s">
        <v>692</v>
      </c>
      <c r="K1691" s="43" t="s">
        <v>37</v>
      </c>
      <c r="M1691" s="43" t="s">
        <v>859</v>
      </c>
      <c r="N1691" s="43">
        <v>-178.45</v>
      </c>
      <c r="P1691" s="43" t="s">
        <v>694</v>
      </c>
      <c r="Q1691" s="43" t="s">
        <v>856</v>
      </c>
      <c r="R1691" s="43">
        <v>47</v>
      </c>
      <c r="AM1691" s="43" t="s">
        <v>856</v>
      </c>
      <c r="AN1691" s="43">
        <v>47</v>
      </c>
      <c r="AO1691" s="44">
        <v>42809</v>
      </c>
      <c r="AP1691" s="43" t="s">
        <v>859</v>
      </c>
      <c r="AQ1691" s="43" t="s">
        <v>863</v>
      </c>
      <c r="AR1691" s="43" t="s">
        <v>1566</v>
      </c>
      <c r="AU1691" s="43" t="s">
        <v>1567</v>
      </c>
    </row>
    <row r="1692" spans="1:47" x14ac:dyDescent="0.25">
      <c r="A1692" s="43" t="s">
        <v>1302</v>
      </c>
      <c r="B1692" s="43" t="s">
        <v>1238</v>
      </c>
      <c r="C1692" s="43">
        <v>2017</v>
      </c>
      <c r="D1692" s="43">
        <v>9</v>
      </c>
      <c r="E1692" s="44">
        <v>42815</v>
      </c>
      <c r="H1692" s="43" t="s">
        <v>2</v>
      </c>
      <c r="J1692" s="43" t="s">
        <v>10</v>
      </c>
      <c r="K1692" s="43" t="s">
        <v>4</v>
      </c>
      <c r="M1692" s="43" t="s">
        <v>29</v>
      </c>
      <c r="N1692" s="43">
        <v>12459</v>
      </c>
      <c r="P1692" s="43" t="s">
        <v>12</v>
      </c>
      <c r="Q1692" s="43" t="s">
        <v>887</v>
      </c>
      <c r="R1692" s="43">
        <v>33</v>
      </c>
      <c r="AM1692" s="43" t="s">
        <v>887</v>
      </c>
      <c r="AN1692" s="43">
        <v>33</v>
      </c>
      <c r="AO1692" s="44">
        <v>42815</v>
      </c>
      <c r="AP1692" s="43" t="s">
        <v>29</v>
      </c>
      <c r="AQ1692" s="43" t="s">
        <v>885</v>
      </c>
      <c r="AR1692" s="43" t="s">
        <v>1564</v>
      </c>
      <c r="AU1692" s="43" t="s">
        <v>1563</v>
      </c>
    </row>
    <row r="1693" spans="1:47" x14ac:dyDescent="0.25">
      <c r="A1693" s="43" t="s">
        <v>1302</v>
      </c>
      <c r="B1693" s="43" t="s">
        <v>1238</v>
      </c>
      <c r="C1693" s="43">
        <v>2017</v>
      </c>
      <c r="D1693" s="43">
        <v>9</v>
      </c>
      <c r="E1693" s="44">
        <v>42815</v>
      </c>
      <c r="H1693" s="43" t="s">
        <v>2</v>
      </c>
      <c r="I1693" s="43" t="s">
        <v>18</v>
      </c>
      <c r="J1693" s="43" t="s">
        <v>562</v>
      </c>
      <c r="K1693" s="43" t="s">
        <v>37</v>
      </c>
      <c r="M1693" s="43" t="s">
        <v>881</v>
      </c>
      <c r="N1693" s="43">
        <v>115.5</v>
      </c>
      <c r="P1693" s="43" t="s">
        <v>861</v>
      </c>
      <c r="Q1693" s="43" t="s">
        <v>879</v>
      </c>
      <c r="R1693" s="43">
        <v>8</v>
      </c>
      <c r="AM1693" s="43" t="s">
        <v>879</v>
      </c>
      <c r="AN1693" s="43">
        <v>8</v>
      </c>
      <c r="AO1693" s="44">
        <v>42815</v>
      </c>
      <c r="AP1693" s="43" t="s">
        <v>881</v>
      </c>
      <c r="AQ1693" s="43" t="s">
        <v>883</v>
      </c>
      <c r="AR1693" s="43" t="s">
        <v>1566</v>
      </c>
      <c r="AU1693" s="43" t="s">
        <v>1567</v>
      </c>
    </row>
    <row r="1694" spans="1:47" x14ac:dyDescent="0.25">
      <c r="A1694" s="43" t="s">
        <v>1302</v>
      </c>
      <c r="B1694" s="43" t="s">
        <v>1238</v>
      </c>
      <c r="C1694" s="43">
        <v>2018</v>
      </c>
      <c r="D1694" s="43">
        <v>3</v>
      </c>
      <c r="E1694" s="44">
        <v>42985</v>
      </c>
      <c r="H1694" s="43" t="s">
        <v>2</v>
      </c>
      <c r="J1694" s="43" t="s">
        <v>10</v>
      </c>
      <c r="K1694" s="43" t="s">
        <v>37</v>
      </c>
      <c r="M1694" s="43" t="s">
        <v>569</v>
      </c>
      <c r="N1694" s="43">
        <v>48</v>
      </c>
      <c r="P1694" s="43" t="s">
        <v>1039</v>
      </c>
      <c r="Q1694" s="43" t="s">
        <v>1040</v>
      </c>
      <c r="R1694" s="43">
        <v>45</v>
      </c>
      <c r="AM1694" s="43" t="s">
        <v>1040</v>
      </c>
      <c r="AN1694" s="43">
        <v>45</v>
      </c>
      <c r="AO1694" s="44">
        <v>42985</v>
      </c>
      <c r="AP1694" s="43" t="s">
        <v>569</v>
      </c>
      <c r="AQ1694" s="43" t="s">
        <v>1038</v>
      </c>
      <c r="AR1694" s="43" t="s">
        <v>1564</v>
      </c>
      <c r="AU1694" s="43" t="s">
        <v>1622</v>
      </c>
    </row>
    <row r="1695" spans="1:47" x14ac:dyDescent="0.25">
      <c r="A1695" s="43" t="s">
        <v>1302</v>
      </c>
      <c r="B1695" s="43" t="s">
        <v>1238</v>
      </c>
      <c r="C1695" s="43">
        <v>2018</v>
      </c>
      <c r="D1695" s="43">
        <v>3</v>
      </c>
      <c r="E1695" s="44">
        <v>42985</v>
      </c>
      <c r="H1695" s="43" t="s">
        <v>2</v>
      </c>
      <c r="I1695" s="43" t="s">
        <v>18</v>
      </c>
      <c r="J1695" s="43" t="s">
        <v>562</v>
      </c>
      <c r="K1695" s="43" t="s">
        <v>37</v>
      </c>
      <c r="M1695" s="43" t="s">
        <v>561</v>
      </c>
      <c r="N1695" s="43">
        <v>5</v>
      </c>
      <c r="P1695" s="43" t="s">
        <v>1039</v>
      </c>
      <c r="Q1695" s="43" t="s">
        <v>1037</v>
      </c>
      <c r="R1695" s="43">
        <v>39</v>
      </c>
      <c r="AD1695" s="43" t="s">
        <v>1038</v>
      </c>
      <c r="AE1695" s="43">
        <v>8</v>
      </c>
      <c r="AF1695" s="44">
        <v>42983</v>
      </c>
      <c r="AG1695" s="43" t="s">
        <v>1039</v>
      </c>
      <c r="AH1695" s="43" t="s">
        <v>1504</v>
      </c>
      <c r="AI1695" s="43" t="s">
        <v>0</v>
      </c>
      <c r="AJ1695" s="43" t="s">
        <v>1529</v>
      </c>
      <c r="AK1695" s="43" t="s">
        <v>1535</v>
      </c>
      <c r="AM1695" s="43" t="s">
        <v>1038</v>
      </c>
      <c r="AN1695" s="43">
        <v>8</v>
      </c>
      <c r="AO1695" s="44">
        <v>42983</v>
      </c>
      <c r="AP1695" s="43" t="s">
        <v>1039</v>
      </c>
      <c r="AQ1695" s="43" t="s">
        <v>1038</v>
      </c>
      <c r="AR1695" s="43" t="s">
        <v>1566</v>
      </c>
      <c r="AU1695" s="43" t="s">
        <v>1622</v>
      </c>
    </row>
    <row r="1696" spans="1:47" x14ac:dyDescent="0.25">
      <c r="A1696" s="43" t="s">
        <v>1302</v>
      </c>
      <c r="B1696" s="43" t="s">
        <v>1238</v>
      </c>
      <c r="C1696" s="43">
        <v>2018</v>
      </c>
      <c r="D1696" s="43">
        <v>3</v>
      </c>
      <c r="E1696" s="44">
        <v>42985</v>
      </c>
      <c r="H1696" s="43" t="s">
        <v>2</v>
      </c>
      <c r="I1696" s="43" t="s">
        <v>18</v>
      </c>
      <c r="J1696" s="43" t="s">
        <v>562</v>
      </c>
      <c r="K1696" s="43" t="s">
        <v>37</v>
      </c>
      <c r="M1696" s="43" t="s">
        <v>561</v>
      </c>
      <c r="N1696" s="43">
        <v>48</v>
      </c>
      <c r="P1696" s="43" t="s">
        <v>1039</v>
      </c>
      <c r="Q1696" s="43" t="s">
        <v>1037</v>
      </c>
      <c r="R1696" s="43">
        <v>25</v>
      </c>
      <c r="AD1696" s="43" t="s">
        <v>1038</v>
      </c>
      <c r="AE1696" s="43">
        <v>1</v>
      </c>
      <c r="AF1696" s="44">
        <v>42983</v>
      </c>
      <c r="AG1696" s="43" t="s">
        <v>1039</v>
      </c>
      <c r="AH1696" s="43" t="s">
        <v>1504</v>
      </c>
      <c r="AI1696" s="43" t="s">
        <v>0</v>
      </c>
      <c r="AJ1696" s="43" t="s">
        <v>1529</v>
      </c>
      <c r="AK1696" s="43" t="s">
        <v>1534</v>
      </c>
      <c r="AM1696" s="43" t="s">
        <v>1038</v>
      </c>
      <c r="AN1696" s="43">
        <v>1</v>
      </c>
      <c r="AO1696" s="44">
        <v>42983</v>
      </c>
      <c r="AP1696" s="43" t="s">
        <v>1039</v>
      </c>
      <c r="AQ1696" s="43" t="s">
        <v>1038</v>
      </c>
      <c r="AR1696" s="43" t="s">
        <v>1566</v>
      </c>
      <c r="AU1696" s="43" t="s">
        <v>1622</v>
      </c>
    </row>
    <row r="1697" spans="1:47" x14ac:dyDescent="0.25">
      <c r="A1697" s="43" t="s">
        <v>1302</v>
      </c>
      <c r="B1697" s="43" t="s">
        <v>1238</v>
      </c>
      <c r="C1697" s="43">
        <v>2018</v>
      </c>
      <c r="D1697" s="43">
        <v>3</v>
      </c>
      <c r="E1697" s="44">
        <v>42985</v>
      </c>
      <c r="H1697" s="43" t="s">
        <v>2</v>
      </c>
      <c r="I1697" s="43" t="s">
        <v>18</v>
      </c>
      <c r="J1697" s="43" t="s">
        <v>562</v>
      </c>
      <c r="K1697" s="43" t="s">
        <v>37</v>
      </c>
      <c r="M1697" s="43" t="s">
        <v>561</v>
      </c>
      <c r="N1697" s="43">
        <v>64</v>
      </c>
      <c r="P1697" s="43" t="s">
        <v>1039</v>
      </c>
      <c r="Q1697" s="43" t="s">
        <v>1037</v>
      </c>
      <c r="R1697" s="43">
        <v>37</v>
      </c>
      <c r="AD1697" s="43" t="s">
        <v>1038</v>
      </c>
      <c r="AE1697" s="43">
        <v>7</v>
      </c>
      <c r="AF1697" s="44">
        <v>42983</v>
      </c>
      <c r="AG1697" s="43" t="s">
        <v>1039</v>
      </c>
      <c r="AH1697" s="43" t="s">
        <v>1504</v>
      </c>
      <c r="AI1697" s="43" t="s">
        <v>0</v>
      </c>
      <c r="AJ1697" s="43" t="s">
        <v>1529</v>
      </c>
      <c r="AK1697" s="43" t="s">
        <v>1534</v>
      </c>
      <c r="AM1697" s="43" t="s">
        <v>1038</v>
      </c>
      <c r="AN1697" s="43">
        <v>7</v>
      </c>
      <c r="AO1697" s="44">
        <v>42983</v>
      </c>
      <c r="AP1697" s="43" t="s">
        <v>1039</v>
      </c>
      <c r="AQ1697" s="43" t="s">
        <v>1038</v>
      </c>
      <c r="AR1697" s="43" t="s">
        <v>1566</v>
      </c>
      <c r="AU1697" s="43" t="s">
        <v>1622</v>
      </c>
    </row>
    <row r="1698" spans="1:47" x14ac:dyDescent="0.25">
      <c r="A1698" s="43" t="s">
        <v>1302</v>
      </c>
      <c r="B1698" s="43" t="s">
        <v>1238</v>
      </c>
      <c r="C1698" s="43">
        <v>2018</v>
      </c>
      <c r="D1698" s="43">
        <v>3</v>
      </c>
      <c r="E1698" s="44">
        <v>43007</v>
      </c>
      <c r="H1698" s="43" t="s">
        <v>2</v>
      </c>
      <c r="I1698" s="43" t="s">
        <v>18</v>
      </c>
      <c r="J1698" s="43" t="s">
        <v>47</v>
      </c>
      <c r="K1698" s="43" t="s">
        <v>37</v>
      </c>
      <c r="M1698" s="43" t="s">
        <v>1303</v>
      </c>
      <c r="N1698" s="43">
        <v>190.44</v>
      </c>
      <c r="P1698" s="43" t="s">
        <v>1042</v>
      </c>
      <c r="Q1698" s="43" t="s">
        <v>1041</v>
      </c>
      <c r="R1698" s="43">
        <v>57</v>
      </c>
      <c r="AM1698" s="43" t="s">
        <v>1041</v>
      </c>
      <c r="AN1698" s="43">
        <v>57</v>
      </c>
      <c r="AO1698" s="44">
        <v>43007</v>
      </c>
      <c r="AP1698" s="43" t="s">
        <v>1303</v>
      </c>
      <c r="AR1698" s="43" t="s">
        <v>1572</v>
      </c>
      <c r="AU1698" s="43" t="s">
        <v>1567</v>
      </c>
    </row>
    <row r="1699" spans="1:47" x14ac:dyDescent="0.25">
      <c r="A1699" s="43" t="s">
        <v>1302</v>
      </c>
      <c r="B1699" s="43" t="s">
        <v>1238</v>
      </c>
      <c r="C1699" s="43">
        <v>2018</v>
      </c>
      <c r="D1699" s="43">
        <v>3</v>
      </c>
      <c r="E1699" s="44">
        <v>43007</v>
      </c>
      <c r="H1699" s="43" t="s">
        <v>2</v>
      </c>
      <c r="I1699" s="43" t="s">
        <v>18</v>
      </c>
      <c r="J1699" s="43" t="s">
        <v>49</v>
      </c>
      <c r="K1699" s="43" t="s">
        <v>37</v>
      </c>
      <c r="M1699" s="43" t="s">
        <v>1303</v>
      </c>
      <c r="N1699" s="43">
        <v>171.56</v>
      </c>
      <c r="P1699" s="43" t="s">
        <v>1042</v>
      </c>
      <c r="Q1699" s="43" t="s">
        <v>1041</v>
      </c>
      <c r="R1699" s="43">
        <v>95</v>
      </c>
      <c r="AM1699" s="43" t="s">
        <v>1041</v>
      </c>
      <c r="AN1699" s="43">
        <v>95</v>
      </c>
      <c r="AO1699" s="44">
        <v>43007</v>
      </c>
      <c r="AP1699" s="43" t="s">
        <v>1303</v>
      </c>
      <c r="AR1699" s="43" t="s">
        <v>1572</v>
      </c>
      <c r="AU1699" s="43" t="s">
        <v>1567</v>
      </c>
    </row>
    <row r="1700" spans="1:47" x14ac:dyDescent="0.25">
      <c r="A1700" s="43" t="s">
        <v>1302</v>
      </c>
      <c r="B1700" s="43" t="s">
        <v>1238</v>
      </c>
      <c r="C1700" s="43">
        <v>2018</v>
      </c>
      <c r="D1700" s="43">
        <v>3</v>
      </c>
      <c r="E1700" s="44">
        <v>43007</v>
      </c>
      <c r="H1700" s="43" t="s">
        <v>2</v>
      </c>
      <c r="I1700" s="43" t="s">
        <v>18</v>
      </c>
      <c r="J1700" s="43" t="s">
        <v>386</v>
      </c>
      <c r="K1700" s="43" t="s">
        <v>37</v>
      </c>
      <c r="M1700" s="43" t="s">
        <v>1303</v>
      </c>
      <c r="N1700" s="43">
        <v>85.6</v>
      </c>
      <c r="P1700" s="43" t="s">
        <v>1042</v>
      </c>
      <c r="Q1700" s="43" t="s">
        <v>1041</v>
      </c>
      <c r="R1700" s="43">
        <v>133</v>
      </c>
      <c r="AM1700" s="43" t="s">
        <v>1041</v>
      </c>
      <c r="AN1700" s="43">
        <v>133</v>
      </c>
      <c r="AO1700" s="44">
        <v>43007</v>
      </c>
      <c r="AP1700" s="43" t="s">
        <v>1303</v>
      </c>
      <c r="AR1700" s="43" t="s">
        <v>1572</v>
      </c>
      <c r="AU1700" s="43" t="s">
        <v>1567</v>
      </c>
    </row>
    <row r="1701" spans="1:47" x14ac:dyDescent="0.25">
      <c r="A1701" s="43" t="s">
        <v>1302</v>
      </c>
      <c r="B1701" s="43" t="s">
        <v>1238</v>
      </c>
      <c r="C1701" s="43">
        <v>2018</v>
      </c>
      <c r="D1701" s="43">
        <v>4</v>
      </c>
      <c r="E1701" s="44">
        <v>43038</v>
      </c>
      <c r="H1701" s="43" t="s">
        <v>2</v>
      </c>
      <c r="J1701" s="43" t="s">
        <v>10</v>
      </c>
      <c r="K1701" s="43" t="s">
        <v>37</v>
      </c>
      <c r="M1701" s="43" t="s">
        <v>561</v>
      </c>
      <c r="N1701" s="43">
        <v>-54</v>
      </c>
      <c r="P1701" s="43" t="s">
        <v>1056</v>
      </c>
      <c r="Q1701" s="43" t="s">
        <v>1054</v>
      </c>
      <c r="R1701" s="43">
        <v>36</v>
      </c>
      <c r="AM1701" s="43" t="s">
        <v>1054</v>
      </c>
      <c r="AN1701" s="43">
        <v>36</v>
      </c>
      <c r="AO1701" s="44">
        <v>43038</v>
      </c>
      <c r="AP1701" s="43" t="s">
        <v>561</v>
      </c>
      <c r="AQ1701" s="43" t="s">
        <v>1055</v>
      </c>
      <c r="AR1701" s="43" t="s">
        <v>1564</v>
      </c>
      <c r="AU1701" s="43" t="s">
        <v>1622</v>
      </c>
    </row>
    <row r="1702" spans="1:47" x14ac:dyDescent="0.25">
      <c r="A1702" s="43" t="s">
        <v>1302</v>
      </c>
      <c r="B1702" s="43" t="s">
        <v>1238</v>
      </c>
      <c r="C1702" s="43">
        <v>2018</v>
      </c>
      <c r="D1702" s="43">
        <v>4</v>
      </c>
      <c r="E1702" s="44">
        <v>43038</v>
      </c>
      <c r="H1702" s="43" t="s">
        <v>2</v>
      </c>
      <c r="J1702" s="43" t="s">
        <v>10</v>
      </c>
      <c r="K1702" s="43" t="s">
        <v>37</v>
      </c>
      <c r="M1702" s="43" t="s">
        <v>561</v>
      </c>
      <c r="N1702" s="43">
        <v>-40.5</v>
      </c>
      <c r="P1702" s="43" t="s">
        <v>1056</v>
      </c>
      <c r="Q1702" s="43" t="s">
        <v>1054</v>
      </c>
      <c r="R1702" s="43">
        <v>58</v>
      </c>
      <c r="AM1702" s="43" t="s">
        <v>1054</v>
      </c>
      <c r="AN1702" s="43">
        <v>58</v>
      </c>
      <c r="AO1702" s="44">
        <v>43038</v>
      </c>
      <c r="AP1702" s="43" t="s">
        <v>561</v>
      </c>
      <c r="AQ1702" s="43" t="s">
        <v>1055</v>
      </c>
      <c r="AR1702" s="43" t="s">
        <v>1564</v>
      </c>
      <c r="AU1702" s="43" t="s">
        <v>1622</v>
      </c>
    </row>
    <row r="1703" spans="1:47" x14ac:dyDescent="0.25">
      <c r="A1703" s="43" t="s">
        <v>1302</v>
      </c>
      <c r="B1703" s="43" t="s">
        <v>1238</v>
      </c>
      <c r="C1703" s="43">
        <v>2018</v>
      </c>
      <c r="D1703" s="43">
        <v>4</v>
      </c>
      <c r="E1703" s="44">
        <v>43038</v>
      </c>
      <c r="H1703" s="43" t="s">
        <v>2</v>
      </c>
      <c r="J1703" s="43" t="s">
        <v>10</v>
      </c>
      <c r="K1703" s="43" t="s">
        <v>37</v>
      </c>
      <c r="M1703" s="43" t="s">
        <v>561</v>
      </c>
      <c r="N1703" s="43">
        <v>-18.72</v>
      </c>
      <c r="P1703" s="43" t="s">
        <v>1056</v>
      </c>
      <c r="Q1703" s="43" t="s">
        <v>1054</v>
      </c>
      <c r="R1703" s="43">
        <v>56</v>
      </c>
      <c r="AM1703" s="43" t="s">
        <v>1054</v>
      </c>
      <c r="AN1703" s="43">
        <v>56</v>
      </c>
      <c r="AO1703" s="44">
        <v>43038</v>
      </c>
      <c r="AP1703" s="43" t="s">
        <v>561</v>
      </c>
      <c r="AQ1703" s="43" t="s">
        <v>1055</v>
      </c>
      <c r="AR1703" s="43" t="s">
        <v>1564</v>
      </c>
      <c r="AU1703" s="43" t="s">
        <v>1622</v>
      </c>
    </row>
    <row r="1704" spans="1:47" x14ac:dyDescent="0.25">
      <c r="A1704" s="43" t="s">
        <v>1302</v>
      </c>
      <c r="B1704" s="43" t="s">
        <v>1238</v>
      </c>
      <c r="C1704" s="43">
        <v>2018</v>
      </c>
      <c r="D1704" s="43">
        <v>6</v>
      </c>
      <c r="E1704" s="44">
        <v>43084</v>
      </c>
      <c r="H1704" s="43" t="s">
        <v>435</v>
      </c>
      <c r="J1704" s="43" t="s">
        <v>8</v>
      </c>
      <c r="K1704" s="43" t="s">
        <v>37</v>
      </c>
      <c r="M1704" s="43" t="s">
        <v>1308</v>
      </c>
      <c r="N1704" s="43">
        <v>1333.76</v>
      </c>
      <c r="P1704" s="43" t="s">
        <v>28</v>
      </c>
      <c r="Q1704" s="43" t="s">
        <v>1073</v>
      </c>
      <c r="R1704" s="43">
        <v>93</v>
      </c>
      <c r="AM1704" s="43" t="s">
        <v>1073</v>
      </c>
      <c r="AN1704" s="43">
        <v>93</v>
      </c>
      <c r="AO1704" s="44">
        <v>43084</v>
      </c>
      <c r="AP1704" s="43" t="s">
        <v>1308</v>
      </c>
      <c r="AR1704" s="43" t="s">
        <v>1564</v>
      </c>
      <c r="AU1704" s="43" t="s">
        <v>1567</v>
      </c>
    </row>
    <row r="1705" spans="1:47" x14ac:dyDescent="0.25">
      <c r="A1705" s="43" t="s">
        <v>1302</v>
      </c>
      <c r="B1705" s="43" t="s">
        <v>1238</v>
      </c>
      <c r="C1705" s="43">
        <v>2018</v>
      </c>
      <c r="D1705" s="43">
        <v>6</v>
      </c>
      <c r="E1705" s="44">
        <v>43084</v>
      </c>
      <c r="H1705" s="43" t="s">
        <v>435</v>
      </c>
      <c r="J1705" s="43" t="s">
        <v>436</v>
      </c>
      <c r="K1705" s="43" t="s">
        <v>37</v>
      </c>
      <c r="M1705" s="43" t="s">
        <v>1308</v>
      </c>
      <c r="N1705" s="43">
        <v>-1333.76</v>
      </c>
      <c r="P1705" s="43" t="s">
        <v>437</v>
      </c>
      <c r="Q1705" s="43" t="s">
        <v>1073</v>
      </c>
      <c r="R1705" s="43">
        <v>40</v>
      </c>
      <c r="AM1705" s="43" t="s">
        <v>1073</v>
      </c>
      <c r="AN1705" s="43">
        <v>40</v>
      </c>
      <c r="AO1705" s="44">
        <v>43084</v>
      </c>
      <c r="AP1705" s="43" t="s">
        <v>1308</v>
      </c>
      <c r="AR1705" s="43" t="s">
        <v>1572</v>
      </c>
      <c r="AU1705" s="43" t="s">
        <v>1567</v>
      </c>
    </row>
    <row r="1706" spans="1:47" x14ac:dyDescent="0.25">
      <c r="A1706" s="43" t="s">
        <v>1302</v>
      </c>
      <c r="B1706" s="43" t="s">
        <v>1238</v>
      </c>
      <c r="C1706" s="43">
        <v>2018</v>
      </c>
      <c r="D1706" s="43">
        <v>6</v>
      </c>
      <c r="E1706" s="44">
        <v>43084</v>
      </c>
      <c r="H1706" s="43" t="s">
        <v>2</v>
      </c>
      <c r="J1706" s="43" t="s">
        <v>8</v>
      </c>
      <c r="K1706" s="43" t="s">
        <v>37</v>
      </c>
      <c r="M1706" s="43" t="s">
        <v>7</v>
      </c>
      <c r="N1706" s="43">
        <v>7453.84</v>
      </c>
      <c r="P1706" s="43" t="s">
        <v>1076</v>
      </c>
      <c r="Q1706" s="43" t="s">
        <v>1074</v>
      </c>
      <c r="R1706" s="43">
        <v>5</v>
      </c>
      <c r="AM1706" s="43" t="s">
        <v>1074</v>
      </c>
      <c r="AN1706" s="43">
        <v>5</v>
      </c>
      <c r="AO1706" s="44">
        <v>43084</v>
      </c>
      <c r="AP1706" s="43" t="s">
        <v>7</v>
      </c>
      <c r="AQ1706" s="43" t="s">
        <v>1075</v>
      </c>
      <c r="AR1706" s="43" t="s">
        <v>1564</v>
      </c>
      <c r="AU1706" s="43" t="s">
        <v>1570</v>
      </c>
    </row>
    <row r="1707" spans="1:47" x14ac:dyDescent="0.25">
      <c r="A1707" s="43" t="s">
        <v>1302</v>
      </c>
      <c r="B1707" s="43" t="s">
        <v>1238</v>
      </c>
      <c r="C1707" s="43">
        <v>2018</v>
      </c>
      <c r="D1707" s="43">
        <v>6</v>
      </c>
      <c r="E1707" s="44">
        <v>43084</v>
      </c>
      <c r="H1707" s="43" t="s">
        <v>2</v>
      </c>
      <c r="J1707" s="43" t="s">
        <v>8</v>
      </c>
      <c r="K1707" s="43" t="s">
        <v>37</v>
      </c>
      <c r="M1707" s="43" t="s">
        <v>1308</v>
      </c>
      <c r="N1707" s="43">
        <v>-17030.27</v>
      </c>
      <c r="P1707" s="43" t="s">
        <v>28</v>
      </c>
      <c r="Q1707" s="43" t="s">
        <v>1073</v>
      </c>
      <c r="R1707" s="43">
        <v>59</v>
      </c>
      <c r="AM1707" s="43" t="s">
        <v>1073</v>
      </c>
      <c r="AN1707" s="43">
        <v>59</v>
      </c>
      <c r="AO1707" s="44">
        <v>43084</v>
      </c>
      <c r="AP1707" s="43" t="s">
        <v>1308</v>
      </c>
      <c r="AR1707" s="43" t="s">
        <v>1564</v>
      </c>
      <c r="AU1707" s="43" t="s">
        <v>1567</v>
      </c>
    </row>
    <row r="1708" spans="1:47" x14ac:dyDescent="0.25">
      <c r="A1708" s="43" t="s">
        <v>1302</v>
      </c>
      <c r="B1708" s="43" t="s">
        <v>1238</v>
      </c>
      <c r="C1708" s="43">
        <v>2018</v>
      </c>
      <c r="D1708" s="43">
        <v>6</v>
      </c>
      <c r="E1708" s="44">
        <v>43100</v>
      </c>
      <c r="H1708" s="43" t="s">
        <v>2</v>
      </c>
      <c r="I1708" s="43" t="s">
        <v>18</v>
      </c>
      <c r="J1708" s="43" t="s">
        <v>41</v>
      </c>
      <c r="K1708" s="43" t="s">
        <v>37</v>
      </c>
      <c r="M1708" s="43" t="s">
        <v>1303</v>
      </c>
      <c r="N1708" s="43">
        <v>14893.66</v>
      </c>
      <c r="P1708" s="43" t="s">
        <v>1078</v>
      </c>
      <c r="Q1708" s="43" t="s">
        <v>1077</v>
      </c>
      <c r="R1708" s="43">
        <v>171</v>
      </c>
      <c r="AM1708" s="43" t="s">
        <v>1077</v>
      </c>
      <c r="AN1708" s="43">
        <v>171</v>
      </c>
      <c r="AO1708" s="44">
        <v>43100</v>
      </c>
      <c r="AP1708" s="43" t="s">
        <v>1303</v>
      </c>
      <c r="AR1708" s="43" t="s">
        <v>1572</v>
      </c>
      <c r="AU1708" s="43" t="s">
        <v>1567</v>
      </c>
    </row>
    <row r="1709" spans="1:47" x14ac:dyDescent="0.25">
      <c r="A1709" s="43" t="s">
        <v>1302</v>
      </c>
      <c r="B1709" s="43" t="s">
        <v>1238</v>
      </c>
      <c r="C1709" s="43">
        <v>2018</v>
      </c>
      <c r="D1709" s="43">
        <v>7</v>
      </c>
      <c r="E1709" s="44">
        <v>43111</v>
      </c>
      <c r="H1709" s="43" t="s">
        <v>2</v>
      </c>
      <c r="J1709" s="43" t="s">
        <v>3</v>
      </c>
      <c r="K1709" s="43" t="s">
        <v>37</v>
      </c>
      <c r="M1709" s="43" t="s">
        <v>7</v>
      </c>
      <c r="N1709" s="43">
        <v>-25146.45</v>
      </c>
      <c r="P1709" s="43" t="s">
        <v>1085</v>
      </c>
      <c r="Q1709" s="43" t="s">
        <v>1083</v>
      </c>
      <c r="R1709" s="43">
        <v>35</v>
      </c>
      <c r="Y1709" s="43" t="s">
        <v>1541</v>
      </c>
      <c r="Z1709" s="43">
        <v>1</v>
      </c>
      <c r="AA1709" s="44">
        <v>43111</v>
      </c>
      <c r="AB1709" s="43" t="s">
        <v>1084</v>
      </c>
      <c r="AC1709" s="43" t="s">
        <v>1442</v>
      </c>
      <c r="AM1709" s="43" t="s">
        <v>1541</v>
      </c>
      <c r="AN1709" s="43">
        <v>1</v>
      </c>
      <c r="AO1709" s="44">
        <v>43111</v>
      </c>
      <c r="AP1709" s="43" t="s">
        <v>1084</v>
      </c>
      <c r="AQ1709" s="43" t="s">
        <v>1084</v>
      </c>
      <c r="AR1709" s="43" t="s">
        <v>1572</v>
      </c>
      <c r="AU1709" s="43" t="s">
        <v>1570</v>
      </c>
    </row>
    <row r="1710" spans="1:47" x14ac:dyDescent="0.25">
      <c r="A1710" s="43" t="s">
        <v>1302</v>
      </c>
      <c r="B1710" s="43" t="s">
        <v>1238</v>
      </c>
      <c r="C1710" s="43">
        <v>2018</v>
      </c>
      <c r="D1710" s="43">
        <v>7</v>
      </c>
      <c r="E1710" s="44">
        <v>43112</v>
      </c>
      <c r="H1710" s="43" t="s">
        <v>2</v>
      </c>
      <c r="J1710" s="43" t="s">
        <v>8</v>
      </c>
      <c r="K1710" s="43" t="s">
        <v>37</v>
      </c>
      <c r="M1710" s="43" t="s">
        <v>569</v>
      </c>
      <c r="N1710" s="43">
        <v>-58.85</v>
      </c>
      <c r="P1710" s="43" t="s">
        <v>1088</v>
      </c>
      <c r="Q1710" s="43" t="s">
        <v>1089</v>
      </c>
      <c r="R1710" s="43">
        <v>28</v>
      </c>
      <c r="AM1710" s="43" t="s">
        <v>1089</v>
      </c>
      <c r="AN1710" s="43">
        <v>28</v>
      </c>
      <c r="AO1710" s="44">
        <v>43112</v>
      </c>
      <c r="AP1710" s="43" t="s">
        <v>569</v>
      </c>
      <c r="AQ1710" s="43" t="s">
        <v>1087</v>
      </c>
      <c r="AR1710" s="43" t="s">
        <v>1564</v>
      </c>
      <c r="AU1710" s="43" t="s">
        <v>1622</v>
      </c>
    </row>
    <row r="1711" spans="1:47" x14ac:dyDescent="0.25">
      <c r="A1711" s="43" t="s">
        <v>1302</v>
      </c>
      <c r="B1711" s="43" t="s">
        <v>1238</v>
      </c>
      <c r="C1711" s="43">
        <v>2018</v>
      </c>
      <c r="D1711" s="43">
        <v>7</v>
      </c>
      <c r="E1711" s="44">
        <v>43119</v>
      </c>
      <c r="H1711" s="43" t="s">
        <v>2</v>
      </c>
      <c r="J1711" s="43" t="s">
        <v>10</v>
      </c>
      <c r="K1711" s="43" t="s">
        <v>4</v>
      </c>
      <c r="M1711" s="43" t="s">
        <v>29</v>
      </c>
      <c r="N1711" s="43">
        <v>20735.43</v>
      </c>
      <c r="P1711" s="43" t="s">
        <v>12</v>
      </c>
      <c r="Q1711" s="43" t="s">
        <v>1097</v>
      </c>
      <c r="R1711" s="43">
        <v>184</v>
      </c>
      <c r="AM1711" s="43" t="s">
        <v>1097</v>
      </c>
      <c r="AN1711" s="43">
        <v>184</v>
      </c>
      <c r="AO1711" s="44">
        <v>43119</v>
      </c>
      <c r="AP1711" s="43" t="s">
        <v>29</v>
      </c>
      <c r="AQ1711" s="43" t="s">
        <v>1094</v>
      </c>
      <c r="AR1711" s="43" t="s">
        <v>1564</v>
      </c>
      <c r="AU1711" s="43" t="s">
        <v>1563</v>
      </c>
    </row>
    <row r="1712" spans="1:47" x14ac:dyDescent="0.25">
      <c r="A1712" s="43" t="s">
        <v>1302</v>
      </c>
      <c r="B1712" s="43" t="s">
        <v>1238</v>
      </c>
      <c r="C1712" s="43">
        <v>2018</v>
      </c>
      <c r="D1712" s="43">
        <v>7</v>
      </c>
      <c r="E1712" s="44">
        <v>43123</v>
      </c>
      <c r="H1712" s="43" t="s">
        <v>2</v>
      </c>
      <c r="J1712" s="43" t="s">
        <v>3</v>
      </c>
      <c r="K1712" s="43" t="s">
        <v>37</v>
      </c>
      <c r="M1712" s="43" t="s">
        <v>7</v>
      </c>
      <c r="N1712" s="43">
        <v>-39993.01</v>
      </c>
      <c r="P1712" s="43" t="s">
        <v>1100</v>
      </c>
      <c r="Q1712" s="43" t="s">
        <v>1098</v>
      </c>
      <c r="R1712" s="43">
        <v>3</v>
      </c>
      <c r="Y1712" s="43" t="s">
        <v>1542</v>
      </c>
      <c r="Z1712" s="43">
        <v>2</v>
      </c>
      <c r="AA1712" s="44">
        <v>43123</v>
      </c>
      <c r="AB1712" s="43" t="s">
        <v>1099</v>
      </c>
      <c r="AC1712" s="43" t="s">
        <v>1543</v>
      </c>
      <c r="AM1712" s="43" t="s">
        <v>1542</v>
      </c>
      <c r="AN1712" s="43">
        <v>2</v>
      </c>
      <c r="AO1712" s="44">
        <v>43123</v>
      </c>
      <c r="AP1712" s="43" t="s">
        <v>1099</v>
      </c>
      <c r="AQ1712" s="43" t="s">
        <v>1099</v>
      </c>
      <c r="AR1712" s="43" t="s">
        <v>1572</v>
      </c>
      <c r="AU1712" s="43" t="s">
        <v>1570</v>
      </c>
    </row>
    <row r="1713" spans="1:47" x14ac:dyDescent="0.25">
      <c r="A1713" s="43" t="s">
        <v>1302</v>
      </c>
      <c r="B1713" s="43" t="s">
        <v>1238</v>
      </c>
      <c r="C1713" s="43">
        <v>2018</v>
      </c>
      <c r="D1713" s="43">
        <v>7</v>
      </c>
      <c r="E1713" s="44">
        <v>43131</v>
      </c>
      <c r="H1713" s="43" t="s">
        <v>2</v>
      </c>
      <c r="I1713" s="43" t="s">
        <v>18</v>
      </c>
      <c r="J1713" s="43" t="s">
        <v>41</v>
      </c>
      <c r="K1713" s="43" t="s">
        <v>37</v>
      </c>
      <c r="M1713" s="43" t="s">
        <v>1303</v>
      </c>
      <c r="N1713" s="43">
        <v>13767.67</v>
      </c>
      <c r="P1713" s="43" t="s">
        <v>1102</v>
      </c>
      <c r="Q1713" s="43" t="s">
        <v>1101</v>
      </c>
      <c r="R1713" s="43">
        <v>171</v>
      </c>
      <c r="AM1713" s="43" t="s">
        <v>1101</v>
      </c>
      <c r="AN1713" s="43">
        <v>171</v>
      </c>
      <c r="AO1713" s="44">
        <v>43131</v>
      </c>
      <c r="AP1713" s="43" t="s">
        <v>1303</v>
      </c>
      <c r="AR1713" s="43" t="s">
        <v>1572</v>
      </c>
      <c r="AU1713" s="43" t="s">
        <v>1567</v>
      </c>
    </row>
    <row r="1714" spans="1:47" x14ac:dyDescent="0.25">
      <c r="A1714" s="43" t="s">
        <v>1302</v>
      </c>
      <c r="B1714" s="43" t="s">
        <v>1238</v>
      </c>
      <c r="C1714" s="43">
        <v>2017</v>
      </c>
      <c r="D1714" s="43">
        <v>10</v>
      </c>
      <c r="E1714" s="44">
        <v>42831</v>
      </c>
      <c r="H1714" s="43" t="s">
        <v>2</v>
      </c>
      <c r="I1714" s="43" t="s">
        <v>18</v>
      </c>
      <c r="J1714" s="43" t="s">
        <v>3</v>
      </c>
      <c r="K1714" s="43" t="s">
        <v>441</v>
      </c>
      <c r="M1714" s="43" t="s">
        <v>1306</v>
      </c>
      <c r="N1714" s="43">
        <v>-52300</v>
      </c>
      <c r="P1714" s="43" t="s">
        <v>913</v>
      </c>
      <c r="Q1714" s="43" t="s">
        <v>912</v>
      </c>
      <c r="R1714" s="43">
        <v>1</v>
      </c>
      <c r="AM1714" s="43" t="s">
        <v>912</v>
      </c>
      <c r="AN1714" s="43">
        <v>1</v>
      </c>
      <c r="AO1714" s="44">
        <v>42831</v>
      </c>
      <c r="AP1714" s="43" t="s">
        <v>1306</v>
      </c>
      <c r="AR1714" s="43" t="s">
        <v>1572</v>
      </c>
      <c r="AU1714" s="43" t="s">
        <v>1568</v>
      </c>
    </row>
    <row r="1715" spans="1:47" x14ac:dyDescent="0.25">
      <c r="A1715" s="43" t="s">
        <v>1302</v>
      </c>
      <c r="B1715" s="43" t="s">
        <v>1238</v>
      </c>
      <c r="C1715" s="43">
        <v>2017</v>
      </c>
      <c r="D1715" s="43">
        <v>10</v>
      </c>
      <c r="E1715" s="44">
        <v>42837</v>
      </c>
      <c r="H1715" s="43" t="s">
        <v>2</v>
      </c>
      <c r="J1715" s="43" t="s">
        <v>3</v>
      </c>
      <c r="K1715" s="43" t="s">
        <v>4</v>
      </c>
      <c r="M1715" s="43" t="s">
        <v>7</v>
      </c>
      <c r="N1715" s="43">
        <v>-60366.33</v>
      </c>
      <c r="P1715" s="43" t="s">
        <v>919</v>
      </c>
      <c r="Q1715" s="43" t="s">
        <v>917</v>
      </c>
      <c r="R1715" s="43">
        <v>27</v>
      </c>
      <c r="Y1715" s="43" t="s">
        <v>1484</v>
      </c>
      <c r="Z1715" s="43">
        <v>5</v>
      </c>
      <c r="AA1715" s="44">
        <v>42837</v>
      </c>
      <c r="AB1715" s="43" t="s">
        <v>918</v>
      </c>
      <c r="AC1715" s="43" t="s">
        <v>1442</v>
      </c>
      <c r="AM1715" s="43" t="s">
        <v>1484</v>
      </c>
      <c r="AN1715" s="43">
        <v>5</v>
      </c>
      <c r="AO1715" s="44">
        <v>42837</v>
      </c>
      <c r="AP1715" s="43" t="s">
        <v>918</v>
      </c>
      <c r="AQ1715" s="43" t="s">
        <v>918</v>
      </c>
      <c r="AR1715" s="43" t="s">
        <v>1561</v>
      </c>
      <c r="AU1715" s="43" t="s">
        <v>1570</v>
      </c>
    </row>
    <row r="1716" spans="1:47" x14ac:dyDescent="0.25">
      <c r="A1716" s="43" t="s">
        <v>1302</v>
      </c>
      <c r="B1716" s="43" t="s">
        <v>1238</v>
      </c>
      <c r="C1716" s="43">
        <v>2017</v>
      </c>
      <c r="D1716" s="43">
        <v>10</v>
      </c>
      <c r="E1716" s="44">
        <v>42842</v>
      </c>
      <c r="H1716" s="43" t="s">
        <v>2</v>
      </c>
      <c r="I1716" s="43" t="s">
        <v>18</v>
      </c>
      <c r="J1716" s="43" t="s">
        <v>692</v>
      </c>
      <c r="K1716" s="43" t="s">
        <v>37</v>
      </c>
      <c r="M1716" s="43" t="s">
        <v>933</v>
      </c>
      <c r="N1716" s="43">
        <v>160.11000000000001</v>
      </c>
      <c r="P1716" s="43" t="s">
        <v>694</v>
      </c>
      <c r="Q1716" s="43" t="s">
        <v>932</v>
      </c>
      <c r="R1716" s="43">
        <v>11</v>
      </c>
      <c r="AM1716" s="43" t="s">
        <v>932</v>
      </c>
      <c r="AN1716" s="43">
        <v>11</v>
      </c>
      <c r="AO1716" s="44">
        <v>42842</v>
      </c>
      <c r="AP1716" s="43" t="s">
        <v>933</v>
      </c>
      <c r="AR1716" s="43" t="s">
        <v>1572</v>
      </c>
      <c r="AU1716" s="43" t="s">
        <v>1568</v>
      </c>
    </row>
    <row r="1717" spans="1:47" x14ac:dyDescent="0.25">
      <c r="A1717" s="43" t="s">
        <v>1302</v>
      </c>
      <c r="B1717" s="43" t="s">
        <v>1238</v>
      </c>
      <c r="C1717" s="43">
        <v>2017</v>
      </c>
      <c r="D1717" s="43">
        <v>10</v>
      </c>
      <c r="E1717" s="44">
        <v>42846</v>
      </c>
      <c r="H1717" s="43" t="s">
        <v>2</v>
      </c>
      <c r="I1717" s="43" t="s">
        <v>18</v>
      </c>
      <c r="J1717" s="43" t="s">
        <v>19</v>
      </c>
      <c r="K1717" s="43" t="s">
        <v>4</v>
      </c>
      <c r="M1717" s="43" t="s">
        <v>12</v>
      </c>
      <c r="N1717" s="43">
        <v>7602.93</v>
      </c>
      <c r="P1717" s="43" t="s">
        <v>728</v>
      </c>
      <c r="Q1717" s="43" t="s">
        <v>937</v>
      </c>
      <c r="R1717" s="43">
        <v>95</v>
      </c>
      <c r="S1717" s="43" t="s">
        <v>938</v>
      </c>
      <c r="T1717" s="43">
        <v>1</v>
      </c>
      <c r="U1717" s="44">
        <v>42843</v>
      </c>
      <c r="V1717" s="43" t="s">
        <v>1419</v>
      </c>
      <c r="W1717" s="43" t="s">
        <v>728</v>
      </c>
      <c r="X1717" s="43" t="s">
        <v>0</v>
      </c>
      <c r="AM1717" s="43" t="s">
        <v>938</v>
      </c>
      <c r="AN1717" s="43">
        <v>1</v>
      </c>
      <c r="AO1717" s="44">
        <v>42843</v>
      </c>
      <c r="AP1717" s="43" t="s">
        <v>1419</v>
      </c>
      <c r="AQ1717" s="43" t="s">
        <v>938</v>
      </c>
      <c r="AR1717" s="43" t="s">
        <v>1561</v>
      </c>
      <c r="AS1717" s="43" t="s">
        <v>1625</v>
      </c>
      <c r="AU1717" s="43" t="s">
        <v>1563</v>
      </c>
    </row>
    <row r="1718" spans="1:47" x14ac:dyDescent="0.25">
      <c r="A1718" s="43" t="s">
        <v>1302</v>
      </c>
      <c r="B1718" s="43" t="s">
        <v>1238</v>
      </c>
      <c r="C1718" s="43">
        <v>2017</v>
      </c>
      <c r="D1718" s="43">
        <v>10</v>
      </c>
      <c r="E1718" s="44">
        <v>42851</v>
      </c>
      <c r="H1718" s="43" t="s">
        <v>2</v>
      </c>
      <c r="I1718" s="43" t="s">
        <v>18</v>
      </c>
      <c r="J1718" s="43" t="s">
        <v>562</v>
      </c>
      <c r="K1718" s="43" t="s">
        <v>37</v>
      </c>
      <c r="M1718" s="43" t="s">
        <v>561</v>
      </c>
      <c r="N1718" s="43">
        <v>54</v>
      </c>
      <c r="P1718" s="43" t="s">
        <v>942</v>
      </c>
      <c r="Q1718" s="43" t="s">
        <v>940</v>
      </c>
      <c r="R1718" s="43">
        <v>17</v>
      </c>
      <c r="AD1718" s="43" t="s">
        <v>941</v>
      </c>
      <c r="AE1718" s="43">
        <v>9</v>
      </c>
      <c r="AF1718" s="44">
        <v>42837</v>
      </c>
      <c r="AG1718" s="43" t="s">
        <v>942</v>
      </c>
      <c r="AH1718" s="43" t="s">
        <v>1504</v>
      </c>
      <c r="AI1718" s="43" t="s">
        <v>0</v>
      </c>
      <c r="AJ1718" s="43" t="s">
        <v>1502</v>
      </c>
      <c r="AK1718" s="43" t="s">
        <v>1507</v>
      </c>
      <c r="AM1718" s="43" t="s">
        <v>941</v>
      </c>
      <c r="AN1718" s="43">
        <v>9</v>
      </c>
      <c r="AO1718" s="44">
        <v>42837</v>
      </c>
      <c r="AP1718" s="43" t="s">
        <v>942</v>
      </c>
      <c r="AQ1718" s="43" t="s">
        <v>941</v>
      </c>
      <c r="AR1718" s="43" t="s">
        <v>1566</v>
      </c>
      <c r="AU1718" s="43" t="s">
        <v>1622</v>
      </c>
    </row>
    <row r="1719" spans="1:47" x14ac:dyDescent="0.25">
      <c r="A1719" s="43" t="s">
        <v>1302</v>
      </c>
      <c r="B1719" s="43" t="s">
        <v>1238</v>
      </c>
      <c r="C1719" s="43">
        <v>2017</v>
      </c>
      <c r="D1719" s="43">
        <v>10</v>
      </c>
      <c r="E1719" s="44">
        <v>42852</v>
      </c>
      <c r="H1719" s="43" t="s">
        <v>2</v>
      </c>
      <c r="J1719" s="43" t="s">
        <v>8</v>
      </c>
      <c r="K1719" s="43" t="s">
        <v>37</v>
      </c>
      <c r="M1719" s="43" t="s">
        <v>569</v>
      </c>
      <c r="N1719" s="43">
        <v>-54</v>
      </c>
      <c r="P1719" s="43" t="s">
        <v>942</v>
      </c>
      <c r="Q1719" s="43" t="s">
        <v>943</v>
      </c>
      <c r="R1719" s="43">
        <v>18</v>
      </c>
      <c r="AM1719" s="43" t="s">
        <v>943</v>
      </c>
      <c r="AN1719" s="43">
        <v>18</v>
      </c>
      <c r="AO1719" s="44">
        <v>42852</v>
      </c>
      <c r="AP1719" s="43" t="s">
        <v>569</v>
      </c>
      <c r="AQ1719" s="43" t="s">
        <v>941</v>
      </c>
      <c r="AR1719" s="43" t="s">
        <v>1564</v>
      </c>
      <c r="AU1719" s="43" t="s">
        <v>1622</v>
      </c>
    </row>
    <row r="1720" spans="1:47" x14ac:dyDescent="0.25">
      <c r="A1720" s="43" t="s">
        <v>1302</v>
      </c>
      <c r="B1720" s="43" t="s">
        <v>1238</v>
      </c>
      <c r="C1720" s="43">
        <v>2017</v>
      </c>
      <c r="D1720" s="43">
        <v>10</v>
      </c>
      <c r="E1720" s="44">
        <v>42852</v>
      </c>
      <c r="H1720" s="43" t="s">
        <v>2</v>
      </c>
      <c r="J1720" s="43" t="s">
        <v>8</v>
      </c>
      <c r="K1720" s="43" t="s">
        <v>37</v>
      </c>
      <c r="M1720" s="43" t="s">
        <v>569</v>
      </c>
      <c r="N1720" s="43">
        <v>-3.75</v>
      </c>
      <c r="P1720" s="43" t="s">
        <v>942</v>
      </c>
      <c r="Q1720" s="43" t="s">
        <v>943</v>
      </c>
      <c r="R1720" s="43">
        <v>10</v>
      </c>
      <c r="AM1720" s="43" t="s">
        <v>943</v>
      </c>
      <c r="AN1720" s="43">
        <v>10</v>
      </c>
      <c r="AO1720" s="44">
        <v>42852</v>
      </c>
      <c r="AP1720" s="43" t="s">
        <v>569</v>
      </c>
      <c r="AQ1720" s="43" t="s">
        <v>941</v>
      </c>
      <c r="AR1720" s="43" t="s">
        <v>1564</v>
      </c>
      <c r="AU1720" s="43" t="s">
        <v>1622</v>
      </c>
    </row>
    <row r="1721" spans="1:47" x14ac:dyDescent="0.25">
      <c r="A1721" s="43" t="s">
        <v>1302</v>
      </c>
      <c r="B1721" s="43" t="s">
        <v>1238</v>
      </c>
      <c r="C1721" s="43">
        <v>2017</v>
      </c>
      <c r="D1721" s="43">
        <v>11</v>
      </c>
      <c r="E1721" s="44">
        <v>42856</v>
      </c>
      <c r="H1721" s="43" t="s">
        <v>2</v>
      </c>
      <c r="I1721" s="43" t="s">
        <v>18</v>
      </c>
      <c r="J1721" s="43" t="s">
        <v>49</v>
      </c>
      <c r="K1721" s="43" t="s">
        <v>37</v>
      </c>
      <c r="M1721" s="43" t="s">
        <v>946</v>
      </c>
      <c r="N1721" s="43">
        <v>173.38</v>
      </c>
      <c r="P1721" s="43" t="s">
        <v>68</v>
      </c>
      <c r="Q1721" s="43" t="s">
        <v>944</v>
      </c>
      <c r="R1721" s="43">
        <v>68</v>
      </c>
      <c r="AM1721" s="43" t="s">
        <v>944</v>
      </c>
      <c r="AN1721" s="43">
        <v>68</v>
      </c>
      <c r="AO1721" s="44">
        <v>42856</v>
      </c>
      <c r="AP1721" s="43" t="s">
        <v>946</v>
      </c>
      <c r="AQ1721" s="43" t="s">
        <v>945</v>
      </c>
      <c r="AR1721" s="43" t="s">
        <v>1572</v>
      </c>
      <c r="AU1721" s="43" t="s">
        <v>1567</v>
      </c>
    </row>
    <row r="1722" spans="1:47" x14ac:dyDescent="0.25">
      <c r="A1722" s="43" t="s">
        <v>1302</v>
      </c>
      <c r="B1722" s="43" t="s">
        <v>1238</v>
      </c>
      <c r="C1722" s="43">
        <v>2017</v>
      </c>
      <c r="D1722" s="43">
        <v>11</v>
      </c>
      <c r="E1722" s="44">
        <v>42873</v>
      </c>
      <c r="H1722" s="43" t="s">
        <v>2</v>
      </c>
      <c r="J1722" s="43" t="s">
        <v>10</v>
      </c>
      <c r="K1722" s="43" t="s">
        <v>37</v>
      </c>
      <c r="M1722" s="43" t="s">
        <v>29</v>
      </c>
      <c r="N1722" s="43">
        <v>115.5</v>
      </c>
      <c r="P1722" s="43" t="s">
        <v>12</v>
      </c>
      <c r="Q1722" s="43" t="s">
        <v>953</v>
      </c>
      <c r="R1722" s="43">
        <v>126</v>
      </c>
      <c r="AM1722" s="43" t="s">
        <v>953</v>
      </c>
      <c r="AN1722" s="43">
        <v>126</v>
      </c>
      <c r="AO1722" s="44">
        <v>42873</v>
      </c>
      <c r="AP1722" s="43" t="s">
        <v>29</v>
      </c>
      <c r="AQ1722" s="43" t="s">
        <v>951</v>
      </c>
      <c r="AR1722" s="43" t="s">
        <v>1564</v>
      </c>
      <c r="AU1722" s="43" t="s">
        <v>1563</v>
      </c>
    </row>
    <row r="1723" spans="1:47" x14ac:dyDescent="0.25">
      <c r="A1723" s="43" t="s">
        <v>1302</v>
      </c>
      <c r="B1723" s="43" t="s">
        <v>1238</v>
      </c>
      <c r="C1723" s="43">
        <v>2017</v>
      </c>
      <c r="D1723" s="43">
        <v>11</v>
      </c>
      <c r="E1723" s="44">
        <v>42878</v>
      </c>
      <c r="H1723" s="43" t="s">
        <v>2</v>
      </c>
      <c r="J1723" s="43" t="s">
        <v>8</v>
      </c>
      <c r="K1723" s="43" t="s">
        <v>4</v>
      </c>
      <c r="M1723" s="43" t="s">
        <v>7</v>
      </c>
      <c r="N1723" s="43">
        <v>67009.62</v>
      </c>
      <c r="P1723" s="43" t="s">
        <v>956</v>
      </c>
      <c r="Q1723" s="43" t="s">
        <v>954</v>
      </c>
      <c r="R1723" s="43">
        <v>14</v>
      </c>
      <c r="AM1723" s="43" t="s">
        <v>954</v>
      </c>
      <c r="AN1723" s="43">
        <v>14</v>
      </c>
      <c r="AO1723" s="44">
        <v>42878</v>
      </c>
      <c r="AP1723" s="43" t="s">
        <v>7</v>
      </c>
      <c r="AQ1723" s="43" t="s">
        <v>955</v>
      </c>
      <c r="AR1723" s="43" t="s">
        <v>1564</v>
      </c>
      <c r="AU1723" s="43" t="s">
        <v>1570</v>
      </c>
    </row>
    <row r="1724" spans="1:47" x14ac:dyDescent="0.25">
      <c r="A1724" s="43" t="s">
        <v>1302</v>
      </c>
      <c r="B1724" s="43" t="s">
        <v>1238</v>
      </c>
      <c r="C1724" s="43">
        <v>2017</v>
      </c>
      <c r="D1724" s="43">
        <v>8</v>
      </c>
      <c r="E1724" s="44">
        <v>42775</v>
      </c>
      <c r="H1724" s="43" t="s">
        <v>2</v>
      </c>
      <c r="J1724" s="43" t="s">
        <v>10</v>
      </c>
      <c r="K1724" s="43" t="s">
        <v>4</v>
      </c>
      <c r="M1724" s="43" t="s">
        <v>29</v>
      </c>
      <c r="N1724" s="43">
        <v>4208.04</v>
      </c>
      <c r="P1724" s="43" t="s">
        <v>12</v>
      </c>
      <c r="Q1724" s="43" t="s">
        <v>763</v>
      </c>
      <c r="R1724" s="43">
        <v>171</v>
      </c>
      <c r="AM1724" s="43" t="s">
        <v>763</v>
      </c>
      <c r="AN1724" s="43">
        <v>171</v>
      </c>
      <c r="AO1724" s="44">
        <v>42775</v>
      </c>
      <c r="AP1724" s="43" t="s">
        <v>29</v>
      </c>
      <c r="AQ1724" s="43" t="s">
        <v>747</v>
      </c>
      <c r="AR1724" s="43" t="s">
        <v>1564</v>
      </c>
      <c r="AU1724" s="43" t="s">
        <v>1563</v>
      </c>
    </row>
    <row r="1725" spans="1:47" x14ac:dyDescent="0.25">
      <c r="A1725" s="43" t="s">
        <v>1302</v>
      </c>
      <c r="B1725" s="43" t="s">
        <v>1238</v>
      </c>
      <c r="C1725" s="43">
        <v>2017</v>
      </c>
      <c r="D1725" s="43">
        <v>8</v>
      </c>
      <c r="E1725" s="44">
        <v>42780</v>
      </c>
      <c r="H1725" s="43" t="s">
        <v>2</v>
      </c>
      <c r="J1725" s="43" t="s">
        <v>3</v>
      </c>
      <c r="K1725" s="43" t="s">
        <v>4</v>
      </c>
      <c r="M1725" s="43" t="s">
        <v>7</v>
      </c>
      <c r="N1725" s="43">
        <v>-45729.279999999999</v>
      </c>
      <c r="P1725" s="43" t="s">
        <v>772</v>
      </c>
      <c r="Q1725" s="43" t="s">
        <v>770</v>
      </c>
      <c r="R1725" s="43">
        <v>11</v>
      </c>
      <c r="Y1725" s="43" t="s">
        <v>1532</v>
      </c>
      <c r="Z1725" s="43">
        <v>5</v>
      </c>
      <c r="AA1725" s="44">
        <v>42780</v>
      </c>
      <c r="AB1725" s="43" t="s">
        <v>771</v>
      </c>
      <c r="AC1725" s="43" t="s">
        <v>1442</v>
      </c>
      <c r="AM1725" s="43" t="s">
        <v>1532</v>
      </c>
      <c r="AN1725" s="43">
        <v>5</v>
      </c>
      <c r="AO1725" s="44">
        <v>42780</v>
      </c>
      <c r="AP1725" s="43" t="s">
        <v>771</v>
      </c>
      <c r="AQ1725" s="43" t="s">
        <v>771</v>
      </c>
      <c r="AR1725" s="43" t="s">
        <v>1561</v>
      </c>
      <c r="AU1725" s="43" t="s">
        <v>1570</v>
      </c>
    </row>
    <row r="1726" spans="1:47" x14ac:dyDescent="0.25">
      <c r="A1726" s="43" t="s">
        <v>1302</v>
      </c>
      <c r="B1726" s="43" t="s">
        <v>1238</v>
      </c>
      <c r="C1726" s="43">
        <v>2017</v>
      </c>
      <c r="D1726" s="43">
        <v>8</v>
      </c>
      <c r="E1726" s="44">
        <v>42781</v>
      </c>
      <c r="H1726" s="43" t="s">
        <v>2</v>
      </c>
      <c r="J1726" s="43" t="s">
        <v>436</v>
      </c>
      <c r="K1726" s="43" t="s">
        <v>37</v>
      </c>
      <c r="M1726" s="43" t="s">
        <v>7</v>
      </c>
      <c r="N1726" s="43">
        <v>-2864.61</v>
      </c>
      <c r="P1726" s="43" t="s">
        <v>780</v>
      </c>
      <c r="Q1726" s="43" t="s">
        <v>778</v>
      </c>
      <c r="R1726" s="43">
        <v>28</v>
      </c>
      <c r="Y1726" s="43" t="s">
        <v>1459</v>
      </c>
      <c r="Z1726" s="43">
        <v>2</v>
      </c>
      <c r="AA1726" s="44">
        <v>42781</v>
      </c>
      <c r="AB1726" s="43" t="s">
        <v>779</v>
      </c>
      <c r="AC1726" s="43" t="s">
        <v>1442</v>
      </c>
      <c r="AM1726" s="43" t="s">
        <v>1459</v>
      </c>
      <c r="AN1726" s="43">
        <v>2</v>
      </c>
      <c r="AO1726" s="44">
        <v>42781</v>
      </c>
      <c r="AP1726" s="43" t="s">
        <v>779</v>
      </c>
      <c r="AQ1726" s="43" t="s">
        <v>779</v>
      </c>
      <c r="AR1726" s="43" t="s">
        <v>1572</v>
      </c>
      <c r="AU1726" s="43" t="s">
        <v>1570</v>
      </c>
    </row>
    <row r="1727" spans="1:47" x14ac:dyDescent="0.25">
      <c r="A1727" s="43" t="s">
        <v>1302</v>
      </c>
      <c r="B1727" s="43" t="s">
        <v>1238</v>
      </c>
      <c r="C1727" s="43">
        <v>2017</v>
      </c>
      <c r="D1727" s="43">
        <v>8</v>
      </c>
      <c r="E1727" s="44">
        <v>42787</v>
      </c>
      <c r="H1727" s="43" t="s">
        <v>2</v>
      </c>
      <c r="J1727" s="43" t="s">
        <v>10</v>
      </c>
      <c r="K1727" s="43" t="s">
        <v>441</v>
      </c>
      <c r="M1727" s="43" t="s">
        <v>561</v>
      </c>
      <c r="N1727" s="43">
        <v>-178</v>
      </c>
      <c r="P1727" s="43" t="s">
        <v>791</v>
      </c>
      <c r="Q1727" s="43" t="s">
        <v>789</v>
      </c>
      <c r="R1727" s="43">
        <v>8</v>
      </c>
      <c r="AM1727" s="43" t="s">
        <v>789</v>
      </c>
      <c r="AN1727" s="43">
        <v>8</v>
      </c>
      <c r="AO1727" s="44">
        <v>42787</v>
      </c>
      <c r="AP1727" s="43" t="s">
        <v>561</v>
      </c>
      <c r="AQ1727" s="43" t="s">
        <v>790</v>
      </c>
      <c r="AR1727" s="43" t="s">
        <v>1564</v>
      </c>
      <c r="AU1727" s="43" t="s">
        <v>1622</v>
      </c>
    </row>
    <row r="1728" spans="1:47" x14ac:dyDescent="0.25">
      <c r="A1728" s="43" t="s">
        <v>1302</v>
      </c>
      <c r="B1728" s="43" t="s">
        <v>1238</v>
      </c>
      <c r="C1728" s="43">
        <v>2017</v>
      </c>
      <c r="D1728" s="43">
        <v>8</v>
      </c>
      <c r="E1728" s="44">
        <v>42787</v>
      </c>
      <c r="H1728" s="43" t="s">
        <v>2</v>
      </c>
      <c r="J1728" s="43" t="s">
        <v>10</v>
      </c>
      <c r="K1728" s="43" t="s">
        <v>441</v>
      </c>
      <c r="M1728" s="43" t="s">
        <v>561</v>
      </c>
      <c r="N1728" s="43">
        <v>-11</v>
      </c>
      <c r="P1728" s="43" t="s">
        <v>791</v>
      </c>
      <c r="Q1728" s="43" t="s">
        <v>789</v>
      </c>
      <c r="R1728" s="43">
        <v>12</v>
      </c>
      <c r="AM1728" s="43" t="s">
        <v>789</v>
      </c>
      <c r="AN1728" s="43">
        <v>12</v>
      </c>
      <c r="AO1728" s="44">
        <v>42787</v>
      </c>
      <c r="AP1728" s="43" t="s">
        <v>561</v>
      </c>
      <c r="AQ1728" s="43" t="s">
        <v>790</v>
      </c>
      <c r="AR1728" s="43" t="s">
        <v>1564</v>
      </c>
      <c r="AU1728" s="43" t="s">
        <v>1622</v>
      </c>
    </row>
    <row r="1729" spans="1:47" x14ac:dyDescent="0.25">
      <c r="A1729" s="43" t="s">
        <v>1302</v>
      </c>
      <c r="B1729" s="43" t="s">
        <v>1238</v>
      </c>
      <c r="C1729" s="43">
        <v>2017</v>
      </c>
      <c r="D1729" s="43">
        <v>8</v>
      </c>
      <c r="E1729" s="44">
        <v>42787</v>
      </c>
      <c r="H1729" s="43" t="s">
        <v>2</v>
      </c>
      <c r="J1729" s="43" t="s">
        <v>10</v>
      </c>
      <c r="K1729" s="43" t="s">
        <v>441</v>
      </c>
      <c r="M1729" s="43" t="s">
        <v>561</v>
      </c>
      <c r="N1729" s="43">
        <v>-3.75</v>
      </c>
      <c r="P1729" s="43" t="s">
        <v>791</v>
      </c>
      <c r="Q1729" s="43" t="s">
        <v>789</v>
      </c>
      <c r="R1729" s="43">
        <v>6</v>
      </c>
      <c r="AM1729" s="43" t="s">
        <v>789</v>
      </c>
      <c r="AN1729" s="43">
        <v>6</v>
      </c>
      <c r="AO1729" s="44">
        <v>42787</v>
      </c>
      <c r="AP1729" s="43" t="s">
        <v>561</v>
      </c>
      <c r="AQ1729" s="43" t="s">
        <v>790</v>
      </c>
      <c r="AR1729" s="43" t="s">
        <v>1564</v>
      </c>
      <c r="AU1729" s="43" t="s">
        <v>1622</v>
      </c>
    </row>
    <row r="1730" spans="1:47" x14ac:dyDescent="0.25">
      <c r="A1730" s="43" t="s">
        <v>1302</v>
      </c>
      <c r="B1730" s="43" t="s">
        <v>1238</v>
      </c>
      <c r="C1730" s="43">
        <v>2017</v>
      </c>
      <c r="D1730" s="43">
        <v>8</v>
      </c>
      <c r="E1730" s="44">
        <v>42787</v>
      </c>
      <c r="H1730" s="43" t="s">
        <v>2</v>
      </c>
      <c r="J1730" s="43" t="s">
        <v>448</v>
      </c>
      <c r="K1730" s="43" t="s">
        <v>37</v>
      </c>
      <c r="M1730" s="43" t="s">
        <v>788</v>
      </c>
      <c r="N1730" s="43">
        <v>38116.480000000003</v>
      </c>
      <c r="P1730" s="43" t="s">
        <v>787</v>
      </c>
      <c r="Q1730" s="43" t="s">
        <v>785</v>
      </c>
      <c r="R1730" s="43">
        <v>6</v>
      </c>
      <c r="AM1730" s="43" t="s">
        <v>785</v>
      </c>
      <c r="AN1730" s="43">
        <v>6</v>
      </c>
      <c r="AO1730" s="44">
        <v>42787</v>
      </c>
      <c r="AP1730" s="43" t="s">
        <v>788</v>
      </c>
      <c r="AQ1730" s="43" t="s">
        <v>786</v>
      </c>
      <c r="AR1730" s="43" t="s">
        <v>1572</v>
      </c>
      <c r="AU1730" s="43" t="s">
        <v>1567</v>
      </c>
    </row>
    <row r="1731" spans="1:47" x14ac:dyDescent="0.25">
      <c r="A1731" s="43" t="s">
        <v>1302</v>
      </c>
      <c r="B1731" s="43" t="s">
        <v>1238</v>
      </c>
      <c r="C1731" s="43">
        <v>2017</v>
      </c>
      <c r="D1731" s="43">
        <v>8</v>
      </c>
      <c r="E1731" s="44">
        <v>42789</v>
      </c>
      <c r="H1731" s="43" t="s">
        <v>2</v>
      </c>
      <c r="J1731" s="43" t="s">
        <v>8</v>
      </c>
      <c r="K1731" s="43" t="s">
        <v>37</v>
      </c>
      <c r="M1731" s="43" t="s">
        <v>7</v>
      </c>
      <c r="N1731" s="43">
        <v>24100</v>
      </c>
      <c r="P1731" s="43" t="s">
        <v>795</v>
      </c>
      <c r="Q1731" s="43" t="s">
        <v>793</v>
      </c>
      <c r="R1731" s="43">
        <v>14</v>
      </c>
      <c r="AM1731" s="43" t="s">
        <v>793</v>
      </c>
      <c r="AN1731" s="43">
        <v>14</v>
      </c>
      <c r="AO1731" s="44">
        <v>42789</v>
      </c>
      <c r="AP1731" s="43" t="s">
        <v>7</v>
      </c>
      <c r="AQ1731" s="43" t="s">
        <v>794</v>
      </c>
      <c r="AR1731" s="43" t="s">
        <v>1564</v>
      </c>
      <c r="AU1731" s="43" t="s">
        <v>1570</v>
      </c>
    </row>
    <row r="1732" spans="1:47" x14ac:dyDescent="0.25">
      <c r="A1732" s="43" t="s">
        <v>1302</v>
      </c>
      <c r="B1732" s="43" t="s">
        <v>1238</v>
      </c>
      <c r="C1732" s="43">
        <v>2017</v>
      </c>
      <c r="D1732" s="43">
        <v>8</v>
      </c>
      <c r="E1732" s="44">
        <v>42789</v>
      </c>
      <c r="H1732" s="43" t="s">
        <v>2</v>
      </c>
      <c r="J1732" s="43" t="s">
        <v>10</v>
      </c>
      <c r="K1732" s="43" t="s">
        <v>37</v>
      </c>
      <c r="M1732" s="43" t="s">
        <v>561</v>
      </c>
      <c r="N1732" s="43">
        <v>-9</v>
      </c>
      <c r="P1732" s="43" t="s">
        <v>798</v>
      </c>
      <c r="Q1732" s="43" t="s">
        <v>796</v>
      </c>
      <c r="R1732" s="43">
        <v>56</v>
      </c>
      <c r="AM1732" s="43" t="s">
        <v>796</v>
      </c>
      <c r="AN1732" s="43">
        <v>56</v>
      </c>
      <c r="AO1732" s="44">
        <v>42789</v>
      </c>
      <c r="AP1732" s="43" t="s">
        <v>561</v>
      </c>
      <c r="AQ1732" s="43" t="s">
        <v>797</v>
      </c>
      <c r="AR1732" s="43" t="s">
        <v>1564</v>
      </c>
      <c r="AU1732" s="43" t="s">
        <v>1622</v>
      </c>
    </row>
    <row r="1733" spans="1:47" x14ac:dyDescent="0.25">
      <c r="A1733" s="43" t="s">
        <v>1302</v>
      </c>
      <c r="B1733" s="43" t="s">
        <v>1238</v>
      </c>
      <c r="C1733" s="43">
        <v>2017</v>
      </c>
      <c r="D1733" s="43">
        <v>8</v>
      </c>
      <c r="E1733" s="44">
        <v>42789</v>
      </c>
      <c r="H1733" s="43" t="s">
        <v>2</v>
      </c>
      <c r="I1733" s="43" t="s">
        <v>18</v>
      </c>
      <c r="J1733" s="43" t="s">
        <v>564</v>
      </c>
      <c r="K1733" s="43" t="s">
        <v>37</v>
      </c>
      <c r="M1733" s="43" t="s">
        <v>561</v>
      </c>
      <c r="N1733" s="43">
        <v>89</v>
      </c>
      <c r="P1733" s="43" t="s">
        <v>798</v>
      </c>
      <c r="Q1733" s="43" t="s">
        <v>796</v>
      </c>
      <c r="R1733" s="43">
        <v>49</v>
      </c>
      <c r="AD1733" s="43" t="s">
        <v>797</v>
      </c>
      <c r="AE1733" s="43">
        <v>3</v>
      </c>
      <c r="AF1733" s="44">
        <v>42789</v>
      </c>
      <c r="AG1733" s="43" t="s">
        <v>798</v>
      </c>
      <c r="AH1733" s="43" t="s">
        <v>1501</v>
      </c>
      <c r="AI1733" s="43" t="s">
        <v>0</v>
      </c>
      <c r="AJ1733" s="43" t="s">
        <v>1505</v>
      </c>
      <c r="AK1733" s="43" t="s">
        <v>1503</v>
      </c>
      <c r="AM1733" s="43" t="s">
        <v>797</v>
      </c>
      <c r="AN1733" s="43">
        <v>3</v>
      </c>
      <c r="AO1733" s="44">
        <v>42789</v>
      </c>
      <c r="AP1733" s="43" t="s">
        <v>798</v>
      </c>
      <c r="AQ1733" s="43" t="s">
        <v>797</v>
      </c>
      <c r="AR1733" s="43" t="s">
        <v>1566</v>
      </c>
      <c r="AU1733" s="43" t="s">
        <v>1622</v>
      </c>
    </row>
    <row r="1734" spans="1:47" x14ac:dyDescent="0.25">
      <c r="A1734" s="43" t="s">
        <v>1302</v>
      </c>
      <c r="B1734" s="43" t="s">
        <v>1238</v>
      </c>
      <c r="C1734" s="43">
        <v>2017</v>
      </c>
      <c r="D1734" s="43">
        <v>9</v>
      </c>
      <c r="E1734" s="44">
        <v>42795</v>
      </c>
      <c r="H1734" s="43" t="s">
        <v>2</v>
      </c>
      <c r="J1734" s="43" t="s">
        <v>10</v>
      </c>
      <c r="K1734" s="43" t="s">
        <v>37</v>
      </c>
      <c r="M1734" s="43" t="s">
        <v>12</v>
      </c>
      <c r="N1734" s="43">
        <v>-115.5</v>
      </c>
      <c r="P1734" s="43" t="s">
        <v>12</v>
      </c>
      <c r="Q1734" s="43" t="s">
        <v>821</v>
      </c>
      <c r="R1734" s="43">
        <v>28</v>
      </c>
      <c r="AM1734" s="43" t="s">
        <v>821</v>
      </c>
      <c r="AN1734" s="43">
        <v>28</v>
      </c>
      <c r="AO1734" s="44">
        <v>42795</v>
      </c>
      <c r="AP1734" s="43" t="s">
        <v>12</v>
      </c>
      <c r="AQ1734" s="43" t="s">
        <v>830</v>
      </c>
      <c r="AR1734" s="43" t="s">
        <v>1564</v>
      </c>
      <c r="AU1734" s="43" t="s">
        <v>1563</v>
      </c>
    </row>
    <row r="1735" spans="1:47" x14ac:dyDescent="0.25">
      <c r="A1735" s="43" t="s">
        <v>1302</v>
      </c>
      <c r="B1735" s="43" t="s">
        <v>1238</v>
      </c>
      <c r="C1735" s="43">
        <v>2017</v>
      </c>
      <c r="D1735" s="43">
        <v>9</v>
      </c>
      <c r="E1735" s="44">
        <v>42795</v>
      </c>
      <c r="H1735" s="43" t="s">
        <v>2</v>
      </c>
      <c r="J1735" s="43" t="s">
        <v>10</v>
      </c>
      <c r="K1735" s="43" t="s">
        <v>37</v>
      </c>
      <c r="M1735" s="43" t="s">
        <v>29</v>
      </c>
      <c r="N1735" s="43">
        <v>115.5</v>
      </c>
      <c r="P1735" s="43" t="s">
        <v>12</v>
      </c>
      <c r="Q1735" s="43" t="s">
        <v>819</v>
      </c>
      <c r="R1735" s="43">
        <v>84</v>
      </c>
      <c r="AM1735" s="43" t="s">
        <v>819</v>
      </c>
      <c r="AN1735" s="43">
        <v>84</v>
      </c>
      <c r="AO1735" s="44">
        <v>42795</v>
      </c>
      <c r="AP1735" s="43" t="s">
        <v>29</v>
      </c>
      <c r="AQ1735" s="43" t="s">
        <v>804</v>
      </c>
      <c r="AR1735" s="43" t="s">
        <v>1564</v>
      </c>
      <c r="AU1735" s="43" t="s">
        <v>1563</v>
      </c>
    </row>
    <row r="1736" spans="1:47" x14ac:dyDescent="0.25">
      <c r="A1736" s="43" t="s">
        <v>1302</v>
      </c>
      <c r="B1736" s="43" t="s">
        <v>1238</v>
      </c>
      <c r="C1736" s="43">
        <v>2017</v>
      </c>
      <c r="D1736" s="43">
        <v>9</v>
      </c>
      <c r="E1736" s="44">
        <v>42795</v>
      </c>
      <c r="H1736" s="43" t="s">
        <v>2</v>
      </c>
      <c r="I1736" s="43" t="s">
        <v>18</v>
      </c>
      <c r="J1736" s="43" t="s">
        <v>562</v>
      </c>
      <c r="K1736" s="43" t="s">
        <v>37</v>
      </c>
      <c r="M1736" s="43" t="s">
        <v>12</v>
      </c>
      <c r="N1736" s="43">
        <v>115.5</v>
      </c>
      <c r="P1736" s="43" t="s">
        <v>806</v>
      </c>
      <c r="Q1736" s="43" t="s">
        <v>821</v>
      </c>
      <c r="R1736" s="43">
        <v>50</v>
      </c>
      <c r="S1736" s="43" t="s">
        <v>830</v>
      </c>
      <c r="T1736" s="43">
        <v>1</v>
      </c>
      <c r="U1736" s="44">
        <v>42795</v>
      </c>
      <c r="V1736" s="43" t="s">
        <v>1417</v>
      </c>
      <c r="W1736" s="43" t="s">
        <v>806</v>
      </c>
      <c r="X1736" s="43" t="s">
        <v>0</v>
      </c>
      <c r="AM1736" s="43" t="s">
        <v>830</v>
      </c>
      <c r="AN1736" s="43">
        <v>1</v>
      </c>
      <c r="AO1736" s="44">
        <v>42795</v>
      </c>
      <c r="AP1736" s="43" t="s">
        <v>1417</v>
      </c>
      <c r="AQ1736" s="43" t="s">
        <v>830</v>
      </c>
      <c r="AR1736" s="43" t="s">
        <v>1566</v>
      </c>
      <c r="AU1736" s="43" t="s">
        <v>1563</v>
      </c>
    </row>
    <row r="1737" spans="1:47" x14ac:dyDescent="0.25">
      <c r="A1737" s="43" t="s">
        <v>1302</v>
      </c>
      <c r="B1737" s="43" t="s">
        <v>1238</v>
      </c>
      <c r="C1737" s="43">
        <v>2017</v>
      </c>
      <c r="D1737" s="43">
        <v>9</v>
      </c>
      <c r="E1737" s="44">
        <v>42796</v>
      </c>
      <c r="H1737" s="43" t="s">
        <v>2</v>
      </c>
      <c r="J1737" s="43" t="s">
        <v>8</v>
      </c>
      <c r="K1737" s="43" t="s">
        <v>37</v>
      </c>
      <c r="M1737" s="43" t="s">
        <v>29</v>
      </c>
      <c r="N1737" s="43">
        <v>-115.5</v>
      </c>
      <c r="P1737" s="43" t="s">
        <v>28</v>
      </c>
      <c r="Q1737" s="43" t="s">
        <v>832</v>
      </c>
      <c r="R1737" s="43">
        <v>16</v>
      </c>
      <c r="AM1737" s="43" t="s">
        <v>832</v>
      </c>
      <c r="AN1737" s="43">
        <v>16</v>
      </c>
      <c r="AO1737" s="44">
        <v>42796</v>
      </c>
      <c r="AP1737" s="43" t="s">
        <v>29</v>
      </c>
      <c r="AQ1737" s="43" t="s">
        <v>828</v>
      </c>
      <c r="AR1737" s="43" t="s">
        <v>1564</v>
      </c>
      <c r="AU1737" s="43" t="s">
        <v>1563</v>
      </c>
    </row>
    <row r="1738" spans="1:47" x14ac:dyDescent="0.25">
      <c r="A1738" s="43" t="s">
        <v>1302</v>
      </c>
      <c r="B1738" s="43" t="s">
        <v>1238</v>
      </c>
      <c r="C1738" s="43">
        <v>2017</v>
      </c>
      <c r="D1738" s="43">
        <v>9</v>
      </c>
      <c r="E1738" s="44">
        <v>42796</v>
      </c>
      <c r="H1738" s="43" t="s">
        <v>2</v>
      </c>
      <c r="J1738" s="43" t="s">
        <v>8</v>
      </c>
      <c r="K1738" s="43" t="s">
        <v>37</v>
      </c>
      <c r="M1738" s="43" t="s">
        <v>29</v>
      </c>
      <c r="N1738" s="43">
        <v>-76.5</v>
      </c>
      <c r="P1738" s="43" t="s">
        <v>28</v>
      </c>
      <c r="Q1738" s="43" t="s">
        <v>832</v>
      </c>
      <c r="R1738" s="43">
        <v>27</v>
      </c>
      <c r="AM1738" s="43" t="s">
        <v>832</v>
      </c>
      <c r="AN1738" s="43">
        <v>27</v>
      </c>
      <c r="AO1738" s="44">
        <v>42796</v>
      </c>
      <c r="AP1738" s="43" t="s">
        <v>29</v>
      </c>
      <c r="AQ1738" s="43" t="s">
        <v>829</v>
      </c>
      <c r="AR1738" s="43" t="s">
        <v>1564</v>
      </c>
      <c r="AU1738" s="43" t="s">
        <v>1563</v>
      </c>
    </row>
    <row r="1739" spans="1:47" x14ac:dyDescent="0.25">
      <c r="A1739" s="43" t="s">
        <v>1302</v>
      </c>
      <c r="B1739" s="43" t="s">
        <v>1238</v>
      </c>
      <c r="C1739" s="43">
        <v>2017</v>
      </c>
      <c r="D1739" s="43">
        <v>9</v>
      </c>
      <c r="E1739" s="44">
        <v>42796</v>
      </c>
      <c r="H1739" s="43" t="s">
        <v>2</v>
      </c>
      <c r="J1739" s="43" t="s">
        <v>10</v>
      </c>
      <c r="K1739" s="43" t="s">
        <v>37</v>
      </c>
      <c r="M1739" s="43" t="s">
        <v>29</v>
      </c>
      <c r="N1739" s="43">
        <v>0</v>
      </c>
      <c r="P1739" s="43" t="s">
        <v>12</v>
      </c>
      <c r="Q1739" s="43" t="s">
        <v>832</v>
      </c>
      <c r="R1739" s="43">
        <v>44</v>
      </c>
      <c r="AM1739" s="43" t="s">
        <v>832</v>
      </c>
      <c r="AN1739" s="43">
        <v>44</v>
      </c>
      <c r="AO1739" s="44">
        <v>42796</v>
      </c>
      <c r="AP1739" s="43" t="s">
        <v>29</v>
      </c>
      <c r="AQ1739" s="43" t="s">
        <v>827</v>
      </c>
      <c r="AR1739" s="43" t="s">
        <v>1564</v>
      </c>
      <c r="AU1739" s="43" t="s">
        <v>1563</v>
      </c>
    </row>
    <row r="1740" spans="1:47" x14ac:dyDescent="0.25">
      <c r="A1740" s="43" t="s">
        <v>1302</v>
      </c>
      <c r="B1740" s="43" t="s">
        <v>1238</v>
      </c>
      <c r="C1740" s="43">
        <v>2017</v>
      </c>
      <c r="D1740" s="43">
        <v>9</v>
      </c>
      <c r="E1740" s="44">
        <v>42796</v>
      </c>
      <c r="H1740" s="43" t="s">
        <v>2</v>
      </c>
      <c r="J1740" s="43" t="s">
        <v>10</v>
      </c>
      <c r="K1740" s="43" t="s">
        <v>37</v>
      </c>
      <c r="M1740" s="43" t="s">
        <v>29</v>
      </c>
      <c r="N1740" s="43">
        <v>115.5</v>
      </c>
      <c r="P1740" s="43" t="s">
        <v>12</v>
      </c>
      <c r="Q1740" s="43" t="s">
        <v>832</v>
      </c>
      <c r="R1740" s="43">
        <v>46</v>
      </c>
      <c r="AM1740" s="43" t="s">
        <v>832</v>
      </c>
      <c r="AN1740" s="43">
        <v>46</v>
      </c>
      <c r="AO1740" s="44">
        <v>42796</v>
      </c>
      <c r="AP1740" s="43" t="s">
        <v>29</v>
      </c>
      <c r="AQ1740" s="43" t="s">
        <v>827</v>
      </c>
      <c r="AR1740" s="43" t="s">
        <v>1564</v>
      </c>
      <c r="AU1740" s="43" t="s">
        <v>1563</v>
      </c>
    </row>
    <row r="1741" spans="1:47" x14ac:dyDescent="0.25">
      <c r="A1741" s="43" t="s">
        <v>1302</v>
      </c>
      <c r="B1741" s="43" t="s">
        <v>1238</v>
      </c>
      <c r="C1741" s="43">
        <v>2017</v>
      </c>
      <c r="D1741" s="43">
        <v>9</v>
      </c>
      <c r="E1741" s="44">
        <v>42796</v>
      </c>
      <c r="H1741" s="43" t="s">
        <v>2</v>
      </c>
      <c r="J1741" s="43" t="s">
        <v>10</v>
      </c>
      <c r="K1741" s="43" t="s">
        <v>37</v>
      </c>
      <c r="M1741" s="43" t="s">
        <v>29</v>
      </c>
      <c r="N1741" s="43">
        <v>172.27</v>
      </c>
      <c r="P1741" s="43" t="s">
        <v>12</v>
      </c>
      <c r="Q1741" s="43" t="s">
        <v>832</v>
      </c>
      <c r="R1741" s="43">
        <v>41</v>
      </c>
      <c r="AM1741" s="43" t="s">
        <v>832</v>
      </c>
      <c r="AN1741" s="43">
        <v>41</v>
      </c>
      <c r="AO1741" s="44">
        <v>42796</v>
      </c>
      <c r="AP1741" s="43" t="s">
        <v>29</v>
      </c>
      <c r="AQ1741" s="43" t="s">
        <v>826</v>
      </c>
      <c r="AR1741" s="43" t="s">
        <v>1564</v>
      </c>
      <c r="AU1741" s="43" t="s">
        <v>1563</v>
      </c>
    </row>
    <row r="1742" spans="1:47" x14ac:dyDescent="0.25">
      <c r="A1742" s="43" t="s">
        <v>1302</v>
      </c>
      <c r="B1742" s="43" t="s">
        <v>1238</v>
      </c>
      <c r="C1742" s="43">
        <v>2017</v>
      </c>
      <c r="D1742" s="43">
        <v>9</v>
      </c>
      <c r="E1742" s="44">
        <v>42797</v>
      </c>
      <c r="H1742" s="43" t="s">
        <v>2</v>
      </c>
      <c r="I1742" s="43" t="s">
        <v>18</v>
      </c>
      <c r="J1742" s="43" t="s">
        <v>49</v>
      </c>
      <c r="K1742" s="43" t="s">
        <v>37</v>
      </c>
      <c r="M1742" s="43" t="s">
        <v>835</v>
      </c>
      <c r="N1742" s="43">
        <v>172.65</v>
      </c>
      <c r="P1742" s="43" t="s">
        <v>68</v>
      </c>
      <c r="Q1742" s="43" t="s">
        <v>833</v>
      </c>
      <c r="R1742" s="43">
        <v>68</v>
      </c>
      <c r="AM1742" s="43" t="s">
        <v>833</v>
      </c>
      <c r="AN1742" s="43">
        <v>68</v>
      </c>
      <c r="AO1742" s="44">
        <v>42797</v>
      </c>
      <c r="AP1742" s="43" t="s">
        <v>835</v>
      </c>
      <c r="AQ1742" s="43" t="s">
        <v>834</v>
      </c>
      <c r="AR1742" s="43" t="s">
        <v>1572</v>
      </c>
      <c r="AU1742" s="43" t="s">
        <v>1567</v>
      </c>
    </row>
    <row r="1743" spans="1:47" x14ac:dyDescent="0.25">
      <c r="A1743" s="43" t="s">
        <v>1302</v>
      </c>
      <c r="B1743" s="43" t="s">
        <v>1238</v>
      </c>
      <c r="C1743" s="43">
        <v>2017</v>
      </c>
      <c r="D1743" s="43">
        <v>9</v>
      </c>
      <c r="E1743" s="44">
        <v>42797</v>
      </c>
      <c r="H1743" s="43" t="s">
        <v>2</v>
      </c>
      <c r="I1743" s="43" t="s">
        <v>18</v>
      </c>
      <c r="J1743" s="43" t="s">
        <v>50</v>
      </c>
      <c r="K1743" s="43" t="s">
        <v>37</v>
      </c>
      <c r="M1743" s="43" t="s">
        <v>835</v>
      </c>
      <c r="N1743" s="43">
        <v>96.57</v>
      </c>
      <c r="P1743" s="43" t="s">
        <v>69</v>
      </c>
      <c r="Q1743" s="43" t="s">
        <v>833</v>
      </c>
      <c r="R1743" s="43">
        <v>85</v>
      </c>
      <c r="AM1743" s="43" t="s">
        <v>833</v>
      </c>
      <c r="AN1743" s="43">
        <v>85</v>
      </c>
      <c r="AO1743" s="44">
        <v>42797</v>
      </c>
      <c r="AP1743" s="43" t="s">
        <v>835</v>
      </c>
      <c r="AQ1743" s="43" t="s">
        <v>834</v>
      </c>
      <c r="AR1743" s="43" t="s">
        <v>1572</v>
      </c>
      <c r="AU1743" s="43" t="s">
        <v>1567</v>
      </c>
    </row>
    <row r="1744" spans="1:47" x14ac:dyDescent="0.25">
      <c r="A1744" s="43" t="s">
        <v>1302</v>
      </c>
      <c r="B1744" s="43" t="s">
        <v>1238</v>
      </c>
      <c r="C1744" s="43">
        <v>2017</v>
      </c>
      <c r="D1744" s="43">
        <v>9</v>
      </c>
      <c r="E1744" s="44">
        <v>42797</v>
      </c>
      <c r="H1744" s="43" t="s">
        <v>2</v>
      </c>
      <c r="I1744" s="43" t="s">
        <v>18</v>
      </c>
      <c r="J1744" s="43" t="s">
        <v>41</v>
      </c>
      <c r="K1744" s="43" t="s">
        <v>37</v>
      </c>
      <c r="M1744" s="43" t="s">
        <v>835</v>
      </c>
      <c r="N1744" s="43">
        <v>14631.55</v>
      </c>
      <c r="P1744" s="43" t="s">
        <v>62</v>
      </c>
      <c r="Q1744" s="43" t="s">
        <v>833</v>
      </c>
      <c r="R1744" s="43">
        <v>123</v>
      </c>
      <c r="AM1744" s="43" t="s">
        <v>833</v>
      </c>
      <c r="AN1744" s="43">
        <v>123</v>
      </c>
      <c r="AO1744" s="44">
        <v>42797</v>
      </c>
      <c r="AP1744" s="43" t="s">
        <v>835</v>
      </c>
      <c r="AQ1744" s="43" t="s">
        <v>834</v>
      </c>
      <c r="AR1744" s="43" t="s">
        <v>1572</v>
      </c>
      <c r="AU1744" s="43" t="s">
        <v>1567</v>
      </c>
    </row>
    <row r="1745" spans="1:47" x14ac:dyDescent="0.25">
      <c r="A1745" s="43" t="s">
        <v>1302</v>
      </c>
      <c r="B1745" s="43" t="s">
        <v>1238</v>
      </c>
      <c r="C1745" s="43">
        <v>2017</v>
      </c>
      <c r="D1745" s="43">
        <v>8</v>
      </c>
      <c r="E1745" s="44">
        <v>42793</v>
      </c>
      <c r="H1745" s="43" t="s">
        <v>2</v>
      </c>
      <c r="I1745" s="43" t="s">
        <v>18</v>
      </c>
      <c r="J1745" s="43" t="s">
        <v>558</v>
      </c>
      <c r="K1745" s="43" t="s">
        <v>37</v>
      </c>
      <c r="M1745" s="43" t="s">
        <v>12</v>
      </c>
      <c r="N1745" s="43">
        <v>172.27</v>
      </c>
      <c r="P1745" s="43" t="s">
        <v>805</v>
      </c>
      <c r="Q1745" s="43" t="s">
        <v>800</v>
      </c>
      <c r="R1745" s="43">
        <v>61</v>
      </c>
      <c r="S1745" s="43" t="s">
        <v>804</v>
      </c>
      <c r="T1745" s="43">
        <v>1</v>
      </c>
      <c r="U1745" s="44">
        <v>42793</v>
      </c>
      <c r="V1745" s="43" t="s">
        <v>1423</v>
      </c>
      <c r="W1745" s="43" t="s">
        <v>805</v>
      </c>
      <c r="X1745" s="43" t="s">
        <v>0</v>
      </c>
      <c r="AM1745" s="43" t="s">
        <v>804</v>
      </c>
      <c r="AN1745" s="43">
        <v>1</v>
      </c>
      <c r="AO1745" s="44">
        <v>42793</v>
      </c>
      <c r="AP1745" s="43" t="s">
        <v>1423</v>
      </c>
      <c r="AQ1745" s="43" t="s">
        <v>804</v>
      </c>
      <c r="AR1745" s="43" t="s">
        <v>1566</v>
      </c>
      <c r="AU1745" s="43" t="s">
        <v>1563</v>
      </c>
    </row>
    <row r="1746" spans="1:47" x14ac:dyDescent="0.25">
      <c r="A1746" s="43" t="s">
        <v>1302</v>
      </c>
      <c r="B1746" s="43" t="s">
        <v>1238</v>
      </c>
      <c r="C1746" s="43">
        <v>2017</v>
      </c>
      <c r="D1746" s="43">
        <v>8</v>
      </c>
      <c r="E1746" s="44">
        <v>42793</v>
      </c>
      <c r="H1746" s="43" t="s">
        <v>2</v>
      </c>
      <c r="I1746" s="43" t="s">
        <v>18</v>
      </c>
      <c r="J1746" s="43" t="s">
        <v>562</v>
      </c>
      <c r="K1746" s="43" t="s">
        <v>37</v>
      </c>
      <c r="M1746" s="43" t="s">
        <v>12</v>
      </c>
      <c r="N1746" s="43">
        <v>115.5</v>
      </c>
      <c r="P1746" s="43" t="s">
        <v>805</v>
      </c>
      <c r="Q1746" s="43" t="s">
        <v>800</v>
      </c>
      <c r="R1746" s="43">
        <v>62</v>
      </c>
      <c r="S1746" s="43" t="s">
        <v>802</v>
      </c>
      <c r="T1746" s="43">
        <v>1</v>
      </c>
      <c r="U1746" s="44">
        <v>42793</v>
      </c>
      <c r="V1746" s="43" t="s">
        <v>1415</v>
      </c>
      <c r="W1746" s="43" t="s">
        <v>805</v>
      </c>
      <c r="X1746" s="43" t="s">
        <v>0</v>
      </c>
      <c r="AM1746" s="43" t="s">
        <v>802</v>
      </c>
      <c r="AN1746" s="43">
        <v>1</v>
      </c>
      <c r="AO1746" s="44">
        <v>42793</v>
      </c>
      <c r="AP1746" s="43" t="s">
        <v>1415</v>
      </c>
      <c r="AQ1746" s="43" t="s">
        <v>802</v>
      </c>
      <c r="AR1746" s="43" t="s">
        <v>1566</v>
      </c>
      <c r="AU1746" s="43" t="s">
        <v>1563</v>
      </c>
    </row>
    <row r="1747" spans="1:47" x14ac:dyDescent="0.25">
      <c r="A1747" s="43" t="s">
        <v>1302</v>
      </c>
      <c r="B1747" s="43" t="s">
        <v>1238</v>
      </c>
      <c r="C1747" s="43">
        <v>2017</v>
      </c>
      <c r="D1747" s="43">
        <v>8</v>
      </c>
      <c r="E1747" s="44">
        <v>42794</v>
      </c>
      <c r="H1747" s="43" t="s">
        <v>2</v>
      </c>
      <c r="J1747" s="43" t="s">
        <v>8</v>
      </c>
      <c r="K1747" s="43" t="s">
        <v>4</v>
      </c>
      <c r="M1747" s="43" t="s">
        <v>814</v>
      </c>
      <c r="N1747" s="43">
        <v>-7553</v>
      </c>
      <c r="P1747" s="43" t="s">
        <v>28</v>
      </c>
      <c r="Q1747" s="43" t="s">
        <v>812</v>
      </c>
      <c r="R1747" s="43">
        <v>9</v>
      </c>
      <c r="AM1747" s="43" t="s">
        <v>812</v>
      </c>
      <c r="AN1747" s="43">
        <v>9</v>
      </c>
      <c r="AO1747" s="44">
        <v>42794</v>
      </c>
      <c r="AP1747" s="43" t="s">
        <v>814</v>
      </c>
      <c r="AR1747" s="43" t="s">
        <v>1564</v>
      </c>
      <c r="AU1747" s="43" t="s">
        <v>1617</v>
      </c>
    </row>
    <row r="1748" spans="1:47" x14ac:dyDescent="0.25">
      <c r="A1748" s="43" t="s">
        <v>1302</v>
      </c>
      <c r="B1748" s="43" t="s">
        <v>1238</v>
      </c>
      <c r="C1748" s="43">
        <v>2017</v>
      </c>
      <c r="D1748" s="43">
        <v>8</v>
      </c>
      <c r="E1748" s="44">
        <v>42794</v>
      </c>
      <c r="H1748" s="43" t="s">
        <v>2</v>
      </c>
      <c r="J1748" s="43" t="s">
        <v>137</v>
      </c>
      <c r="K1748" s="43" t="s">
        <v>4</v>
      </c>
      <c r="M1748" s="43" t="s">
        <v>811</v>
      </c>
      <c r="N1748" s="43">
        <v>11076.17</v>
      </c>
      <c r="P1748" s="43" t="s">
        <v>406</v>
      </c>
      <c r="Q1748" s="43" t="s">
        <v>810</v>
      </c>
      <c r="R1748" s="43">
        <v>3</v>
      </c>
      <c r="AM1748" s="43" t="s">
        <v>810</v>
      </c>
      <c r="AN1748" s="43">
        <v>3</v>
      </c>
      <c r="AO1748" s="44">
        <v>42794</v>
      </c>
      <c r="AP1748" s="43" t="s">
        <v>811</v>
      </c>
      <c r="AQ1748" s="43" t="s">
        <v>615</v>
      </c>
      <c r="AR1748" s="43" t="s">
        <v>1561</v>
      </c>
      <c r="AU1748" s="43" t="s">
        <v>1617</v>
      </c>
    </row>
    <row r="1749" spans="1:47" x14ac:dyDescent="0.25">
      <c r="A1749" s="43" t="s">
        <v>1302</v>
      </c>
      <c r="B1749" s="43" t="s">
        <v>1238</v>
      </c>
      <c r="C1749" s="43">
        <v>2017</v>
      </c>
      <c r="D1749" s="43">
        <v>9</v>
      </c>
      <c r="E1749" s="44">
        <v>42795</v>
      </c>
      <c r="H1749" s="43" t="s">
        <v>2</v>
      </c>
      <c r="J1749" s="43" t="s">
        <v>10</v>
      </c>
      <c r="K1749" s="43" t="s">
        <v>37</v>
      </c>
      <c r="M1749" s="43" t="s">
        <v>12</v>
      </c>
      <c r="N1749" s="43">
        <v>-172.27</v>
      </c>
      <c r="P1749" s="43" t="s">
        <v>12</v>
      </c>
      <c r="Q1749" s="43" t="s">
        <v>821</v>
      </c>
      <c r="R1749" s="43">
        <v>9</v>
      </c>
      <c r="AM1749" s="43" t="s">
        <v>821</v>
      </c>
      <c r="AN1749" s="43">
        <v>9</v>
      </c>
      <c r="AO1749" s="44">
        <v>42795</v>
      </c>
      <c r="AP1749" s="43" t="s">
        <v>12</v>
      </c>
      <c r="AQ1749" s="43" t="s">
        <v>826</v>
      </c>
      <c r="AR1749" s="43" t="s">
        <v>1564</v>
      </c>
      <c r="AU1749" s="43" t="s">
        <v>1563</v>
      </c>
    </row>
    <row r="1750" spans="1:47" x14ac:dyDescent="0.25">
      <c r="A1750" s="43" t="s">
        <v>1302</v>
      </c>
      <c r="B1750" s="43" t="s">
        <v>1238</v>
      </c>
      <c r="C1750" s="43">
        <v>2017</v>
      </c>
      <c r="D1750" s="43">
        <v>9</v>
      </c>
      <c r="E1750" s="44">
        <v>42795</v>
      </c>
      <c r="H1750" s="43" t="s">
        <v>2</v>
      </c>
      <c r="J1750" s="43" t="s">
        <v>10</v>
      </c>
      <c r="K1750" s="43" t="s">
        <v>37</v>
      </c>
      <c r="M1750" s="43" t="s">
        <v>29</v>
      </c>
      <c r="N1750" s="43">
        <v>230.05</v>
      </c>
      <c r="P1750" s="43" t="s">
        <v>12</v>
      </c>
      <c r="Q1750" s="43" t="s">
        <v>820</v>
      </c>
      <c r="R1750" s="43">
        <v>207</v>
      </c>
      <c r="AM1750" s="43" t="s">
        <v>820</v>
      </c>
      <c r="AN1750" s="43">
        <v>207</v>
      </c>
      <c r="AO1750" s="44">
        <v>42795</v>
      </c>
      <c r="AP1750" s="43" t="s">
        <v>29</v>
      </c>
      <c r="AQ1750" s="43" t="s">
        <v>816</v>
      </c>
      <c r="AR1750" s="43" t="s">
        <v>1564</v>
      </c>
      <c r="AU1750" s="43" t="s">
        <v>1563</v>
      </c>
    </row>
    <row r="1751" spans="1:47" x14ac:dyDescent="0.25">
      <c r="A1751" s="43" t="s">
        <v>1302</v>
      </c>
      <c r="B1751" s="43" t="s">
        <v>1238</v>
      </c>
      <c r="C1751" s="43">
        <v>2017</v>
      </c>
      <c r="D1751" s="43">
        <v>9</v>
      </c>
      <c r="E1751" s="44">
        <v>42795</v>
      </c>
      <c r="H1751" s="43" t="s">
        <v>2</v>
      </c>
      <c r="I1751" s="43" t="s">
        <v>18</v>
      </c>
      <c r="J1751" s="43" t="s">
        <v>558</v>
      </c>
      <c r="K1751" s="43" t="s">
        <v>37</v>
      </c>
      <c r="M1751" s="43" t="s">
        <v>12</v>
      </c>
      <c r="N1751" s="43">
        <v>265.36</v>
      </c>
      <c r="P1751" s="43" t="s">
        <v>806</v>
      </c>
      <c r="Q1751" s="43" t="s">
        <v>821</v>
      </c>
      <c r="R1751" s="43">
        <v>34</v>
      </c>
      <c r="S1751" s="43" t="s">
        <v>824</v>
      </c>
      <c r="T1751" s="43">
        <v>1</v>
      </c>
      <c r="U1751" s="44">
        <v>42795</v>
      </c>
      <c r="V1751" s="43" t="s">
        <v>1433</v>
      </c>
      <c r="W1751" s="43" t="s">
        <v>806</v>
      </c>
      <c r="X1751" s="43" t="s">
        <v>0</v>
      </c>
      <c r="AM1751" s="43" t="s">
        <v>824</v>
      </c>
      <c r="AN1751" s="43">
        <v>1</v>
      </c>
      <c r="AO1751" s="44">
        <v>42795</v>
      </c>
      <c r="AP1751" s="43" t="s">
        <v>1433</v>
      </c>
      <c r="AQ1751" s="43" t="s">
        <v>824</v>
      </c>
      <c r="AR1751" s="43" t="s">
        <v>1566</v>
      </c>
      <c r="AU1751" s="43" t="s">
        <v>1563</v>
      </c>
    </row>
    <row r="1752" spans="1:47" x14ac:dyDescent="0.25">
      <c r="A1752" s="43" t="s">
        <v>1302</v>
      </c>
      <c r="B1752" s="43" t="s">
        <v>1238</v>
      </c>
      <c r="C1752" s="43">
        <v>2017</v>
      </c>
      <c r="D1752" s="43">
        <v>9</v>
      </c>
      <c r="E1752" s="44">
        <v>42795</v>
      </c>
      <c r="H1752" s="43" t="s">
        <v>2</v>
      </c>
      <c r="I1752" s="43" t="s">
        <v>18</v>
      </c>
      <c r="J1752" s="43" t="s">
        <v>562</v>
      </c>
      <c r="K1752" s="43" t="s">
        <v>37</v>
      </c>
      <c r="M1752" s="43" t="s">
        <v>12</v>
      </c>
      <c r="N1752" s="43">
        <v>115.5</v>
      </c>
      <c r="P1752" s="43" t="s">
        <v>806</v>
      </c>
      <c r="Q1752" s="43" t="s">
        <v>821</v>
      </c>
      <c r="R1752" s="43">
        <v>41</v>
      </c>
      <c r="S1752" s="43" t="s">
        <v>822</v>
      </c>
      <c r="T1752" s="43">
        <v>1</v>
      </c>
      <c r="U1752" s="44">
        <v>42795</v>
      </c>
      <c r="V1752" s="43" t="s">
        <v>1432</v>
      </c>
      <c r="W1752" s="43" t="s">
        <v>806</v>
      </c>
      <c r="X1752" s="43" t="s">
        <v>0</v>
      </c>
      <c r="AM1752" s="43" t="s">
        <v>822</v>
      </c>
      <c r="AN1752" s="43">
        <v>1</v>
      </c>
      <c r="AO1752" s="44">
        <v>42795</v>
      </c>
      <c r="AP1752" s="43" t="s">
        <v>1432</v>
      </c>
      <c r="AQ1752" s="43" t="s">
        <v>822</v>
      </c>
      <c r="AR1752" s="43" t="s">
        <v>1566</v>
      </c>
      <c r="AU1752" s="43" t="s">
        <v>1563</v>
      </c>
    </row>
    <row r="1753" spans="1:47" x14ac:dyDescent="0.25">
      <c r="A1753" s="43" t="s">
        <v>1302</v>
      </c>
      <c r="B1753" s="43" t="s">
        <v>1238</v>
      </c>
      <c r="C1753" s="43">
        <v>2017</v>
      </c>
      <c r="D1753" s="43">
        <v>9</v>
      </c>
      <c r="E1753" s="44">
        <v>42796</v>
      </c>
      <c r="H1753" s="43" t="s">
        <v>2</v>
      </c>
      <c r="J1753" s="43" t="s">
        <v>8</v>
      </c>
      <c r="K1753" s="43" t="s">
        <v>37</v>
      </c>
      <c r="M1753" s="43" t="s">
        <v>29</v>
      </c>
      <c r="N1753" s="43">
        <v>-172.27</v>
      </c>
      <c r="P1753" s="43" t="s">
        <v>28</v>
      </c>
      <c r="Q1753" s="43" t="s">
        <v>832</v>
      </c>
      <c r="R1753" s="43">
        <v>12</v>
      </c>
      <c r="AM1753" s="43" t="s">
        <v>832</v>
      </c>
      <c r="AN1753" s="43">
        <v>12</v>
      </c>
      <c r="AO1753" s="44">
        <v>42796</v>
      </c>
      <c r="AP1753" s="43" t="s">
        <v>29</v>
      </c>
      <c r="AQ1753" s="43" t="s">
        <v>826</v>
      </c>
      <c r="AR1753" s="43" t="s">
        <v>1564</v>
      </c>
      <c r="AU1753" s="43" t="s">
        <v>1563</v>
      </c>
    </row>
    <row r="1754" spans="1:47" x14ac:dyDescent="0.25">
      <c r="A1754" s="43" t="s">
        <v>1302</v>
      </c>
      <c r="B1754" s="43" t="s">
        <v>1238</v>
      </c>
      <c r="C1754" s="43">
        <v>2017</v>
      </c>
      <c r="D1754" s="43">
        <v>9</v>
      </c>
      <c r="E1754" s="44">
        <v>42796</v>
      </c>
      <c r="H1754" s="43" t="s">
        <v>2</v>
      </c>
      <c r="J1754" s="43" t="s">
        <v>8</v>
      </c>
      <c r="K1754" s="43" t="s">
        <v>37</v>
      </c>
      <c r="M1754" s="43" t="s">
        <v>29</v>
      </c>
      <c r="N1754" s="43">
        <v>-115.5</v>
      </c>
      <c r="P1754" s="43" t="s">
        <v>28</v>
      </c>
      <c r="Q1754" s="43" t="s">
        <v>832</v>
      </c>
      <c r="R1754" s="43">
        <v>11</v>
      </c>
      <c r="AM1754" s="43" t="s">
        <v>832</v>
      </c>
      <c r="AN1754" s="43">
        <v>11</v>
      </c>
      <c r="AO1754" s="44">
        <v>42796</v>
      </c>
      <c r="AP1754" s="43" t="s">
        <v>29</v>
      </c>
      <c r="AQ1754" s="43" t="s">
        <v>824</v>
      </c>
      <c r="AR1754" s="43" t="s">
        <v>1564</v>
      </c>
      <c r="AU1754" s="43" t="s">
        <v>1563</v>
      </c>
    </row>
    <row r="1755" spans="1:47" x14ac:dyDescent="0.25">
      <c r="A1755" s="43" t="s">
        <v>1302</v>
      </c>
      <c r="B1755" s="43" t="s">
        <v>1238</v>
      </c>
      <c r="C1755" s="43">
        <v>2018</v>
      </c>
      <c r="D1755" s="43">
        <v>4</v>
      </c>
      <c r="E1755" s="44">
        <v>43038</v>
      </c>
      <c r="H1755" s="43" t="s">
        <v>2</v>
      </c>
      <c r="J1755" s="43" t="s">
        <v>10</v>
      </c>
      <c r="K1755" s="43" t="s">
        <v>37</v>
      </c>
      <c r="M1755" s="43" t="s">
        <v>561</v>
      </c>
      <c r="N1755" s="43">
        <v>-5</v>
      </c>
      <c r="P1755" s="43" t="s">
        <v>1056</v>
      </c>
      <c r="Q1755" s="43" t="s">
        <v>1054</v>
      </c>
      <c r="R1755" s="43">
        <v>38</v>
      </c>
      <c r="AM1755" s="43" t="s">
        <v>1054</v>
      </c>
      <c r="AN1755" s="43">
        <v>38</v>
      </c>
      <c r="AO1755" s="44">
        <v>43038</v>
      </c>
      <c r="AP1755" s="43" t="s">
        <v>561</v>
      </c>
      <c r="AQ1755" s="43" t="s">
        <v>1055</v>
      </c>
      <c r="AR1755" s="43" t="s">
        <v>1564</v>
      </c>
      <c r="AU1755" s="43" t="s">
        <v>1622</v>
      </c>
    </row>
    <row r="1756" spans="1:47" x14ac:dyDescent="0.25">
      <c r="A1756" s="43" t="s">
        <v>1302</v>
      </c>
      <c r="B1756" s="43" t="s">
        <v>1238</v>
      </c>
      <c r="C1756" s="43">
        <v>2018</v>
      </c>
      <c r="D1756" s="43">
        <v>4</v>
      </c>
      <c r="E1756" s="44">
        <v>43038</v>
      </c>
      <c r="H1756" s="43" t="s">
        <v>2</v>
      </c>
      <c r="I1756" s="43" t="s">
        <v>18</v>
      </c>
      <c r="J1756" s="43" t="s">
        <v>692</v>
      </c>
      <c r="K1756" s="43" t="s">
        <v>37</v>
      </c>
      <c r="M1756" s="43" t="s">
        <v>561</v>
      </c>
      <c r="N1756" s="43">
        <v>18.72</v>
      </c>
      <c r="P1756" s="43" t="s">
        <v>1056</v>
      </c>
      <c r="Q1756" s="43" t="s">
        <v>1054</v>
      </c>
      <c r="R1756" s="43">
        <v>55</v>
      </c>
      <c r="AD1756" s="43" t="s">
        <v>1055</v>
      </c>
      <c r="AE1756" s="43">
        <v>19</v>
      </c>
      <c r="AF1756" s="44">
        <v>43032</v>
      </c>
      <c r="AG1756" s="43" t="s">
        <v>1056</v>
      </c>
      <c r="AH1756" s="43" t="s">
        <v>1501</v>
      </c>
      <c r="AI1756" s="43" t="s">
        <v>0</v>
      </c>
      <c r="AJ1756" s="43" t="s">
        <v>1502</v>
      </c>
      <c r="AK1756" s="43" t="s">
        <v>1544</v>
      </c>
      <c r="AM1756" s="43" t="s">
        <v>1055</v>
      </c>
      <c r="AN1756" s="43">
        <v>19</v>
      </c>
      <c r="AO1756" s="44">
        <v>43032</v>
      </c>
      <c r="AP1756" s="43" t="s">
        <v>1056</v>
      </c>
      <c r="AQ1756" s="43" t="s">
        <v>1055</v>
      </c>
      <c r="AR1756" s="43" t="s">
        <v>1566</v>
      </c>
      <c r="AU1756" s="43" t="s">
        <v>1622</v>
      </c>
    </row>
    <row r="1757" spans="1:47" x14ac:dyDescent="0.25">
      <c r="A1757" s="43" t="s">
        <v>1302</v>
      </c>
      <c r="B1757" s="43" t="s">
        <v>1238</v>
      </c>
      <c r="C1757" s="43">
        <v>2018</v>
      </c>
      <c r="D1757" s="43">
        <v>4</v>
      </c>
      <c r="E1757" s="44">
        <v>43038</v>
      </c>
      <c r="H1757" s="43" t="s">
        <v>2</v>
      </c>
      <c r="I1757" s="43" t="s">
        <v>18</v>
      </c>
      <c r="J1757" s="43" t="s">
        <v>692</v>
      </c>
      <c r="K1757" s="43" t="s">
        <v>37</v>
      </c>
      <c r="M1757" s="43" t="s">
        <v>561</v>
      </c>
      <c r="N1757" s="43">
        <v>25</v>
      </c>
      <c r="P1757" s="43" t="s">
        <v>1056</v>
      </c>
      <c r="Q1757" s="43" t="s">
        <v>1054</v>
      </c>
      <c r="R1757" s="43">
        <v>25</v>
      </c>
      <c r="AD1757" s="43" t="s">
        <v>1055</v>
      </c>
      <c r="AE1757" s="43">
        <v>1</v>
      </c>
      <c r="AF1757" s="44">
        <v>43032</v>
      </c>
      <c r="AG1757" s="43" t="s">
        <v>1056</v>
      </c>
      <c r="AH1757" s="43" t="s">
        <v>1501</v>
      </c>
      <c r="AI1757" s="43" t="s">
        <v>0</v>
      </c>
      <c r="AJ1757" s="43" t="s">
        <v>1502</v>
      </c>
      <c r="AK1757" s="43" t="s">
        <v>1551</v>
      </c>
      <c r="AM1757" s="43" t="s">
        <v>1055</v>
      </c>
      <c r="AN1757" s="43">
        <v>1</v>
      </c>
      <c r="AO1757" s="44">
        <v>43032</v>
      </c>
      <c r="AP1757" s="43" t="s">
        <v>1056</v>
      </c>
      <c r="AQ1757" s="43" t="s">
        <v>1055</v>
      </c>
      <c r="AR1757" s="43" t="s">
        <v>1566</v>
      </c>
      <c r="AU1757" s="43" t="s">
        <v>1622</v>
      </c>
    </row>
    <row r="1758" spans="1:47" x14ac:dyDescent="0.25">
      <c r="A1758" s="43" t="s">
        <v>1302</v>
      </c>
      <c r="B1758" s="43" t="s">
        <v>1238</v>
      </c>
      <c r="C1758" s="43">
        <v>2018</v>
      </c>
      <c r="D1758" s="43">
        <v>4</v>
      </c>
      <c r="E1758" s="44">
        <v>43038</v>
      </c>
      <c r="H1758" s="43" t="s">
        <v>2</v>
      </c>
      <c r="I1758" s="43" t="s">
        <v>18</v>
      </c>
      <c r="J1758" s="43" t="s">
        <v>562</v>
      </c>
      <c r="K1758" s="43" t="s">
        <v>37</v>
      </c>
      <c r="M1758" s="43" t="s">
        <v>561</v>
      </c>
      <c r="N1758" s="43">
        <v>5</v>
      </c>
      <c r="P1758" s="43" t="s">
        <v>1056</v>
      </c>
      <c r="Q1758" s="43" t="s">
        <v>1054</v>
      </c>
      <c r="R1758" s="43">
        <v>37</v>
      </c>
      <c r="AD1758" s="43" t="s">
        <v>1055</v>
      </c>
      <c r="AE1758" s="43">
        <v>7</v>
      </c>
      <c r="AF1758" s="44">
        <v>43032</v>
      </c>
      <c r="AG1758" s="43" t="s">
        <v>1056</v>
      </c>
      <c r="AH1758" s="43" t="s">
        <v>1501</v>
      </c>
      <c r="AI1758" s="43" t="s">
        <v>0</v>
      </c>
      <c r="AJ1758" s="43" t="s">
        <v>1502</v>
      </c>
      <c r="AK1758" s="43" t="s">
        <v>1545</v>
      </c>
      <c r="AM1758" s="43" t="s">
        <v>1055</v>
      </c>
      <c r="AN1758" s="43">
        <v>7</v>
      </c>
      <c r="AO1758" s="44">
        <v>43032</v>
      </c>
      <c r="AP1758" s="43" t="s">
        <v>1056</v>
      </c>
      <c r="AQ1758" s="43" t="s">
        <v>1055</v>
      </c>
      <c r="AR1758" s="43" t="s">
        <v>1566</v>
      </c>
      <c r="AU1758" s="43" t="s">
        <v>1622</v>
      </c>
    </row>
    <row r="1759" spans="1:47" x14ac:dyDescent="0.25">
      <c r="A1759" s="43" t="s">
        <v>1302</v>
      </c>
      <c r="B1759" s="43" t="s">
        <v>1238</v>
      </c>
      <c r="C1759" s="43">
        <v>2018</v>
      </c>
      <c r="D1759" s="43">
        <v>4</v>
      </c>
      <c r="E1759" s="44">
        <v>43038</v>
      </c>
      <c r="H1759" s="43" t="s">
        <v>2</v>
      </c>
      <c r="I1759" s="43" t="s">
        <v>18</v>
      </c>
      <c r="J1759" s="43" t="s">
        <v>562</v>
      </c>
      <c r="K1759" s="43" t="s">
        <v>37</v>
      </c>
      <c r="M1759" s="43" t="s">
        <v>561</v>
      </c>
      <c r="N1759" s="43">
        <v>5</v>
      </c>
      <c r="P1759" s="43" t="s">
        <v>1056</v>
      </c>
      <c r="Q1759" s="43" t="s">
        <v>1054</v>
      </c>
      <c r="R1759" s="43">
        <v>43</v>
      </c>
      <c r="AD1759" s="43" t="s">
        <v>1055</v>
      </c>
      <c r="AE1759" s="43">
        <v>11</v>
      </c>
      <c r="AF1759" s="44">
        <v>43032</v>
      </c>
      <c r="AG1759" s="43" t="s">
        <v>1056</v>
      </c>
      <c r="AH1759" s="43" t="s">
        <v>1501</v>
      </c>
      <c r="AI1759" s="43" t="s">
        <v>0</v>
      </c>
      <c r="AJ1759" s="43" t="s">
        <v>1502</v>
      </c>
      <c r="AK1759" s="43" t="s">
        <v>1507</v>
      </c>
      <c r="AM1759" s="43" t="s">
        <v>1055</v>
      </c>
      <c r="AN1759" s="43">
        <v>11</v>
      </c>
      <c r="AO1759" s="44">
        <v>43032</v>
      </c>
      <c r="AP1759" s="43" t="s">
        <v>1056</v>
      </c>
      <c r="AQ1759" s="43" t="s">
        <v>1055</v>
      </c>
      <c r="AR1759" s="43" t="s">
        <v>1566</v>
      </c>
      <c r="AU1759" s="43" t="s">
        <v>1622</v>
      </c>
    </row>
    <row r="1760" spans="1:47" x14ac:dyDescent="0.25">
      <c r="A1760" s="43" t="s">
        <v>1302</v>
      </c>
      <c r="B1760" s="43" t="s">
        <v>1238</v>
      </c>
      <c r="C1760" s="43">
        <v>2018</v>
      </c>
      <c r="D1760" s="43">
        <v>4</v>
      </c>
      <c r="E1760" s="44">
        <v>43038</v>
      </c>
      <c r="H1760" s="43" t="s">
        <v>2</v>
      </c>
      <c r="I1760" s="43" t="s">
        <v>18</v>
      </c>
      <c r="J1760" s="43" t="s">
        <v>562</v>
      </c>
      <c r="K1760" s="43" t="s">
        <v>37</v>
      </c>
      <c r="M1760" s="43" t="s">
        <v>561</v>
      </c>
      <c r="N1760" s="43">
        <v>26</v>
      </c>
      <c r="P1760" s="43" t="s">
        <v>1056</v>
      </c>
      <c r="Q1760" s="43" t="s">
        <v>1054</v>
      </c>
      <c r="R1760" s="43">
        <v>61</v>
      </c>
      <c r="AD1760" s="43" t="s">
        <v>1055</v>
      </c>
      <c r="AE1760" s="43">
        <v>22</v>
      </c>
      <c r="AF1760" s="44">
        <v>43032</v>
      </c>
      <c r="AG1760" s="43" t="s">
        <v>1056</v>
      </c>
      <c r="AH1760" s="43" t="s">
        <v>1501</v>
      </c>
      <c r="AI1760" s="43" t="s">
        <v>0</v>
      </c>
      <c r="AJ1760" s="43" t="s">
        <v>1502</v>
      </c>
      <c r="AK1760" s="43" t="s">
        <v>1507</v>
      </c>
      <c r="AM1760" s="43" t="s">
        <v>1055</v>
      </c>
      <c r="AN1760" s="43">
        <v>22</v>
      </c>
      <c r="AO1760" s="44">
        <v>43032</v>
      </c>
      <c r="AP1760" s="43" t="s">
        <v>1056</v>
      </c>
      <c r="AQ1760" s="43" t="s">
        <v>1055</v>
      </c>
      <c r="AR1760" s="43" t="s">
        <v>1566</v>
      </c>
      <c r="AU1760" s="43" t="s">
        <v>1622</v>
      </c>
    </row>
    <row r="1761" spans="1:47" x14ac:dyDescent="0.25">
      <c r="A1761" s="43" t="s">
        <v>1302</v>
      </c>
      <c r="B1761" s="43" t="s">
        <v>1238</v>
      </c>
      <c r="C1761" s="43">
        <v>2018</v>
      </c>
      <c r="D1761" s="43">
        <v>4</v>
      </c>
      <c r="E1761" s="44">
        <v>43039</v>
      </c>
      <c r="H1761" s="43" t="s">
        <v>2</v>
      </c>
      <c r="J1761" s="43" t="s">
        <v>8</v>
      </c>
      <c r="K1761" s="43" t="s">
        <v>37</v>
      </c>
      <c r="M1761" s="43" t="s">
        <v>1303</v>
      </c>
      <c r="N1761" s="43">
        <v>-21041.84</v>
      </c>
      <c r="P1761" s="43" t="s">
        <v>28</v>
      </c>
      <c r="Q1761" s="43" t="s">
        <v>1057</v>
      </c>
      <c r="R1761" s="43">
        <v>205</v>
      </c>
      <c r="AM1761" s="43" t="s">
        <v>1057</v>
      </c>
      <c r="AN1761" s="43">
        <v>205</v>
      </c>
      <c r="AO1761" s="44">
        <v>43039</v>
      </c>
      <c r="AP1761" s="43" t="s">
        <v>1303</v>
      </c>
      <c r="AR1761" s="43" t="s">
        <v>1564</v>
      </c>
      <c r="AU1761" s="43" t="s">
        <v>1567</v>
      </c>
    </row>
    <row r="1762" spans="1:47" x14ac:dyDescent="0.25">
      <c r="A1762" s="43" t="s">
        <v>1302</v>
      </c>
      <c r="B1762" s="43" t="s">
        <v>1238</v>
      </c>
      <c r="C1762" s="43">
        <v>2018</v>
      </c>
      <c r="D1762" s="43">
        <v>4</v>
      </c>
      <c r="E1762" s="44">
        <v>43039</v>
      </c>
      <c r="H1762" s="43" t="s">
        <v>2</v>
      </c>
      <c r="I1762" s="43" t="s">
        <v>18</v>
      </c>
      <c r="J1762" s="43" t="s">
        <v>49</v>
      </c>
      <c r="K1762" s="43" t="s">
        <v>37</v>
      </c>
      <c r="M1762" s="43" t="s">
        <v>1303</v>
      </c>
      <c r="N1762" s="43">
        <v>162.75</v>
      </c>
      <c r="P1762" s="43" t="s">
        <v>1058</v>
      </c>
      <c r="Q1762" s="43" t="s">
        <v>1057</v>
      </c>
      <c r="R1762" s="43">
        <v>95</v>
      </c>
      <c r="AM1762" s="43" t="s">
        <v>1057</v>
      </c>
      <c r="AN1762" s="43">
        <v>95</v>
      </c>
      <c r="AO1762" s="44">
        <v>43039</v>
      </c>
      <c r="AP1762" s="43" t="s">
        <v>1303</v>
      </c>
      <c r="AR1762" s="43" t="s">
        <v>1572</v>
      </c>
      <c r="AU1762" s="43" t="s">
        <v>1567</v>
      </c>
    </row>
    <row r="1763" spans="1:47" x14ac:dyDescent="0.25">
      <c r="A1763" s="43" t="s">
        <v>1302</v>
      </c>
      <c r="B1763" s="43" t="s">
        <v>1238</v>
      </c>
      <c r="C1763" s="43">
        <v>2018</v>
      </c>
      <c r="D1763" s="43">
        <v>4</v>
      </c>
      <c r="E1763" s="44">
        <v>43039</v>
      </c>
      <c r="H1763" s="43" t="s">
        <v>2</v>
      </c>
      <c r="I1763" s="43" t="s">
        <v>18</v>
      </c>
      <c r="J1763" s="43" t="s">
        <v>41</v>
      </c>
      <c r="K1763" s="43" t="s">
        <v>37</v>
      </c>
      <c r="M1763" s="43" t="s">
        <v>1303</v>
      </c>
      <c r="N1763" s="43">
        <v>13792.12</v>
      </c>
      <c r="P1763" s="43" t="s">
        <v>1058</v>
      </c>
      <c r="Q1763" s="43" t="s">
        <v>1057</v>
      </c>
      <c r="R1763" s="43">
        <v>171</v>
      </c>
      <c r="AM1763" s="43" t="s">
        <v>1057</v>
      </c>
      <c r="AN1763" s="43">
        <v>171</v>
      </c>
      <c r="AO1763" s="44">
        <v>43039</v>
      </c>
      <c r="AP1763" s="43" t="s">
        <v>1303</v>
      </c>
      <c r="AR1763" s="43" t="s">
        <v>1572</v>
      </c>
      <c r="AU1763" s="43" t="s">
        <v>1567</v>
      </c>
    </row>
    <row r="1764" spans="1:47" x14ac:dyDescent="0.25">
      <c r="A1764" s="43" t="s">
        <v>1302</v>
      </c>
      <c r="B1764" s="43" t="s">
        <v>1238</v>
      </c>
      <c r="C1764" s="43">
        <v>2017</v>
      </c>
      <c r="D1764" s="43">
        <v>9</v>
      </c>
      <c r="E1764" s="44">
        <v>42815</v>
      </c>
      <c r="H1764" s="43" t="s">
        <v>2</v>
      </c>
      <c r="I1764" s="43" t="s">
        <v>18</v>
      </c>
      <c r="J1764" s="43" t="s">
        <v>562</v>
      </c>
      <c r="K1764" s="43" t="s">
        <v>441</v>
      </c>
      <c r="M1764" s="43" t="s">
        <v>881</v>
      </c>
      <c r="N1764" s="43">
        <v>-115.5</v>
      </c>
      <c r="P1764" s="43" t="s">
        <v>861</v>
      </c>
      <c r="Q1764" s="43" t="s">
        <v>879</v>
      </c>
      <c r="R1764" s="43">
        <v>7</v>
      </c>
      <c r="AM1764" s="43" t="s">
        <v>879</v>
      </c>
      <c r="AN1764" s="43">
        <v>7</v>
      </c>
      <c r="AO1764" s="44">
        <v>42815</v>
      </c>
      <c r="AP1764" s="43" t="s">
        <v>881</v>
      </c>
      <c r="AQ1764" s="43" t="s">
        <v>883</v>
      </c>
      <c r="AR1764" s="43" t="s">
        <v>1566</v>
      </c>
      <c r="AU1764" s="43" t="s">
        <v>1567</v>
      </c>
    </row>
    <row r="1765" spans="1:47" x14ac:dyDescent="0.25">
      <c r="A1765" s="43" t="s">
        <v>1302</v>
      </c>
      <c r="B1765" s="43" t="s">
        <v>1238</v>
      </c>
      <c r="C1765" s="43">
        <v>2017</v>
      </c>
      <c r="D1765" s="43">
        <v>9</v>
      </c>
      <c r="E1765" s="44">
        <v>42815</v>
      </c>
      <c r="H1765" s="43" t="s">
        <v>2</v>
      </c>
      <c r="I1765" s="43" t="s">
        <v>18</v>
      </c>
      <c r="J1765" s="43" t="s">
        <v>19</v>
      </c>
      <c r="K1765" s="43" t="s">
        <v>4</v>
      </c>
      <c r="M1765" s="43" t="s">
        <v>12</v>
      </c>
      <c r="N1765" s="43">
        <v>12459</v>
      </c>
      <c r="P1765" s="43" t="s">
        <v>886</v>
      </c>
      <c r="Q1765" s="43" t="s">
        <v>884</v>
      </c>
      <c r="R1765" s="43">
        <v>44</v>
      </c>
      <c r="S1765" s="43" t="s">
        <v>885</v>
      </c>
      <c r="T1765" s="43">
        <v>1</v>
      </c>
      <c r="U1765" s="44">
        <v>42810</v>
      </c>
      <c r="V1765" s="43" t="s">
        <v>1413</v>
      </c>
      <c r="W1765" s="43" t="s">
        <v>886</v>
      </c>
      <c r="X1765" s="43" t="s">
        <v>0</v>
      </c>
      <c r="AM1765" s="43" t="s">
        <v>885</v>
      </c>
      <c r="AN1765" s="43">
        <v>1</v>
      </c>
      <c r="AO1765" s="44">
        <v>42810</v>
      </c>
      <c r="AP1765" s="43" t="s">
        <v>1413</v>
      </c>
      <c r="AQ1765" s="43" t="s">
        <v>885</v>
      </c>
      <c r="AR1765" s="43" t="s">
        <v>1561</v>
      </c>
      <c r="AS1765" s="43" t="s">
        <v>1626</v>
      </c>
      <c r="AU1765" s="43" t="s">
        <v>1563</v>
      </c>
    </row>
    <row r="1766" spans="1:47" x14ac:dyDescent="0.25">
      <c r="A1766" s="43" t="s">
        <v>1302</v>
      </c>
      <c r="B1766" s="43" t="s">
        <v>1238</v>
      </c>
      <c r="C1766" s="43">
        <v>2017</v>
      </c>
      <c r="D1766" s="43">
        <v>9</v>
      </c>
      <c r="E1766" s="44">
        <v>42821</v>
      </c>
      <c r="H1766" s="43" t="s">
        <v>2</v>
      </c>
      <c r="I1766" s="43" t="s">
        <v>18</v>
      </c>
      <c r="J1766" s="43" t="s">
        <v>733</v>
      </c>
      <c r="K1766" s="43" t="s">
        <v>4</v>
      </c>
      <c r="M1766" s="43" t="s">
        <v>7</v>
      </c>
      <c r="N1766" s="43">
        <v>-36.81</v>
      </c>
      <c r="P1766" s="43" t="s">
        <v>898</v>
      </c>
      <c r="Q1766" s="43" t="s">
        <v>896</v>
      </c>
      <c r="R1766" s="43">
        <v>23</v>
      </c>
      <c r="Y1766" s="43" t="s">
        <v>1496</v>
      </c>
      <c r="Z1766" s="43">
        <v>7</v>
      </c>
      <c r="AA1766" s="44">
        <v>42821</v>
      </c>
      <c r="AB1766" s="43" t="s">
        <v>897</v>
      </c>
      <c r="AC1766" s="43" t="s">
        <v>1481</v>
      </c>
      <c r="AM1766" s="43" t="s">
        <v>1496</v>
      </c>
      <c r="AN1766" s="43">
        <v>7</v>
      </c>
      <c r="AO1766" s="44">
        <v>42821</v>
      </c>
      <c r="AP1766" s="43" t="s">
        <v>897</v>
      </c>
      <c r="AQ1766" s="43" t="s">
        <v>897</v>
      </c>
      <c r="AR1766" s="43" t="s">
        <v>1561</v>
      </c>
      <c r="AU1766" s="43" t="s">
        <v>1570</v>
      </c>
    </row>
    <row r="1767" spans="1:47" x14ac:dyDescent="0.25">
      <c r="A1767" s="43" t="s">
        <v>1302</v>
      </c>
      <c r="B1767" s="43" t="s">
        <v>1238</v>
      </c>
      <c r="C1767" s="43">
        <v>2017</v>
      </c>
      <c r="D1767" s="43">
        <v>9</v>
      </c>
      <c r="E1767" s="44">
        <v>42823</v>
      </c>
      <c r="H1767" s="43" t="s">
        <v>2</v>
      </c>
      <c r="I1767" s="43" t="s">
        <v>18</v>
      </c>
      <c r="J1767" s="43" t="s">
        <v>19</v>
      </c>
      <c r="K1767" s="43" t="s">
        <v>4</v>
      </c>
      <c r="M1767" s="43" t="s">
        <v>12</v>
      </c>
      <c r="N1767" s="43">
        <v>1170.68</v>
      </c>
      <c r="P1767" s="43" t="s">
        <v>193</v>
      </c>
      <c r="Q1767" s="43" t="s">
        <v>902</v>
      </c>
      <c r="R1767" s="43">
        <v>24</v>
      </c>
      <c r="S1767" s="43" t="s">
        <v>903</v>
      </c>
      <c r="T1767" s="43">
        <v>1</v>
      </c>
      <c r="U1767" s="44">
        <v>42818</v>
      </c>
      <c r="V1767" s="43" t="s">
        <v>1378</v>
      </c>
      <c r="W1767" s="43" t="s">
        <v>193</v>
      </c>
      <c r="X1767" s="43" t="s">
        <v>0</v>
      </c>
      <c r="AM1767" s="43" t="s">
        <v>903</v>
      </c>
      <c r="AN1767" s="43">
        <v>1</v>
      </c>
      <c r="AO1767" s="44">
        <v>42818</v>
      </c>
      <c r="AP1767" s="43" t="s">
        <v>1378</v>
      </c>
      <c r="AQ1767" s="43" t="s">
        <v>903</v>
      </c>
      <c r="AR1767" s="43" t="s">
        <v>1561</v>
      </c>
      <c r="AS1767" s="43" t="s">
        <v>1603</v>
      </c>
      <c r="AU1767" s="43" t="s">
        <v>1563</v>
      </c>
    </row>
    <row r="1768" spans="1:47" x14ac:dyDescent="0.25">
      <c r="A1768" s="43" t="s">
        <v>1302</v>
      </c>
      <c r="B1768" s="43" t="s">
        <v>1238</v>
      </c>
      <c r="C1768" s="43">
        <v>2017</v>
      </c>
      <c r="D1768" s="43">
        <v>9</v>
      </c>
      <c r="E1768" s="44">
        <v>42824</v>
      </c>
      <c r="H1768" s="43" t="s">
        <v>2</v>
      </c>
      <c r="J1768" s="43" t="s">
        <v>8</v>
      </c>
      <c r="K1768" s="43" t="s">
        <v>4</v>
      </c>
      <c r="M1768" s="43" t="s">
        <v>29</v>
      </c>
      <c r="N1768" s="43">
        <v>-1170.68</v>
      </c>
      <c r="P1768" s="43" t="s">
        <v>28</v>
      </c>
      <c r="Q1768" s="43" t="s">
        <v>904</v>
      </c>
      <c r="R1768" s="43">
        <v>9</v>
      </c>
      <c r="AM1768" s="43" t="s">
        <v>904</v>
      </c>
      <c r="AN1768" s="43">
        <v>9</v>
      </c>
      <c r="AO1768" s="44">
        <v>42824</v>
      </c>
      <c r="AP1768" s="43" t="s">
        <v>29</v>
      </c>
      <c r="AQ1768" s="43" t="s">
        <v>903</v>
      </c>
      <c r="AR1768" s="43" t="s">
        <v>1564</v>
      </c>
      <c r="AU1768" s="43" t="s">
        <v>1563</v>
      </c>
    </row>
    <row r="1769" spans="1:47" x14ac:dyDescent="0.25">
      <c r="A1769" s="43" t="s">
        <v>1302</v>
      </c>
      <c r="B1769" s="43" t="s">
        <v>1238</v>
      </c>
      <c r="C1769" s="43">
        <v>2017</v>
      </c>
      <c r="D1769" s="43">
        <v>9</v>
      </c>
      <c r="E1769" s="44">
        <v>42824</v>
      </c>
      <c r="H1769" s="43" t="s">
        <v>2</v>
      </c>
      <c r="J1769" s="43" t="s">
        <v>10</v>
      </c>
      <c r="K1769" s="43" t="s">
        <v>37</v>
      </c>
      <c r="M1769" s="43" t="s">
        <v>29</v>
      </c>
      <c r="N1769" s="43">
        <v>8.58</v>
      </c>
      <c r="P1769" s="43" t="s">
        <v>12</v>
      </c>
      <c r="Q1769" s="43" t="s">
        <v>904</v>
      </c>
      <c r="R1769" s="43">
        <v>20</v>
      </c>
      <c r="AM1769" s="43" t="s">
        <v>904</v>
      </c>
      <c r="AN1769" s="43">
        <v>20</v>
      </c>
      <c r="AO1769" s="44">
        <v>42824</v>
      </c>
      <c r="AP1769" s="43" t="s">
        <v>29</v>
      </c>
      <c r="AQ1769" s="43" t="s">
        <v>851</v>
      </c>
      <c r="AR1769" s="43" t="s">
        <v>1564</v>
      </c>
      <c r="AU1769" s="43" t="s">
        <v>1563</v>
      </c>
    </row>
    <row r="1770" spans="1:47" x14ac:dyDescent="0.25">
      <c r="A1770" s="43" t="s">
        <v>1302</v>
      </c>
      <c r="B1770" s="43" t="s">
        <v>1238</v>
      </c>
      <c r="C1770" s="43">
        <v>2017</v>
      </c>
      <c r="D1770" s="43">
        <v>9</v>
      </c>
      <c r="E1770" s="44">
        <v>42825</v>
      </c>
      <c r="H1770" s="43" t="s">
        <v>2</v>
      </c>
      <c r="I1770" s="43" t="s">
        <v>18</v>
      </c>
      <c r="J1770" s="43" t="s">
        <v>386</v>
      </c>
      <c r="K1770" s="43" t="s">
        <v>37</v>
      </c>
      <c r="M1770" s="43" t="s">
        <v>910</v>
      </c>
      <c r="N1770" s="43">
        <v>76.2</v>
      </c>
      <c r="P1770" s="43" t="s">
        <v>387</v>
      </c>
      <c r="Q1770" s="43" t="s">
        <v>908</v>
      </c>
      <c r="R1770" s="43">
        <v>97</v>
      </c>
      <c r="AM1770" s="43" t="s">
        <v>908</v>
      </c>
      <c r="AN1770" s="43">
        <v>97</v>
      </c>
      <c r="AO1770" s="44">
        <v>42825</v>
      </c>
      <c r="AP1770" s="43" t="s">
        <v>910</v>
      </c>
      <c r="AQ1770" s="43" t="s">
        <v>909</v>
      </c>
      <c r="AR1770" s="43" t="s">
        <v>1572</v>
      </c>
      <c r="AU1770" s="43" t="s">
        <v>1567</v>
      </c>
    </row>
    <row r="1771" spans="1:47" x14ac:dyDescent="0.25">
      <c r="A1771" s="43" t="s">
        <v>1302</v>
      </c>
      <c r="B1771" s="43" t="s">
        <v>1238</v>
      </c>
      <c r="C1771" s="43">
        <v>2017</v>
      </c>
      <c r="D1771" s="43">
        <v>9</v>
      </c>
      <c r="E1771" s="44">
        <v>42825</v>
      </c>
      <c r="H1771" s="43" t="s">
        <v>2</v>
      </c>
      <c r="I1771" s="43" t="s">
        <v>18</v>
      </c>
      <c r="J1771" s="43" t="s">
        <v>388</v>
      </c>
      <c r="K1771" s="43" t="s">
        <v>37</v>
      </c>
      <c r="M1771" s="43" t="s">
        <v>910</v>
      </c>
      <c r="N1771" s="43">
        <v>64.89</v>
      </c>
      <c r="P1771" s="43" t="s">
        <v>389</v>
      </c>
      <c r="Q1771" s="43" t="s">
        <v>908</v>
      </c>
      <c r="R1771" s="43">
        <v>113</v>
      </c>
      <c r="AM1771" s="43" t="s">
        <v>908</v>
      </c>
      <c r="AN1771" s="43">
        <v>113</v>
      </c>
      <c r="AO1771" s="44">
        <v>42825</v>
      </c>
      <c r="AP1771" s="43" t="s">
        <v>910</v>
      </c>
      <c r="AQ1771" s="43" t="s">
        <v>909</v>
      </c>
      <c r="AR1771" s="43" t="s">
        <v>1572</v>
      </c>
      <c r="AU1771" s="43" t="s">
        <v>1567</v>
      </c>
    </row>
    <row r="1772" spans="1:47" x14ac:dyDescent="0.25">
      <c r="A1772" s="43" t="s">
        <v>1302</v>
      </c>
      <c r="B1772" s="43" t="s">
        <v>1238</v>
      </c>
      <c r="C1772" s="43">
        <v>2017</v>
      </c>
      <c r="D1772" s="43">
        <v>10</v>
      </c>
      <c r="E1772" s="44">
        <v>42836</v>
      </c>
      <c r="H1772" s="43" t="s">
        <v>2</v>
      </c>
      <c r="J1772" s="43" t="s">
        <v>10</v>
      </c>
      <c r="K1772" s="43" t="s">
        <v>915</v>
      </c>
      <c r="M1772" s="43" t="s">
        <v>12</v>
      </c>
      <c r="N1772" s="43">
        <v>-22.13</v>
      </c>
      <c r="P1772" s="43" t="s">
        <v>12</v>
      </c>
      <c r="Q1772" s="43" t="s">
        <v>914</v>
      </c>
      <c r="R1772" s="43">
        <v>13</v>
      </c>
      <c r="AM1772" s="43" t="s">
        <v>914</v>
      </c>
      <c r="AN1772" s="43">
        <v>13</v>
      </c>
      <c r="AO1772" s="44">
        <v>42836</v>
      </c>
      <c r="AP1772" s="43" t="s">
        <v>12</v>
      </c>
      <c r="AQ1772" s="43" t="s">
        <v>916</v>
      </c>
      <c r="AR1772" s="43" t="s">
        <v>1564</v>
      </c>
      <c r="AU1772" s="43" t="s">
        <v>1563</v>
      </c>
    </row>
    <row r="1773" spans="1:47" x14ac:dyDescent="0.25">
      <c r="A1773" s="43" t="s">
        <v>1302</v>
      </c>
      <c r="B1773" s="43" t="s">
        <v>1238</v>
      </c>
      <c r="C1773" s="43">
        <v>2017</v>
      </c>
      <c r="D1773" s="43">
        <v>10</v>
      </c>
      <c r="E1773" s="44">
        <v>42838</v>
      </c>
      <c r="H1773" s="43" t="s">
        <v>2</v>
      </c>
      <c r="J1773" s="43" t="s">
        <v>8</v>
      </c>
      <c r="K1773" s="43" t="s">
        <v>4</v>
      </c>
      <c r="M1773" s="43" t="s">
        <v>29</v>
      </c>
      <c r="N1773" s="43">
        <v>-6417.94</v>
      </c>
      <c r="P1773" s="43" t="s">
        <v>28</v>
      </c>
      <c r="Q1773" s="43" t="s">
        <v>927</v>
      </c>
      <c r="R1773" s="43">
        <v>2</v>
      </c>
      <c r="AM1773" s="43" t="s">
        <v>927</v>
      </c>
      <c r="AN1773" s="43">
        <v>2</v>
      </c>
      <c r="AO1773" s="44">
        <v>42838</v>
      </c>
      <c r="AP1773" s="43" t="s">
        <v>29</v>
      </c>
      <c r="AQ1773" s="43" t="s">
        <v>923</v>
      </c>
      <c r="AR1773" s="43" t="s">
        <v>1564</v>
      </c>
      <c r="AU1773" s="43" t="s">
        <v>1563</v>
      </c>
    </row>
    <row r="1774" spans="1:47" x14ac:dyDescent="0.25">
      <c r="A1774" s="43" t="s">
        <v>1302</v>
      </c>
      <c r="B1774" s="43" t="s">
        <v>1238</v>
      </c>
      <c r="C1774" s="43">
        <v>2017</v>
      </c>
      <c r="D1774" s="43">
        <v>11</v>
      </c>
      <c r="E1774" s="44">
        <v>42886</v>
      </c>
      <c r="H1774" s="43" t="s">
        <v>2</v>
      </c>
      <c r="I1774" s="43" t="s">
        <v>18</v>
      </c>
      <c r="J1774" s="43" t="s">
        <v>46</v>
      </c>
      <c r="K1774" s="43" t="s">
        <v>37</v>
      </c>
      <c r="M1774" s="43" t="s">
        <v>967</v>
      </c>
      <c r="N1774" s="43">
        <v>1012.88</v>
      </c>
      <c r="P1774" s="43" t="s">
        <v>65</v>
      </c>
      <c r="Q1774" s="43" t="s">
        <v>966</v>
      </c>
      <c r="R1774" s="43">
        <v>29</v>
      </c>
      <c r="AM1774" s="43" t="s">
        <v>966</v>
      </c>
      <c r="AN1774" s="43">
        <v>29</v>
      </c>
      <c r="AO1774" s="44">
        <v>42886</v>
      </c>
      <c r="AP1774" s="43" t="s">
        <v>967</v>
      </c>
      <c r="AR1774" s="43" t="s">
        <v>1572</v>
      </c>
      <c r="AU1774" s="43" t="s">
        <v>1567</v>
      </c>
    </row>
    <row r="1775" spans="1:47" x14ac:dyDescent="0.25">
      <c r="A1775" s="43" t="s">
        <v>1302</v>
      </c>
      <c r="B1775" s="43" t="s">
        <v>1238</v>
      </c>
      <c r="C1775" s="43">
        <v>2017</v>
      </c>
      <c r="D1775" s="43">
        <v>11</v>
      </c>
      <c r="E1775" s="44">
        <v>42886</v>
      </c>
      <c r="H1775" s="43" t="s">
        <v>2</v>
      </c>
      <c r="I1775" s="43" t="s">
        <v>18</v>
      </c>
      <c r="J1775" s="43" t="s">
        <v>50</v>
      </c>
      <c r="K1775" s="43" t="s">
        <v>37</v>
      </c>
      <c r="M1775" s="43" t="s">
        <v>967</v>
      </c>
      <c r="N1775" s="43">
        <v>98.48</v>
      </c>
      <c r="P1775" s="43" t="s">
        <v>69</v>
      </c>
      <c r="Q1775" s="43" t="s">
        <v>966</v>
      </c>
      <c r="R1775" s="43">
        <v>86</v>
      </c>
      <c r="AM1775" s="43" t="s">
        <v>966</v>
      </c>
      <c r="AN1775" s="43">
        <v>86</v>
      </c>
      <c r="AO1775" s="44">
        <v>42886</v>
      </c>
      <c r="AP1775" s="43" t="s">
        <v>967</v>
      </c>
      <c r="AR1775" s="43" t="s">
        <v>1572</v>
      </c>
      <c r="AU1775" s="43" t="s">
        <v>1567</v>
      </c>
    </row>
    <row r="1776" spans="1:47" x14ac:dyDescent="0.25">
      <c r="A1776" s="43" t="s">
        <v>1302</v>
      </c>
      <c r="B1776" s="43" t="s">
        <v>1238</v>
      </c>
      <c r="C1776" s="43">
        <v>2017</v>
      </c>
      <c r="D1776" s="43">
        <v>12</v>
      </c>
      <c r="E1776" s="44">
        <v>42887</v>
      </c>
      <c r="H1776" s="43" t="s">
        <v>2</v>
      </c>
      <c r="J1776" s="43" t="s">
        <v>8</v>
      </c>
      <c r="K1776" s="43" t="s">
        <v>441</v>
      </c>
      <c r="M1776" s="43" t="s">
        <v>29</v>
      </c>
      <c r="N1776" s="43">
        <v>-26.56</v>
      </c>
      <c r="P1776" s="43" t="s">
        <v>28</v>
      </c>
      <c r="Q1776" s="43" t="s">
        <v>968</v>
      </c>
      <c r="R1776" s="43">
        <v>63</v>
      </c>
      <c r="AM1776" s="43" t="s">
        <v>968</v>
      </c>
      <c r="AN1776" s="43">
        <v>63</v>
      </c>
      <c r="AO1776" s="44">
        <v>42887</v>
      </c>
      <c r="AP1776" s="43" t="s">
        <v>29</v>
      </c>
      <c r="AQ1776" s="43" t="s">
        <v>949</v>
      </c>
      <c r="AR1776" s="43" t="s">
        <v>1564</v>
      </c>
      <c r="AU1776" s="43" t="s">
        <v>1563</v>
      </c>
    </row>
    <row r="1777" spans="1:47" x14ac:dyDescent="0.25">
      <c r="A1777" s="43" t="s">
        <v>1302</v>
      </c>
      <c r="B1777" s="43" t="s">
        <v>1238</v>
      </c>
      <c r="C1777" s="43">
        <v>2017</v>
      </c>
      <c r="D1777" s="43">
        <v>12</v>
      </c>
      <c r="E1777" s="44">
        <v>42912</v>
      </c>
      <c r="H1777" s="43" t="s">
        <v>435</v>
      </c>
      <c r="J1777" s="43" t="s">
        <v>8</v>
      </c>
      <c r="K1777" s="43" t="s">
        <v>37</v>
      </c>
      <c r="M1777" s="43" t="s">
        <v>961</v>
      </c>
      <c r="N1777" s="43">
        <v>903.9</v>
      </c>
      <c r="P1777" s="43" t="s">
        <v>28</v>
      </c>
      <c r="Q1777" s="43" t="s">
        <v>973</v>
      </c>
      <c r="R1777" s="43">
        <v>236</v>
      </c>
      <c r="AM1777" s="43" t="s">
        <v>973</v>
      </c>
      <c r="AN1777" s="43">
        <v>236</v>
      </c>
      <c r="AO1777" s="44">
        <v>42912</v>
      </c>
      <c r="AP1777" s="43" t="s">
        <v>961</v>
      </c>
      <c r="AR1777" s="43" t="s">
        <v>1564</v>
      </c>
      <c r="AU1777" s="43" t="s">
        <v>1568</v>
      </c>
    </row>
    <row r="1778" spans="1:47" x14ac:dyDescent="0.25">
      <c r="A1778" s="43" t="s">
        <v>1302</v>
      </c>
      <c r="B1778" s="43" t="s">
        <v>1238</v>
      </c>
      <c r="C1778" s="43">
        <v>2017</v>
      </c>
      <c r="D1778" s="43">
        <v>12</v>
      </c>
      <c r="E1778" s="44">
        <v>42913</v>
      </c>
      <c r="H1778" s="43" t="s">
        <v>2</v>
      </c>
      <c r="J1778" s="43" t="s">
        <v>8</v>
      </c>
      <c r="K1778" s="43" t="s">
        <v>4</v>
      </c>
      <c r="M1778" s="43" t="s">
        <v>7</v>
      </c>
      <c r="N1778" s="43">
        <v>47.99</v>
      </c>
      <c r="P1778" s="43" t="s">
        <v>982</v>
      </c>
      <c r="Q1778" s="43" t="s">
        <v>980</v>
      </c>
      <c r="R1778" s="43">
        <v>14</v>
      </c>
      <c r="AM1778" s="43" t="s">
        <v>980</v>
      </c>
      <c r="AN1778" s="43">
        <v>14</v>
      </c>
      <c r="AO1778" s="44">
        <v>42913</v>
      </c>
      <c r="AP1778" s="43" t="s">
        <v>7</v>
      </c>
      <c r="AQ1778" s="43" t="s">
        <v>981</v>
      </c>
      <c r="AR1778" s="43" t="s">
        <v>1564</v>
      </c>
      <c r="AU1778" s="43" t="s">
        <v>1570</v>
      </c>
    </row>
    <row r="1779" spans="1:47" x14ac:dyDescent="0.25">
      <c r="A1779" s="43" t="s">
        <v>1302</v>
      </c>
      <c r="B1779" s="43" t="s">
        <v>1238</v>
      </c>
      <c r="C1779" s="43">
        <v>2017</v>
      </c>
      <c r="D1779" s="43">
        <v>12</v>
      </c>
      <c r="E1779" s="44">
        <v>42913</v>
      </c>
      <c r="H1779" s="43" t="s">
        <v>2</v>
      </c>
      <c r="I1779" s="43" t="s">
        <v>18</v>
      </c>
      <c r="J1779" s="43" t="s">
        <v>455</v>
      </c>
      <c r="K1779" s="43" t="s">
        <v>37</v>
      </c>
      <c r="M1779" s="43" t="s">
        <v>978</v>
      </c>
      <c r="N1779" s="43">
        <v>127.42</v>
      </c>
      <c r="P1779" s="43" t="s">
        <v>457</v>
      </c>
      <c r="Q1779" s="43" t="s">
        <v>977</v>
      </c>
      <c r="R1779" s="43">
        <v>26</v>
      </c>
      <c r="AM1779" s="43" t="s">
        <v>977</v>
      </c>
      <c r="AN1779" s="43">
        <v>26</v>
      </c>
      <c r="AO1779" s="44">
        <v>42913</v>
      </c>
      <c r="AP1779" s="43" t="s">
        <v>978</v>
      </c>
      <c r="AQ1779" s="43" t="s">
        <v>881</v>
      </c>
      <c r="AR1779" s="43" t="s">
        <v>1572</v>
      </c>
      <c r="AU1779" s="43" t="s">
        <v>1567</v>
      </c>
    </row>
    <row r="1780" spans="1:47" x14ac:dyDescent="0.25">
      <c r="A1780" s="43" t="s">
        <v>1302</v>
      </c>
      <c r="B1780" s="43" t="s">
        <v>1238</v>
      </c>
      <c r="C1780" s="43">
        <v>2018</v>
      </c>
      <c r="D1780" s="43">
        <v>1</v>
      </c>
      <c r="E1780" s="44">
        <v>42933</v>
      </c>
      <c r="H1780" s="43" t="s">
        <v>2</v>
      </c>
      <c r="J1780" s="43" t="s">
        <v>8</v>
      </c>
      <c r="K1780" s="43" t="s">
        <v>37</v>
      </c>
      <c r="M1780" s="43" t="s">
        <v>569</v>
      </c>
      <c r="N1780" s="43">
        <v>-3.75</v>
      </c>
      <c r="P1780" s="43" t="s">
        <v>991</v>
      </c>
      <c r="Q1780" s="43" t="s">
        <v>992</v>
      </c>
      <c r="R1780" s="43">
        <v>64</v>
      </c>
      <c r="AM1780" s="43" t="s">
        <v>992</v>
      </c>
      <c r="AN1780" s="43">
        <v>64</v>
      </c>
      <c r="AO1780" s="44">
        <v>42933</v>
      </c>
      <c r="AP1780" s="43" t="s">
        <v>569</v>
      </c>
      <c r="AQ1780" s="43" t="s">
        <v>990</v>
      </c>
      <c r="AR1780" s="43" t="s">
        <v>1564</v>
      </c>
      <c r="AU1780" s="43" t="s">
        <v>1622</v>
      </c>
    </row>
    <row r="1781" spans="1:47" x14ac:dyDescent="0.25">
      <c r="A1781" s="43" t="s">
        <v>1302</v>
      </c>
      <c r="B1781" s="43" t="s">
        <v>1238</v>
      </c>
      <c r="C1781" s="43">
        <v>2018</v>
      </c>
      <c r="D1781" s="43">
        <v>1</v>
      </c>
      <c r="E1781" s="44">
        <v>42933</v>
      </c>
      <c r="H1781" s="43" t="s">
        <v>2</v>
      </c>
      <c r="J1781" s="43" t="s">
        <v>10</v>
      </c>
      <c r="K1781" s="43" t="s">
        <v>37</v>
      </c>
      <c r="M1781" s="43" t="s">
        <v>561</v>
      </c>
      <c r="N1781" s="43">
        <v>-34.5</v>
      </c>
      <c r="P1781" s="43" t="s">
        <v>991</v>
      </c>
      <c r="Q1781" s="43" t="s">
        <v>989</v>
      </c>
      <c r="R1781" s="43">
        <v>56</v>
      </c>
      <c r="AM1781" s="43" t="s">
        <v>989</v>
      </c>
      <c r="AN1781" s="43">
        <v>56</v>
      </c>
      <c r="AO1781" s="44">
        <v>42933</v>
      </c>
      <c r="AP1781" s="43" t="s">
        <v>561</v>
      </c>
      <c r="AQ1781" s="43" t="s">
        <v>990</v>
      </c>
      <c r="AR1781" s="43" t="s">
        <v>1564</v>
      </c>
      <c r="AU1781" s="43" t="s">
        <v>1622</v>
      </c>
    </row>
    <row r="1782" spans="1:47" x14ac:dyDescent="0.25">
      <c r="A1782" s="43" t="s">
        <v>1302</v>
      </c>
      <c r="B1782" s="43" t="s">
        <v>1238</v>
      </c>
      <c r="C1782" s="43">
        <v>2018</v>
      </c>
      <c r="D1782" s="43">
        <v>1</v>
      </c>
      <c r="E1782" s="44">
        <v>42933</v>
      </c>
      <c r="H1782" s="43" t="s">
        <v>2</v>
      </c>
      <c r="J1782" s="43" t="s">
        <v>10</v>
      </c>
      <c r="K1782" s="43" t="s">
        <v>37</v>
      </c>
      <c r="M1782" s="43" t="s">
        <v>561</v>
      </c>
      <c r="N1782" s="43">
        <v>-32.56</v>
      </c>
      <c r="P1782" s="43" t="s">
        <v>991</v>
      </c>
      <c r="Q1782" s="43" t="s">
        <v>989</v>
      </c>
      <c r="R1782" s="43">
        <v>66</v>
      </c>
      <c r="AM1782" s="43" t="s">
        <v>989</v>
      </c>
      <c r="AN1782" s="43">
        <v>66</v>
      </c>
      <c r="AO1782" s="44">
        <v>42933</v>
      </c>
      <c r="AP1782" s="43" t="s">
        <v>561</v>
      </c>
      <c r="AQ1782" s="43" t="s">
        <v>990</v>
      </c>
      <c r="AR1782" s="43" t="s">
        <v>1564</v>
      </c>
      <c r="AU1782" s="43" t="s">
        <v>1622</v>
      </c>
    </row>
    <row r="1783" spans="1:47" x14ac:dyDescent="0.25">
      <c r="A1783" s="43" t="s">
        <v>1302</v>
      </c>
      <c r="B1783" s="43" t="s">
        <v>1238</v>
      </c>
      <c r="C1783" s="43">
        <v>2018</v>
      </c>
      <c r="D1783" s="43">
        <v>1</v>
      </c>
      <c r="E1783" s="44">
        <v>42933</v>
      </c>
      <c r="H1783" s="43" t="s">
        <v>2</v>
      </c>
      <c r="J1783" s="43" t="s">
        <v>10</v>
      </c>
      <c r="K1783" s="43" t="s">
        <v>37</v>
      </c>
      <c r="M1783" s="43" t="s">
        <v>561</v>
      </c>
      <c r="N1783" s="43">
        <v>-3.75</v>
      </c>
      <c r="P1783" s="43" t="s">
        <v>991</v>
      </c>
      <c r="Q1783" s="43" t="s">
        <v>989</v>
      </c>
      <c r="R1783" s="43">
        <v>58</v>
      </c>
      <c r="AM1783" s="43" t="s">
        <v>989</v>
      </c>
      <c r="AN1783" s="43">
        <v>58</v>
      </c>
      <c r="AO1783" s="44">
        <v>42933</v>
      </c>
      <c r="AP1783" s="43" t="s">
        <v>561</v>
      </c>
      <c r="AQ1783" s="43" t="s">
        <v>990</v>
      </c>
      <c r="AR1783" s="43" t="s">
        <v>1564</v>
      </c>
      <c r="AU1783" s="43" t="s">
        <v>1622</v>
      </c>
    </row>
    <row r="1784" spans="1:47" x14ac:dyDescent="0.25">
      <c r="A1784" s="43" t="s">
        <v>1302</v>
      </c>
      <c r="B1784" s="43" t="s">
        <v>1238</v>
      </c>
      <c r="C1784" s="43">
        <v>2018</v>
      </c>
      <c r="D1784" s="43">
        <v>1</v>
      </c>
      <c r="E1784" s="44">
        <v>42933</v>
      </c>
      <c r="H1784" s="43" t="s">
        <v>2</v>
      </c>
      <c r="J1784" s="43" t="s">
        <v>10</v>
      </c>
      <c r="K1784" s="43" t="s">
        <v>37</v>
      </c>
      <c r="M1784" s="43" t="s">
        <v>569</v>
      </c>
      <c r="N1784" s="43">
        <v>3.75</v>
      </c>
      <c r="P1784" s="43" t="s">
        <v>991</v>
      </c>
      <c r="Q1784" s="43" t="s">
        <v>992</v>
      </c>
      <c r="R1784" s="43">
        <v>63</v>
      </c>
      <c r="AM1784" s="43" t="s">
        <v>992</v>
      </c>
      <c r="AN1784" s="43">
        <v>63</v>
      </c>
      <c r="AO1784" s="44">
        <v>42933</v>
      </c>
      <c r="AP1784" s="43" t="s">
        <v>569</v>
      </c>
      <c r="AQ1784" s="43" t="s">
        <v>990</v>
      </c>
      <c r="AR1784" s="43" t="s">
        <v>1564</v>
      </c>
      <c r="AU1784" s="43" t="s">
        <v>1622</v>
      </c>
    </row>
    <row r="1785" spans="1:47" x14ac:dyDescent="0.25">
      <c r="A1785" s="43" t="s">
        <v>1302</v>
      </c>
      <c r="B1785" s="43" t="s">
        <v>1238</v>
      </c>
      <c r="C1785" s="43">
        <v>2017</v>
      </c>
      <c r="D1785" s="43">
        <v>12</v>
      </c>
      <c r="E1785" s="44">
        <v>42912</v>
      </c>
      <c r="H1785" s="43" t="s">
        <v>2</v>
      </c>
      <c r="I1785" s="43" t="s">
        <v>18</v>
      </c>
      <c r="J1785" s="43" t="s">
        <v>41</v>
      </c>
      <c r="K1785" s="43" t="s">
        <v>37</v>
      </c>
      <c r="M1785" s="43" t="s">
        <v>976</v>
      </c>
      <c r="N1785" s="43">
        <v>6287.14</v>
      </c>
      <c r="P1785" s="43" t="s">
        <v>62</v>
      </c>
      <c r="Q1785" s="43" t="s">
        <v>974</v>
      </c>
      <c r="R1785" s="43">
        <v>109</v>
      </c>
      <c r="AM1785" s="43" t="s">
        <v>974</v>
      </c>
      <c r="AN1785" s="43">
        <v>109</v>
      </c>
      <c r="AO1785" s="44">
        <v>42912</v>
      </c>
      <c r="AP1785" s="43" t="s">
        <v>976</v>
      </c>
      <c r="AQ1785" s="43" t="s">
        <v>975</v>
      </c>
      <c r="AR1785" s="43" t="s">
        <v>1572</v>
      </c>
      <c r="AU1785" s="43" t="s">
        <v>1567</v>
      </c>
    </row>
    <row r="1786" spans="1:47" x14ac:dyDescent="0.25">
      <c r="A1786" s="43" t="s">
        <v>1302</v>
      </c>
      <c r="B1786" s="43" t="s">
        <v>1238</v>
      </c>
      <c r="C1786" s="43">
        <v>2017</v>
      </c>
      <c r="D1786" s="43">
        <v>12</v>
      </c>
      <c r="E1786" s="44">
        <v>42913</v>
      </c>
      <c r="H1786" s="43" t="s">
        <v>2</v>
      </c>
      <c r="I1786" s="43" t="s">
        <v>18</v>
      </c>
      <c r="J1786" s="43" t="s">
        <v>459</v>
      </c>
      <c r="K1786" s="43" t="s">
        <v>37</v>
      </c>
      <c r="M1786" s="43" t="s">
        <v>978</v>
      </c>
      <c r="N1786" s="43">
        <v>341</v>
      </c>
      <c r="P1786" s="43" t="s">
        <v>460</v>
      </c>
      <c r="Q1786" s="43" t="s">
        <v>977</v>
      </c>
      <c r="R1786" s="43">
        <v>57</v>
      </c>
      <c r="AM1786" s="43" t="s">
        <v>977</v>
      </c>
      <c r="AN1786" s="43">
        <v>57</v>
      </c>
      <c r="AO1786" s="44">
        <v>42913</v>
      </c>
      <c r="AP1786" s="43" t="s">
        <v>978</v>
      </c>
      <c r="AQ1786" s="43" t="s">
        <v>979</v>
      </c>
      <c r="AR1786" s="43" t="s">
        <v>1572</v>
      </c>
      <c r="AU1786" s="43" t="s">
        <v>1567</v>
      </c>
    </row>
    <row r="1787" spans="1:47" x14ac:dyDescent="0.25">
      <c r="A1787" s="43" t="s">
        <v>1302</v>
      </c>
      <c r="B1787" s="43" t="s">
        <v>1238</v>
      </c>
      <c r="C1787" s="43">
        <v>2018</v>
      </c>
      <c r="D1787" s="43">
        <v>1</v>
      </c>
      <c r="E1787" s="44">
        <v>42933</v>
      </c>
      <c r="H1787" s="43" t="s">
        <v>2</v>
      </c>
      <c r="J1787" s="43" t="s">
        <v>8</v>
      </c>
      <c r="K1787" s="43" t="s">
        <v>37</v>
      </c>
      <c r="M1787" s="43" t="s">
        <v>569</v>
      </c>
      <c r="N1787" s="43">
        <v>-17.25</v>
      </c>
      <c r="P1787" s="43" t="s">
        <v>991</v>
      </c>
      <c r="Q1787" s="43" t="s">
        <v>992</v>
      </c>
      <c r="R1787" s="43">
        <v>62</v>
      </c>
      <c r="AM1787" s="43" t="s">
        <v>992</v>
      </c>
      <c r="AN1787" s="43">
        <v>62</v>
      </c>
      <c r="AO1787" s="44">
        <v>42933</v>
      </c>
      <c r="AP1787" s="43" t="s">
        <v>569</v>
      </c>
      <c r="AQ1787" s="43" t="s">
        <v>990</v>
      </c>
      <c r="AR1787" s="43" t="s">
        <v>1564</v>
      </c>
      <c r="AU1787" s="43" t="s">
        <v>1622</v>
      </c>
    </row>
    <row r="1788" spans="1:47" x14ac:dyDescent="0.25">
      <c r="A1788" s="43" t="s">
        <v>1302</v>
      </c>
      <c r="B1788" s="43" t="s">
        <v>1238</v>
      </c>
      <c r="C1788" s="43">
        <v>2018</v>
      </c>
      <c r="D1788" s="43">
        <v>1</v>
      </c>
      <c r="E1788" s="44">
        <v>42933</v>
      </c>
      <c r="H1788" s="43" t="s">
        <v>2</v>
      </c>
      <c r="J1788" s="43" t="s">
        <v>10</v>
      </c>
      <c r="K1788" s="43" t="s">
        <v>37</v>
      </c>
      <c r="M1788" s="43" t="s">
        <v>561</v>
      </c>
      <c r="N1788" s="43">
        <v>-9.3699999999999992</v>
      </c>
      <c r="P1788" s="43" t="s">
        <v>991</v>
      </c>
      <c r="Q1788" s="43" t="s">
        <v>989</v>
      </c>
      <c r="R1788" s="43">
        <v>54</v>
      </c>
      <c r="AM1788" s="43" t="s">
        <v>989</v>
      </c>
      <c r="AN1788" s="43">
        <v>54</v>
      </c>
      <c r="AO1788" s="44">
        <v>42933</v>
      </c>
      <c r="AP1788" s="43" t="s">
        <v>561</v>
      </c>
      <c r="AQ1788" s="43" t="s">
        <v>990</v>
      </c>
      <c r="AR1788" s="43" t="s">
        <v>1564</v>
      </c>
      <c r="AU1788" s="43" t="s">
        <v>1622</v>
      </c>
    </row>
    <row r="1789" spans="1:47" x14ac:dyDescent="0.25">
      <c r="A1789" s="43" t="s">
        <v>1302</v>
      </c>
      <c r="B1789" s="43" t="s">
        <v>1238</v>
      </c>
      <c r="C1789" s="43">
        <v>2018</v>
      </c>
      <c r="D1789" s="43">
        <v>1</v>
      </c>
      <c r="E1789" s="44">
        <v>42933</v>
      </c>
      <c r="H1789" s="43" t="s">
        <v>2</v>
      </c>
      <c r="J1789" s="43" t="s">
        <v>10</v>
      </c>
      <c r="K1789" s="43" t="s">
        <v>37</v>
      </c>
      <c r="M1789" s="43" t="s">
        <v>569</v>
      </c>
      <c r="N1789" s="43">
        <v>3.75</v>
      </c>
      <c r="P1789" s="43" t="s">
        <v>991</v>
      </c>
      <c r="Q1789" s="43" t="s">
        <v>992</v>
      </c>
      <c r="R1789" s="43">
        <v>57</v>
      </c>
      <c r="AM1789" s="43" t="s">
        <v>992</v>
      </c>
      <c r="AN1789" s="43">
        <v>57</v>
      </c>
      <c r="AO1789" s="44">
        <v>42933</v>
      </c>
      <c r="AP1789" s="43" t="s">
        <v>569</v>
      </c>
      <c r="AQ1789" s="43" t="s">
        <v>990</v>
      </c>
      <c r="AR1789" s="43" t="s">
        <v>1564</v>
      </c>
      <c r="AU1789" s="43" t="s">
        <v>1622</v>
      </c>
    </row>
    <row r="1790" spans="1:47" x14ac:dyDescent="0.25">
      <c r="A1790" s="43" t="s">
        <v>1302</v>
      </c>
      <c r="B1790" s="43" t="s">
        <v>1238</v>
      </c>
      <c r="C1790" s="43">
        <v>2018</v>
      </c>
      <c r="D1790" s="43">
        <v>1</v>
      </c>
      <c r="E1790" s="44">
        <v>42933</v>
      </c>
      <c r="H1790" s="43" t="s">
        <v>2</v>
      </c>
      <c r="J1790" s="43" t="s">
        <v>10</v>
      </c>
      <c r="K1790" s="43" t="s">
        <v>37</v>
      </c>
      <c r="M1790" s="43" t="s">
        <v>569</v>
      </c>
      <c r="N1790" s="43">
        <v>9.3699999999999992</v>
      </c>
      <c r="P1790" s="43" t="s">
        <v>991</v>
      </c>
      <c r="Q1790" s="43" t="s">
        <v>992</v>
      </c>
      <c r="R1790" s="43">
        <v>53</v>
      </c>
      <c r="AM1790" s="43" t="s">
        <v>992</v>
      </c>
      <c r="AN1790" s="43">
        <v>53</v>
      </c>
      <c r="AO1790" s="44">
        <v>42933</v>
      </c>
      <c r="AP1790" s="43" t="s">
        <v>569</v>
      </c>
      <c r="AQ1790" s="43" t="s">
        <v>990</v>
      </c>
      <c r="AR1790" s="43" t="s">
        <v>1564</v>
      </c>
      <c r="AU1790" s="43" t="s">
        <v>1622</v>
      </c>
    </row>
    <row r="1791" spans="1:47" x14ac:dyDescent="0.25">
      <c r="A1791" s="43" t="s">
        <v>1302</v>
      </c>
      <c r="B1791" s="43" t="s">
        <v>1238</v>
      </c>
      <c r="C1791" s="43">
        <v>2018</v>
      </c>
      <c r="D1791" s="43">
        <v>1</v>
      </c>
      <c r="E1791" s="44">
        <v>42933</v>
      </c>
      <c r="H1791" s="43" t="s">
        <v>2</v>
      </c>
      <c r="I1791" s="43" t="s">
        <v>18</v>
      </c>
      <c r="J1791" s="43" t="s">
        <v>564</v>
      </c>
      <c r="K1791" s="43" t="s">
        <v>37</v>
      </c>
      <c r="M1791" s="43" t="s">
        <v>561</v>
      </c>
      <c r="N1791" s="43">
        <v>91</v>
      </c>
      <c r="P1791" s="43" t="s">
        <v>991</v>
      </c>
      <c r="Q1791" s="43" t="s">
        <v>989</v>
      </c>
      <c r="R1791" s="43">
        <v>51</v>
      </c>
      <c r="AD1791" s="43" t="s">
        <v>990</v>
      </c>
      <c r="AE1791" s="43">
        <v>1</v>
      </c>
      <c r="AF1791" s="44">
        <v>42933</v>
      </c>
      <c r="AG1791" s="43" t="s">
        <v>991</v>
      </c>
      <c r="AH1791" s="43" t="s">
        <v>1501</v>
      </c>
      <c r="AI1791" s="43" t="s">
        <v>0</v>
      </c>
      <c r="AJ1791" s="43" t="s">
        <v>1513</v>
      </c>
      <c r="AK1791" s="43" t="s">
        <v>1503</v>
      </c>
      <c r="AM1791" s="43" t="s">
        <v>990</v>
      </c>
      <c r="AN1791" s="43">
        <v>1</v>
      </c>
      <c r="AO1791" s="44">
        <v>42933</v>
      </c>
      <c r="AP1791" s="43" t="s">
        <v>991</v>
      </c>
      <c r="AQ1791" s="43" t="s">
        <v>990</v>
      </c>
      <c r="AR1791" s="43" t="s">
        <v>1566</v>
      </c>
      <c r="AU1791" s="43" t="s">
        <v>1622</v>
      </c>
    </row>
    <row r="1792" spans="1:47" x14ac:dyDescent="0.25">
      <c r="A1792" s="43" t="s">
        <v>1302</v>
      </c>
      <c r="B1792" s="43" t="s">
        <v>1238</v>
      </c>
      <c r="C1792" s="43">
        <v>2018</v>
      </c>
      <c r="D1792" s="43">
        <v>1</v>
      </c>
      <c r="E1792" s="44">
        <v>42933</v>
      </c>
      <c r="H1792" s="43" t="s">
        <v>2</v>
      </c>
      <c r="I1792" s="43" t="s">
        <v>18</v>
      </c>
      <c r="J1792" s="43" t="s">
        <v>562</v>
      </c>
      <c r="K1792" s="43" t="s">
        <v>37</v>
      </c>
      <c r="M1792" s="43" t="s">
        <v>561</v>
      </c>
      <c r="N1792" s="43">
        <v>3.75</v>
      </c>
      <c r="P1792" s="43" t="s">
        <v>991</v>
      </c>
      <c r="Q1792" s="43" t="s">
        <v>989</v>
      </c>
      <c r="R1792" s="43">
        <v>57</v>
      </c>
      <c r="AD1792" s="43" t="s">
        <v>990</v>
      </c>
      <c r="AE1792" s="43">
        <v>4</v>
      </c>
      <c r="AF1792" s="44">
        <v>42933</v>
      </c>
      <c r="AG1792" s="43" t="s">
        <v>991</v>
      </c>
      <c r="AH1792" s="43" t="s">
        <v>1501</v>
      </c>
      <c r="AI1792" s="43" t="s">
        <v>0</v>
      </c>
      <c r="AJ1792" s="43" t="s">
        <v>1513</v>
      </c>
      <c r="AK1792" s="43" t="s">
        <v>1523</v>
      </c>
      <c r="AM1792" s="43" t="s">
        <v>990</v>
      </c>
      <c r="AN1792" s="43">
        <v>4</v>
      </c>
      <c r="AO1792" s="44">
        <v>42933</v>
      </c>
      <c r="AP1792" s="43" t="s">
        <v>991</v>
      </c>
      <c r="AQ1792" s="43" t="s">
        <v>990</v>
      </c>
      <c r="AR1792" s="43" t="s">
        <v>1566</v>
      </c>
      <c r="AU1792" s="43" t="s">
        <v>1622</v>
      </c>
    </row>
    <row r="1793" spans="1:47" x14ac:dyDescent="0.25">
      <c r="A1793" s="43" t="s">
        <v>1302</v>
      </c>
      <c r="B1793" s="43" t="s">
        <v>1238</v>
      </c>
      <c r="C1793" s="43">
        <v>2018</v>
      </c>
      <c r="D1793" s="43">
        <v>1</v>
      </c>
      <c r="E1793" s="44">
        <v>42937</v>
      </c>
      <c r="H1793" s="43" t="s">
        <v>2</v>
      </c>
      <c r="I1793" s="43" t="s">
        <v>18</v>
      </c>
      <c r="J1793" s="43" t="s">
        <v>19</v>
      </c>
      <c r="K1793" s="43" t="s">
        <v>4</v>
      </c>
      <c r="M1793" s="43" t="s">
        <v>12</v>
      </c>
      <c r="N1793" s="43">
        <v>8817.18</v>
      </c>
      <c r="P1793" s="43" t="s">
        <v>728</v>
      </c>
      <c r="Q1793" s="43" t="s">
        <v>1002</v>
      </c>
      <c r="R1793" s="43">
        <v>83</v>
      </c>
      <c r="S1793" s="43" t="s">
        <v>1003</v>
      </c>
      <c r="T1793" s="43">
        <v>1</v>
      </c>
      <c r="U1793" s="44">
        <v>42936</v>
      </c>
      <c r="V1793" s="43" t="s">
        <v>1419</v>
      </c>
      <c r="W1793" s="43" t="s">
        <v>728</v>
      </c>
      <c r="X1793" s="43" t="s">
        <v>0</v>
      </c>
      <c r="AM1793" s="43" t="s">
        <v>1003</v>
      </c>
      <c r="AN1793" s="43">
        <v>1</v>
      </c>
      <c r="AO1793" s="44">
        <v>42936</v>
      </c>
      <c r="AP1793" s="43" t="s">
        <v>1419</v>
      </c>
      <c r="AQ1793" s="43" t="s">
        <v>1003</v>
      </c>
      <c r="AR1793" s="43" t="s">
        <v>1561</v>
      </c>
      <c r="AS1793" s="43" t="s">
        <v>1625</v>
      </c>
      <c r="AU1793" s="43" t="s">
        <v>1563</v>
      </c>
    </row>
    <row r="1794" spans="1:47" x14ac:dyDescent="0.25">
      <c r="A1794" s="43" t="s">
        <v>1302</v>
      </c>
      <c r="B1794" s="43" t="s">
        <v>1238</v>
      </c>
      <c r="C1794" s="43">
        <v>2018</v>
      </c>
      <c r="D1794" s="43">
        <v>1</v>
      </c>
      <c r="E1794" s="44">
        <v>42942</v>
      </c>
      <c r="H1794" s="43" t="s">
        <v>2</v>
      </c>
      <c r="I1794" s="43" t="s">
        <v>18</v>
      </c>
      <c r="J1794" s="43" t="s">
        <v>45</v>
      </c>
      <c r="K1794" s="43" t="s">
        <v>37</v>
      </c>
      <c r="M1794" s="43" t="s">
        <v>1007</v>
      </c>
      <c r="N1794" s="43">
        <v>1977.58</v>
      </c>
      <c r="P1794" s="43" t="s">
        <v>64</v>
      </c>
      <c r="Q1794" s="43" t="s">
        <v>1005</v>
      </c>
      <c r="R1794" s="43">
        <v>14</v>
      </c>
      <c r="AM1794" s="43" t="s">
        <v>1005</v>
      </c>
      <c r="AN1794" s="43">
        <v>14</v>
      </c>
      <c r="AO1794" s="44">
        <v>42942</v>
      </c>
      <c r="AP1794" s="43" t="s">
        <v>1007</v>
      </c>
      <c r="AQ1794" s="43" t="s">
        <v>1006</v>
      </c>
      <c r="AR1794" s="43" t="s">
        <v>1572</v>
      </c>
      <c r="AU1794" s="43" t="s">
        <v>1567</v>
      </c>
    </row>
    <row r="1795" spans="1:47" x14ac:dyDescent="0.25">
      <c r="A1795" s="43" t="s">
        <v>1302</v>
      </c>
      <c r="B1795" s="43" t="s">
        <v>1238</v>
      </c>
      <c r="C1795" s="43">
        <v>2017</v>
      </c>
      <c r="D1795" s="43">
        <v>8</v>
      </c>
      <c r="E1795" s="44">
        <v>42789</v>
      </c>
      <c r="H1795" s="43" t="s">
        <v>2</v>
      </c>
      <c r="I1795" s="43" t="s">
        <v>18</v>
      </c>
      <c r="J1795" s="43" t="s">
        <v>562</v>
      </c>
      <c r="K1795" s="43" t="s">
        <v>37</v>
      </c>
      <c r="M1795" s="43" t="s">
        <v>561</v>
      </c>
      <c r="N1795" s="43">
        <v>3.75</v>
      </c>
      <c r="P1795" s="43" t="s">
        <v>798</v>
      </c>
      <c r="Q1795" s="43" t="s">
        <v>796</v>
      </c>
      <c r="R1795" s="43">
        <v>53</v>
      </c>
      <c r="AD1795" s="43" t="s">
        <v>797</v>
      </c>
      <c r="AE1795" s="43">
        <v>5</v>
      </c>
      <c r="AF1795" s="44">
        <v>42789</v>
      </c>
      <c r="AG1795" s="43" t="s">
        <v>798</v>
      </c>
      <c r="AH1795" s="43" t="s">
        <v>1501</v>
      </c>
      <c r="AI1795" s="43" t="s">
        <v>0</v>
      </c>
      <c r="AJ1795" s="43" t="s">
        <v>1505</v>
      </c>
      <c r="AK1795" s="43" t="s">
        <v>1523</v>
      </c>
      <c r="AM1795" s="43" t="s">
        <v>797</v>
      </c>
      <c r="AN1795" s="43">
        <v>5</v>
      </c>
      <c r="AO1795" s="44">
        <v>42789</v>
      </c>
      <c r="AP1795" s="43" t="s">
        <v>798</v>
      </c>
      <c r="AQ1795" s="43" t="s">
        <v>797</v>
      </c>
      <c r="AR1795" s="43" t="s">
        <v>1566</v>
      </c>
      <c r="AU1795" s="43" t="s">
        <v>1622</v>
      </c>
    </row>
    <row r="1796" spans="1:47" x14ac:dyDescent="0.25">
      <c r="A1796" s="43" t="s">
        <v>1302</v>
      </c>
      <c r="B1796" s="43" t="s">
        <v>1238</v>
      </c>
      <c r="C1796" s="43">
        <v>2017</v>
      </c>
      <c r="D1796" s="43">
        <v>8</v>
      </c>
      <c r="E1796" s="44">
        <v>42789</v>
      </c>
      <c r="H1796" s="43" t="s">
        <v>2</v>
      </c>
      <c r="I1796" s="43" t="s">
        <v>18</v>
      </c>
      <c r="J1796" s="43" t="s">
        <v>562</v>
      </c>
      <c r="K1796" s="43" t="s">
        <v>37</v>
      </c>
      <c r="M1796" s="43" t="s">
        <v>561</v>
      </c>
      <c r="N1796" s="43">
        <v>3.75</v>
      </c>
      <c r="P1796" s="43" t="s">
        <v>798</v>
      </c>
      <c r="Q1796" s="43" t="s">
        <v>796</v>
      </c>
      <c r="R1796" s="43">
        <v>59</v>
      </c>
      <c r="AD1796" s="43" t="s">
        <v>797</v>
      </c>
      <c r="AE1796" s="43">
        <v>8</v>
      </c>
      <c r="AF1796" s="44">
        <v>42789</v>
      </c>
      <c r="AG1796" s="43" t="s">
        <v>798</v>
      </c>
      <c r="AH1796" s="43" t="s">
        <v>1501</v>
      </c>
      <c r="AI1796" s="43" t="s">
        <v>0</v>
      </c>
      <c r="AJ1796" s="43" t="s">
        <v>1505</v>
      </c>
      <c r="AK1796" s="43" t="s">
        <v>1523</v>
      </c>
      <c r="AM1796" s="43" t="s">
        <v>797</v>
      </c>
      <c r="AN1796" s="43">
        <v>8</v>
      </c>
      <c r="AO1796" s="44">
        <v>42789</v>
      </c>
      <c r="AP1796" s="43" t="s">
        <v>798</v>
      </c>
      <c r="AQ1796" s="43" t="s">
        <v>797</v>
      </c>
      <c r="AR1796" s="43" t="s">
        <v>1566</v>
      </c>
      <c r="AU1796" s="43" t="s">
        <v>1622</v>
      </c>
    </row>
    <row r="1797" spans="1:47" x14ac:dyDescent="0.25">
      <c r="A1797" s="43" t="s">
        <v>1302</v>
      </c>
      <c r="B1797" s="43" t="s">
        <v>1238</v>
      </c>
      <c r="C1797" s="43">
        <v>2017</v>
      </c>
      <c r="D1797" s="43">
        <v>8</v>
      </c>
      <c r="E1797" s="44">
        <v>42790</v>
      </c>
      <c r="H1797" s="43" t="s">
        <v>2</v>
      </c>
      <c r="J1797" s="43" t="s">
        <v>8</v>
      </c>
      <c r="K1797" s="43" t="s">
        <v>37</v>
      </c>
      <c r="M1797" s="43" t="s">
        <v>569</v>
      </c>
      <c r="N1797" s="43">
        <v>-8.25</v>
      </c>
      <c r="P1797" s="43" t="s">
        <v>798</v>
      </c>
      <c r="Q1797" s="43" t="s">
        <v>799</v>
      </c>
      <c r="R1797" s="43">
        <v>46</v>
      </c>
      <c r="AM1797" s="43" t="s">
        <v>799</v>
      </c>
      <c r="AN1797" s="43">
        <v>46</v>
      </c>
      <c r="AO1797" s="44">
        <v>42790</v>
      </c>
      <c r="AP1797" s="43" t="s">
        <v>569</v>
      </c>
      <c r="AQ1797" s="43" t="s">
        <v>797</v>
      </c>
      <c r="AR1797" s="43" t="s">
        <v>1564</v>
      </c>
      <c r="AU1797" s="43" t="s">
        <v>1622</v>
      </c>
    </row>
    <row r="1798" spans="1:47" x14ac:dyDescent="0.25">
      <c r="A1798" s="43" t="s">
        <v>1302</v>
      </c>
      <c r="B1798" s="43" t="s">
        <v>1238</v>
      </c>
      <c r="C1798" s="43">
        <v>2017</v>
      </c>
      <c r="D1798" s="43">
        <v>8</v>
      </c>
      <c r="E1798" s="44">
        <v>42794</v>
      </c>
      <c r="H1798" s="43" t="s">
        <v>2</v>
      </c>
      <c r="J1798" s="43" t="s">
        <v>8</v>
      </c>
      <c r="K1798" s="43" t="s">
        <v>4</v>
      </c>
      <c r="M1798" s="43" t="s">
        <v>814</v>
      </c>
      <c r="N1798" s="43">
        <v>-530.22</v>
      </c>
      <c r="P1798" s="43" t="s">
        <v>28</v>
      </c>
      <c r="Q1798" s="43" t="s">
        <v>812</v>
      </c>
      <c r="R1798" s="43">
        <v>11</v>
      </c>
      <c r="AM1798" s="43" t="s">
        <v>812</v>
      </c>
      <c r="AN1798" s="43">
        <v>11</v>
      </c>
      <c r="AO1798" s="44">
        <v>42794</v>
      </c>
      <c r="AP1798" s="43" t="s">
        <v>814</v>
      </c>
      <c r="AR1798" s="43" t="s">
        <v>1564</v>
      </c>
      <c r="AU1798" s="43" t="s">
        <v>1617</v>
      </c>
    </row>
    <row r="1799" spans="1:47" x14ac:dyDescent="0.25">
      <c r="A1799" s="43" t="s">
        <v>1302</v>
      </c>
      <c r="B1799" s="43" t="s">
        <v>1238</v>
      </c>
      <c r="C1799" s="43">
        <v>2017</v>
      </c>
      <c r="D1799" s="43">
        <v>8</v>
      </c>
      <c r="E1799" s="44">
        <v>42794</v>
      </c>
      <c r="H1799" s="43" t="s">
        <v>2</v>
      </c>
      <c r="J1799" s="43" t="s">
        <v>10</v>
      </c>
      <c r="K1799" s="43" t="s">
        <v>37</v>
      </c>
      <c r="M1799" s="43" t="s">
        <v>12</v>
      </c>
      <c r="N1799" s="43">
        <v>-230.05</v>
      </c>
      <c r="P1799" s="43" t="s">
        <v>12</v>
      </c>
      <c r="Q1799" s="43" t="s">
        <v>815</v>
      </c>
      <c r="R1799" s="43">
        <v>136</v>
      </c>
      <c r="AM1799" s="43" t="s">
        <v>815</v>
      </c>
      <c r="AN1799" s="43">
        <v>136</v>
      </c>
      <c r="AO1799" s="44">
        <v>42794</v>
      </c>
      <c r="AP1799" s="43" t="s">
        <v>12</v>
      </c>
      <c r="AQ1799" s="43" t="s">
        <v>816</v>
      </c>
      <c r="AR1799" s="43" t="s">
        <v>1564</v>
      </c>
      <c r="AU1799" s="43" t="s">
        <v>1563</v>
      </c>
    </row>
    <row r="1800" spans="1:47" x14ac:dyDescent="0.25">
      <c r="A1800" s="43" t="s">
        <v>1302</v>
      </c>
      <c r="B1800" s="43" t="s">
        <v>1238</v>
      </c>
      <c r="C1800" s="43">
        <v>2017</v>
      </c>
      <c r="D1800" s="43">
        <v>9</v>
      </c>
      <c r="E1800" s="44">
        <v>42795</v>
      </c>
      <c r="H1800" s="43" t="s">
        <v>2</v>
      </c>
      <c r="J1800" s="43" t="s">
        <v>10</v>
      </c>
      <c r="K1800" s="43" t="s">
        <v>37</v>
      </c>
      <c r="M1800" s="43" t="s">
        <v>12</v>
      </c>
      <c r="N1800" s="43">
        <v>-115.5</v>
      </c>
      <c r="P1800" s="43" t="s">
        <v>12</v>
      </c>
      <c r="Q1800" s="43" t="s">
        <v>821</v>
      </c>
      <c r="R1800" s="43">
        <v>3</v>
      </c>
      <c r="AM1800" s="43" t="s">
        <v>821</v>
      </c>
      <c r="AN1800" s="43">
        <v>3</v>
      </c>
      <c r="AO1800" s="44">
        <v>42795</v>
      </c>
      <c r="AP1800" s="43" t="s">
        <v>12</v>
      </c>
      <c r="AQ1800" s="43" t="s">
        <v>823</v>
      </c>
      <c r="AR1800" s="43" t="s">
        <v>1564</v>
      </c>
      <c r="AU1800" s="43" t="s">
        <v>1563</v>
      </c>
    </row>
    <row r="1801" spans="1:47" x14ac:dyDescent="0.25">
      <c r="A1801" s="43" t="s">
        <v>1302</v>
      </c>
      <c r="B1801" s="43" t="s">
        <v>1238</v>
      </c>
      <c r="C1801" s="43">
        <v>2017</v>
      </c>
      <c r="D1801" s="43">
        <v>9</v>
      </c>
      <c r="E1801" s="44">
        <v>42795</v>
      </c>
      <c r="H1801" s="43" t="s">
        <v>2</v>
      </c>
      <c r="J1801" s="43" t="s">
        <v>10</v>
      </c>
      <c r="K1801" s="43" t="s">
        <v>37</v>
      </c>
      <c r="M1801" s="43" t="s">
        <v>12</v>
      </c>
      <c r="N1801" s="43">
        <v>-115.5</v>
      </c>
      <c r="P1801" s="43" t="s">
        <v>12</v>
      </c>
      <c r="Q1801" s="43" t="s">
        <v>821</v>
      </c>
      <c r="R1801" s="43">
        <v>7</v>
      </c>
      <c r="AM1801" s="43" t="s">
        <v>821</v>
      </c>
      <c r="AN1801" s="43">
        <v>7</v>
      </c>
      <c r="AO1801" s="44">
        <v>42795</v>
      </c>
      <c r="AP1801" s="43" t="s">
        <v>12</v>
      </c>
      <c r="AQ1801" s="43" t="s">
        <v>825</v>
      </c>
      <c r="AR1801" s="43" t="s">
        <v>1564</v>
      </c>
      <c r="AU1801" s="43" t="s">
        <v>1563</v>
      </c>
    </row>
    <row r="1802" spans="1:47" x14ac:dyDescent="0.25">
      <c r="A1802" s="43" t="s">
        <v>1302</v>
      </c>
      <c r="B1802" s="43" t="s">
        <v>1238</v>
      </c>
      <c r="C1802" s="43">
        <v>2017</v>
      </c>
      <c r="D1802" s="43">
        <v>9</v>
      </c>
      <c r="E1802" s="44">
        <v>42795</v>
      </c>
      <c r="H1802" s="43" t="s">
        <v>2</v>
      </c>
      <c r="I1802" s="43" t="s">
        <v>18</v>
      </c>
      <c r="J1802" s="43" t="s">
        <v>558</v>
      </c>
      <c r="K1802" s="43" t="s">
        <v>37</v>
      </c>
      <c r="M1802" s="43" t="s">
        <v>12</v>
      </c>
      <c r="N1802" s="43">
        <v>70.62</v>
      </c>
      <c r="P1802" s="43" t="s">
        <v>806</v>
      </c>
      <c r="Q1802" s="43" t="s">
        <v>821</v>
      </c>
      <c r="R1802" s="43">
        <v>39</v>
      </c>
      <c r="S1802" s="43" t="s">
        <v>829</v>
      </c>
      <c r="T1802" s="43">
        <v>1</v>
      </c>
      <c r="U1802" s="44">
        <v>42795</v>
      </c>
      <c r="V1802" s="43" t="s">
        <v>1437</v>
      </c>
      <c r="W1802" s="43" t="s">
        <v>806</v>
      </c>
      <c r="X1802" s="43" t="s">
        <v>0</v>
      </c>
      <c r="AM1802" s="43" t="s">
        <v>829</v>
      </c>
      <c r="AN1802" s="43">
        <v>1</v>
      </c>
      <c r="AO1802" s="44">
        <v>42795</v>
      </c>
      <c r="AP1802" s="43" t="s">
        <v>1437</v>
      </c>
      <c r="AQ1802" s="43" t="s">
        <v>829</v>
      </c>
      <c r="AR1802" s="43" t="s">
        <v>1566</v>
      </c>
      <c r="AU1802" s="43" t="s">
        <v>1563</v>
      </c>
    </row>
    <row r="1803" spans="1:47" x14ac:dyDescent="0.25">
      <c r="A1803" s="43" t="s">
        <v>1302</v>
      </c>
      <c r="B1803" s="43" t="s">
        <v>1238</v>
      </c>
      <c r="C1803" s="43">
        <v>2017</v>
      </c>
      <c r="D1803" s="43">
        <v>9</v>
      </c>
      <c r="E1803" s="44">
        <v>42795</v>
      </c>
      <c r="H1803" s="43" t="s">
        <v>2</v>
      </c>
      <c r="I1803" s="43" t="s">
        <v>18</v>
      </c>
      <c r="J1803" s="43" t="s">
        <v>562</v>
      </c>
      <c r="K1803" s="43" t="s">
        <v>37</v>
      </c>
      <c r="M1803" s="43" t="s">
        <v>12</v>
      </c>
      <c r="N1803" s="43">
        <v>115.5</v>
      </c>
      <c r="P1803" s="43" t="s">
        <v>806</v>
      </c>
      <c r="Q1803" s="43" t="s">
        <v>821</v>
      </c>
      <c r="R1803" s="43">
        <v>42</v>
      </c>
      <c r="S1803" s="43" t="s">
        <v>823</v>
      </c>
      <c r="T1803" s="43">
        <v>1</v>
      </c>
      <c r="U1803" s="44">
        <v>42795</v>
      </c>
      <c r="V1803" s="43" t="s">
        <v>1448</v>
      </c>
      <c r="W1803" s="43" t="s">
        <v>806</v>
      </c>
      <c r="X1803" s="43" t="s">
        <v>0</v>
      </c>
      <c r="AM1803" s="43" t="s">
        <v>823</v>
      </c>
      <c r="AN1803" s="43">
        <v>1</v>
      </c>
      <c r="AO1803" s="44">
        <v>42795</v>
      </c>
      <c r="AP1803" s="43" t="s">
        <v>1448</v>
      </c>
      <c r="AQ1803" s="43" t="s">
        <v>823</v>
      </c>
      <c r="AR1803" s="43" t="s">
        <v>1566</v>
      </c>
      <c r="AU1803" s="43" t="s">
        <v>1563</v>
      </c>
    </row>
    <row r="1804" spans="1:47" x14ac:dyDescent="0.25">
      <c r="A1804" s="43" t="s">
        <v>1302</v>
      </c>
      <c r="B1804" s="43" t="s">
        <v>1238</v>
      </c>
      <c r="C1804" s="43">
        <v>2017</v>
      </c>
      <c r="D1804" s="43">
        <v>9</v>
      </c>
      <c r="E1804" s="44">
        <v>42796</v>
      </c>
      <c r="H1804" s="43" t="s">
        <v>2</v>
      </c>
      <c r="J1804" s="43" t="s">
        <v>8</v>
      </c>
      <c r="K1804" s="43" t="s">
        <v>37</v>
      </c>
      <c r="M1804" s="43" t="s">
        <v>29</v>
      </c>
      <c r="N1804" s="43">
        <v>-70.62</v>
      </c>
      <c r="P1804" s="43" t="s">
        <v>28</v>
      </c>
      <c r="Q1804" s="43" t="s">
        <v>832</v>
      </c>
      <c r="R1804" s="43">
        <v>26</v>
      </c>
      <c r="AM1804" s="43" t="s">
        <v>832</v>
      </c>
      <c r="AN1804" s="43">
        <v>26</v>
      </c>
      <c r="AO1804" s="44">
        <v>42796</v>
      </c>
      <c r="AP1804" s="43" t="s">
        <v>29</v>
      </c>
      <c r="AQ1804" s="43" t="s">
        <v>829</v>
      </c>
      <c r="AR1804" s="43" t="s">
        <v>1564</v>
      </c>
      <c r="AU1804" s="43" t="s">
        <v>1563</v>
      </c>
    </row>
    <row r="1805" spans="1:47" x14ac:dyDescent="0.25">
      <c r="A1805" s="43" t="s">
        <v>1302</v>
      </c>
      <c r="B1805" s="43" t="s">
        <v>1238</v>
      </c>
      <c r="C1805" s="43">
        <v>2017</v>
      </c>
      <c r="D1805" s="43">
        <v>9</v>
      </c>
      <c r="E1805" s="44">
        <v>42796</v>
      </c>
      <c r="H1805" s="43" t="s">
        <v>2</v>
      </c>
      <c r="J1805" s="43" t="s">
        <v>8</v>
      </c>
      <c r="K1805" s="43" t="s">
        <v>37</v>
      </c>
      <c r="M1805" s="43" t="s">
        <v>29</v>
      </c>
      <c r="N1805" s="43">
        <v>-115.5</v>
      </c>
      <c r="P1805" s="43" t="s">
        <v>28</v>
      </c>
      <c r="Q1805" s="43" t="s">
        <v>832</v>
      </c>
      <c r="R1805" s="43">
        <v>15</v>
      </c>
      <c r="AM1805" s="43" t="s">
        <v>832</v>
      </c>
      <c r="AN1805" s="43">
        <v>15</v>
      </c>
      <c r="AO1805" s="44">
        <v>42796</v>
      </c>
      <c r="AP1805" s="43" t="s">
        <v>29</v>
      </c>
      <c r="AQ1805" s="43" t="s">
        <v>827</v>
      </c>
      <c r="AR1805" s="43" t="s">
        <v>1564</v>
      </c>
      <c r="AU1805" s="43" t="s">
        <v>1563</v>
      </c>
    </row>
    <row r="1806" spans="1:47" x14ac:dyDescent="0.25">
      <c r="A1806" s="43" t="s">
        <v>1302</v>
      </c>
      <c r="B1806" s="43" t="s">
        <v>1238</v>
      </c>
      <c r="C1806" s="43">
        <v>2017</v>
      </c>
      <c r="D1806" s="43">
        <v>9</v>
      </c>
      <c r="E1806" s="44">
        <v>42796</v>
      </c>
      <c r="H1806" s="43" t="s">
        <v>2</v>
      </c>
      <c r="J1806" s="43" t="s">
        <v>10</v>
      </c>
      <c r="K1806" s="43" t="s">
        <v>37</v>
      </c>
      <c r="M1806" s="43" t="s">
        <v>29</v>
      </c>
      <c r="N1806" s="43">
        <v>115.5</v>
      </c>
      <c r="P1806" s="43" t="s">
        <v>12</v>
      </c>
      <c r="Q1806" s="43" t="s">
        <v>832</v>
      </c>
      <c r="R1806" s="43">
        <v>36</v>
      </c>
      <c r="AM1806" s="43" t="s">
        <v>832</v>
      </c>
      <c r="AN1806" s="43">
        <v>36</v>
      </c>
      <c r="AO1806" s="44">
        <v>42796</v>
      </c>
      <c r="AP1806" s="43" t="s">
        <v>29</v>
      </c>
      <c r="AQ1806" s="43" t="s">
        <v>822</v>
      </c>
      <c r="AR1806" s="43" t="s">
        <v>1564</v>
      </c>
      <c r="AU1806" s="43" t="s">
        <v>1563</v>
      </c>
    </row>
    <row r="1807" spans="1:47" x14ac:dyDescent="0.25">
      <c r="A1807" s="43" t="s">
        <v>1302</v>
      </c>
      <c r="B1807" s="43" t="s">
        <v>1238</v>
      </c>
      <c r="C1807" s="43">
        <v>2017</v>
      </c>
      <c r="D1807" s="43">
        <v>9</v>
      </c>
      <c r="E1807" s="44">
        <v>42796</v>
      </c>
      <c r="H1807" s="43" t="s">
        <v>2</v>
      </c>
      <c r="J1807" s="43" t="s">
        <v>10</v>
      </c>
      <c r="K1807" s="43" t="s">
        <v>37</v>
      </c>
      <c r="M1807" s="43" t="s">
        <v>29</v>
      </c>
      <c r="N1807" s="43">
        <v>115.5</v>
      </c>
      <c r="P1807" s="43" t="s">
        <v>12</v>
      </c>
      <c r="Q1807" s="43" t="s">
        <v>832</v>
      </c>
      <c r="R1807" s="43">
        <v>42</v>
      </c>
      <c r="AM1807" s="43" t="s">
        <v>832</v>
      </c>
      <c r="AN1807" s="43">
        <v>42</v>
      </c>
      <c r="AO1807" s="44">
        <v>42796</v>
      </c>
      <c r="AP1807" s="43" t="s">
        <v>29</v>
      </c>
      <c r="AQ1807" s="43" t="s">
        <v>826</v>
      </c>
      <c r="AR1807" s="43" t="s">
        <v>1564</v>
      </c>
      <c r="AU1807" s="43" t="s">
        <v>1563</v>
      </c>
    </row>
    <row r="1808" spans="1:47" x14ac:dyDescent="0.25">
      <c r="A1808" s="43" t="s">
        <v>1302</v>
      </c>
      <c r="B1808" s="43" t="s">
        <v>1238</v>
      </c>
      <c r="C1808" s="43">
        <v>2017</v>
      </c>
      <c r="D1808" s="43">
        <v>9</v>
      </c>
      <c r="E1808" s="44">
        <v>42800</v>
      </c>
      <c r="H1808" s="43" t="s">
        <v>2</v>
      </c>
      <c r="J1808" s="43" t="s">
        <v>8</v>
      </c>
      <c r="K1808" s="43" t="s">
        <v>4</v>
      </c>
      <c r="M1808" s="43" t="s">
        <v>7</v>
      </c>
      <c r="N1808" s="43">
        <v>42934.2</v>
      </c>
      <c r="P1808" s="43" t="s">
        <v>840</v>
      </c>
      <c r="Q1808" s="43" t="s">
        <v>838</v>
      </c>
      <c r="R1808" s="43">
        <v>21</v>
      </c>
      <c r="AM1808" s="43" t="s">
        <v>838</v>
      </c>
      <c r="AN1808" s="43">
        <v>21</v>
      </c>
      <c r="AO1808" s="44">
        <v>42800</v>
      </c>
      <c r="AP1808" s="43" t="s">
        <v>7</v>
      </c>
      <c r="AQ1808" s="43" t="s">
        <v>839</v>
      </c>
      <c r="AR1808" s="43" t="s">
        <v>1564</v>
      </c>
      <c r="AU1808" s="43" t="s">
        <v>1570</v>
      </c>
    </row>
    <row r="1809" spans="1:47" x14ac:dyDescent="0.25">
      <c r="A1809" s="43" t="s">
        <v>1302</v>
      </c>
      <c r="B1809" s="43" t="s">
        <v>1238</v>
      </c>
      <c r="C1809" s="43">
        <v>2017</v>
      </c>
      <c r="D1809" s="43">
        <v>9</v>
      </c>
      <c r="E1809" s="44">
        <v>42800</v>
      </c>
      <c r="H1809" s="43" t="s">
        <v>2</v>
      </c>
      <c r="J1809" s="43" t="s">
        <v>3</v>
      </c>
      <c r="K1809" s="43" t="s">
        <v>4</v>
      </c>
      <c r="M1809" s="43" t="s">
        <v>7</v>
      </c>
      <c r="N1809" s="43">
        <v>-42934.2</v>
      </c>
      <c r="P1809" s="43" t="s">
        <v>840</v>
      </c>
      <c r="Q1809" s="43" t="s">
        <v>838</v>
      </c>
      <c r="R1809" s="43">
        <v>6</v>
      </c>
      <c r="Y1809" s="43" t="s">
        <v>1509</v>
      </c>
      <c r="Z1809" s="43">
        <v>6</v>
      </c>
      <c r="AA1809" s="44">
        <v>42800</v>
      </c>
      <c r="AB1809" s="43" t="s">
        <v>839</v>
      </c>
      <c r="AC1809" s="43" t="s">
        <v>1442</v>
      </c>
      <c r="AM1809" s="43" t="s">
        <v>1509</v>
      </c>
      <c r="AN1809" s="43">
        <v>6</v>
      </c>
      <c r="AO1809" s="44">
        <v>42800</v>
      </c>
      <c r="AP1809" s="43" t="s">
        <v>839</v>
      </c>
      <c r="AQ1809" s="43" t="s">
        <v>839</v>
      </c>
      <c r="AR1809" s="43" t="s">
        <v>1561</v>
      </c>
      <c r="AU1809" s="43" t="s">
        <v>1570</v>
      </c>
    </row>
    <row r="1810" spans="1:47" x14ac:dyDescent="0.25">
      <c r="A1810" s="43" t="s">
        <v>1302</v>
      </c>
      <c r="B1810" s="43" t="s">
        <v>1238</v>
      </c>
      <c r="C1810" s="43">
        <v>2017</v>
      </c>
      <c r="D1810" s="43">
        <v>9</v>
      </c>
      <c r="E1810" s="44">
        <v>42801</v>
      </c>
      <c r="H1810" s="43" t="s">
        <v>2</v>
      </c>
      <c r="I1810" s="43" t="s">
        <v>18</v>
      </c>
      <c r="J1810" s="43" t="s">
        <v>19</v>
      </c>
      <c r="K1810" s="43" t="s">
        <v>4</v>
      </c>
      <c r="M1810" s="43" t="s">
        <v>12</v>
      </c>
      <c r="N1810" s="43">
        <v>4073.26</v>
      </c>
      <c r="P1810" s="43" t="s">
        <v>412</v>
      </c>
      <c r="Q1810" s="43" t="s">
        <v>842</v>
      </c>
      <c r="R1810" s="43">
        <v>48</v>
      </c>
      <c r="S1810" s="43" t="s">
        <v>843</v>
      </c>
      <c r="T1810" s="43">
        <v>1</v>
      </c>
      <c r="U1810" s="44">
        <v>42795</v>
      </c>
      <c r="V1810" s="43" t="s">
        <v>1398</v>
      </c>
      <c r="W1810" s="43" t="s">
        <v>412</v>
      </c>
      <c r="X1810" s="43" t="s">
        <v>0</v>
      </c>
      <c r="AM1810" s="43" t="s">
        <v>843</v>
      </c>
      <c r="AN1810" s="43">
        <v>1</v>
      </c>
      <c r="AO1810" s="44">
        <v>42795</v>
      </c>
      <c r="AP1810" s="43" t="s">
        <v>1398</v>
      </c>
      <c r="AQ1810" s="43" t="s">
        <v>843</v>
      </c>
      <c r="AR1810" s="43" t="s">
        <v>1561</v>
      </c>
      <c r="AS1810" s="43" t="s">
        <v>1608</v>
      </c>
      <c r="AU1810" s="43" t="s">
        <v>1563</v>
      </c>
    </row>
    <row r="1811" spans="1:47" x14ac:dyDescent="0.25">
      <c r="A1811" s="43" t="s">
        <v>1302</v>
      </c>
      <c r="B1811" s="43" t="s">
        <v>1238</v>
      </c>
      <c r="C1811" s="43">
        <v>2017</v>
      </c>
      <c r="D1811" s="43">
        <v>9</v>
      </c>
      <c r="E1811" s="44">
        <v>42803</v>
      </c>
      <c r="H1811" s="43" t="s">
        <v>2</v>
      </c>
      <c r="J1811" s="43" t="s">
        <v>10</v>
      </c>
      <c r="K1811" s="43" t="s">
        <v>37</v>
      </c>
      <c r="M1811" s="43" t="s">
        <v>12</v>
      </c>
      <c r="N1811" s="43">
        <v>-115.5</v>
      </c>
      <c r="P1811" s="43" t="s">
        <v>12</v>
      </c>
      <c r="Q1811" s="43" t="s">
        <v>852</v>
      </c>
      <c r="R1811" s="43">
        <v>1</v>
      </c>
      <c r="AM1811" s="43" t="s">
        <v>852</v>
      </c>
      <c r="AN1811" s="43">
        <v>1</v>
      </c>
      <c r="AO1811" s="44">
        <v>42803</v>
      </c>
      <c r="AP1811" s="43" t="s">
        <v>12</v>
      </c>
      <c r="AQ1811" s="43" t="s">
        <v>853</v>
      </c>
      <c r="AR1811" s="43" t="s">
        <v>1564</v>
      </c>
      <c r="AU1811" s="43" t="s">
        <v>1563</v>
      </c>
    </row>
    <row r="1812" spans="1:47" x14ac:dyDescent="0.25">
      <c r="A1812" s="43" t="s">
        <v>1302</v>
      </c>
      <c r="B1812" s="43" t="s">
        <v>1238</v>
      </c>
      <c r="C1812" s="43">
        <v>2017</v>
      </c>
      <c r="D1812" s="43">
        <v>9</v>
      </c>
      <c r="E1812" s="44">
        <v>42803</v>
      </c>
      <c r="H1812" s="43" t="s">
        <v>2</v>
      </c>
      <c r="J1812" s="43" t="s">
        <v>10</v>
      </c>
      <c r="K1812" s="43" t="s">
        <v>37</v>
      </c>
      <c r="M1812" s="43" t="s">
        <v>12</v>
      </c>
      <c r="N1812" s="43">
        <v>-115.5</v>
      </c>
      <c r="P1812" s="43" t="s">
        <v>12</v>
      </c>
      <c r="Q1812" s="43" t="s">
        <v>852</v>
      </c>
      <c r="R1812" s="43">
        <v>2</v>
      </c>
      <c r="AM1812" s="43" t="s">
        <v>852</v>
      </c>
      <c r="AN1812" s="43">
        <v>2</v>
      </c>
      <c r="AO1812" s="44">
        <v>42803</v>
      </c>
      <c r="AP1812" s="43" t="s">
        <v>12</v>
      </c>
      <c r="AQ1812" s="43" t="s">
        <v>854</v>
      </c>
      <c r="AR1812" s="43" t="s">
        <v>1564</v>
      </c>
      <c r="AU1812" s="43" t="s">
        <v>1563</v>
      </c>
    </row>
    <row r="1813" spans="1:47" x14ac:dyDescent="0.25">
      <c r="A1813" s="43" t="s">
        <v>1302</v>
      </c>
      <c r="B1813" s="43" t="s">
        <v>1238</v>
      </c>
      <c r="C1813" s="43">
        <v>2017</v>
      </c>
      <c r="D1813" s="43">
        <v>9</v>
      </c>
      <c r="E1813" s="44">
        <v>42803</v>
      </c>
      <c r="H1813" s="43" t="s">
        <v>2</v>
      </c>
      <c r="I1813" s="43" t="s">
        <v>18</v>
      </c>
      <c r="J1813" s="43" t="s">
        <v>562</v>
      </c>
      <c r="K1813" s="43" t="s">
        <v>37</v>
      </c>
      <c r="M1813" s="43" t="s">
        <v>12</v>
      </c>
      <c r="N1813" s="43">
        <v>115.5</v>
      </c>
      <c r="P1813" s="43" t="s">
        <v>560</v>
      </c>
      <c r="Q1813" s="43" t="s">
        <v>852</v>
      </c>
      <c r="R1813" s="43">
        <v>22</v>
      </c>
      <c r="S1813" s="43" t="s">
        <v>854</v>
      </c>
      <c r="T1813" s="43">
        <v>1</v>
      </c>
      <c r="U1813" s="44">
        <v>42802</v>
      </c>
      <c r="V1813" s="43" t="s">
        <v>1428</v>
      </c>
      <c r="W1813" s="43" t="s">
        <v>560</v>
      </c>
      <c r="X1813" s="43" t="s">
        <v>0</v>
      </c>
      <c r="AM1813" s="43" t="s">
        <v>854</v>
      </c>
      <c r="AN1813" s="43">
        <v>1</v>
      </c>
      <c r="AO1813" s="44">
        <v>42802</v>
      </c>
      <c r="AP1813" s="43" t="s">
        <v>1428</v>
      </c>
      <c r="AQ1813" s="43" t="s">
        <v>854</v>
      </c>
      <c r="AR1813" s="43" t="s">
        <v>1566</v>
      </c>
      <c r="AU1813" s="43" t="s">
        <v>1563</v>
      </c>
    </row>
    <row r="1814" spans="1:47" x14ac:dyDescent="0.25">
      <c r="A1814" s="43" t="s">
        <v>1302</v>
      </c>
      <c r="B1814" s="43" t="s">
        <v>1238</v>
      </c>
      <c r="C1814" s="43">
        <v>2017</v>
      </c>
      <c r="D1814" s="43">
        <v>9</v>
      </c>
      <c r="E1814" s="44">
        <v>42809</v>
      </c>
      <c r="H1814" s="43" t="s">
        <v>2</v>
      </c>
      <c r="I1814" s="43" t="s">
        <v>18</v>
      </c>
      <c r="J1814" s="43" t="s">
        <v>558</v>
      </c>
      <c r="K1814" s="43" t="s">
        <v>37</v>
      </c>
      <c r="M1814" s="43" t="s">
        <v>859</v>
      </c>
      <c r="N1814" s="43">
        <v>-223.56</v>
      </c>
      <c r="P1814" s="43" t="s">
        <v>858</v>
      </c>
      <c r="Q1814" s="43" t="s">
        <v>856</v>
      </c>
      <c r="R1814" s="43">
        <v>45</v>
      </c>
      <c r="AM1814" s="43" t="s">
        <v>856</v>
      </c>
      <c r="AN1814" s="43">
        <v>45</v>
      </c>
      <c r="AO1814" s="44">
        <v>42809</v>
      </c>
      <c r="AP1814" s="43" t="s">
        <v>859</v>
      </c>
      <c r="AQ1814" s="43" t="s">
        <v>860</v>
      </c>
      <c r="AR1814" s="43" t="s">
        <v>1566</v>
      </c>
      <c r="AU1814" s="43" t="s">
        <v>1567</v>
      </c>
    </row>
    <row r="1815" spans="1:47" x14ac:dyDescent="0.25">
      <c r="A1815" s="43" t="s">
        <v>1302</v>
      </c>
      <c r="B1815" s="43" t="s">
        <v>1238</v>
      </c>
      <c r="C1815" s="43">
        <v>2018</v>
      </c>
      <c r="D1815" s="43">
        <v>5</v>
      </c>
      <c r="E1815" s="44">
        <v>43040</v>
      </c>
      <c r="H1815" s="43" t="s">
        <v>2</v>
      </c>
      <c r="J1815" s="43" t="s">
        <v>8</v>
      </c>
      <c r="K1815" s="43" t="s">
        <v>37</v>
      </c>
      <c r="M1815" s="43" t="s">
        <v>569</v>
      </c>
      <c r="N1815" s="43">
        <v>-40.5</v>
      </c>
      <c r="P1815" s="43" t="s">
        <v>1056</v>
      </c>
      <c r="Q1815" s="43" t="s">
        <v>1059</v>
      </c>
      <c r="R1815" s="43">
        <v>28</v>
      </c>
      <c r="AM1815" s="43" t="s">
        <v>1059</v>
      </c>
      <c r="AN1815" s="43">
        <v>28</v>
      </c>
      <c r="AO1815" s="44">
        <v>43040</v>
      </c>
      <c r="AP1815" s="43" t="s">
        <v>569</v>
      </c>
      <c r="AQ1815" s="43" t="s">
        <v>1055</v>
      </c>
      <c r="AR1815" s="43" t="s">
        <v>1564</v>
      </c>
      <c r="AU1815" s="43" t="s">
        <v>1622</v>
      </c>
    </row>
    <row r="1816" spans="1:47" x14ac:dyDescent="0.25">
      <c r="A1816" s="43" t="s">
        <v>1302</v>
      </c>
      <c r="B1816" s="43" t="s">
        <v>1238</v>
      </c>
      <c r="C1816" s="43">
        <v>2018</v>
      </c>
      <c r="D1816" s="43">
        <v>5</v>
      </c>
      <c r="E1816" s="44">
        <v>43040</v>
      </c>
      <c r="H1816" s="43" t="s">
        <v>2</v>
      </c>
      <c r="J1816" s="43" t="s">
        <v>8</v>
      </c>
      <c r="K1816" s="43" t="s">
        <v>37</v>
      </c>
      <c r="M1816" s="43" t="s">
        <v>569</v>
      </c>
      <c r="N1816" s="43">
        <v>-27.05</v>
      </c>
      <c r="P1816" s="43" t="s">
        <v>1056</v>
      </c>
      <c r="Q1816" s="43" t="s">
        <v>1059</v>
      </c>
      <c r="R1816" s="43">
        <v>42</v>
      </c>
      <c r="AM1816" s="43" t="s">
        <v>1059</v>
      </c>
      <c r="AN1816" s="43">
        <v>42</v>
      </c>
      <c r="AO1816" s="44">
        <v>43040</v>
      </c>
      <c r="AP1816" s="43" t="s">
        <v>569</v>
      </c>
      <c r="AQ1816" s="43" t="s">
        <v>1055</v>
      </c>
      <c r="AR1816" s="43" t="s">
        <v>1564</v>
      </c>
      <c r="AU1816" s="43" t="s">
        <v>1622</v>
      </c>
    </row>
    <row r="1817" spans="1:47" x14ac:dyDescent="0.25">
      <c r="A1817" s="43" t="s">
        <v>1302</v>
      </c>
      <c r="B1817" s="43" t="s">
        <v>1238</v>
      </c>
      <c r="C1817" s="43">
        <v>2018</v>
      </c>
      <c r="D1817" s="43">
        <v>5</v>
      </c>
      <c r="E1817" s="44">
        <v>43040</v>
      </c>
      <c r="H1817" s="43" t="s">
        <v>2</v>
      </c>
      <c r="J1817" s="43" t="s">
        <v>8</v>
      </c>
      <c r="K1817" s="43" t="s">
        <v>37</v>
      </c>
      <c r="M1817" s="43" t="s">
        <v>569</v>
      </c>
      <c r="N1817" s="43">
        <v>-27.05</v>
      </c>
      <c r="P1817" s="43" t="s">
        <v>1056</v>
      </c>
      <c r="Q1817" s="43" t="s">
        <v>1059</v>
      </c>
      <c r="R1817" s="43">
        <v>48</v>
      </c>
      <c r="AM1817" s="43" t="s">
        <v>1059</v>
      </c>
      <c r="AN1817" s="43">
        <v>48</v>
      </c>
      <c r="AO1817" s="44">
        <v>43040</v>
      </c>
      <c r="AP1817" s="43" t="s">
        <v>569</v>
      </c>
      <c r="AQ1817" s="43" t="s">
        <v>1055</v>
      </c>
      <c r="AR1817" s="43" t="s">
        <v>1564</v>
      </c>
      <c r="AU1817" s="43" t="s">
        <v>1622</v>
      </c>
    </row>
    <row r="1818" spans="1:47" x14ac:dyDescent="0.25">
      <c r="A1818" s="43" t="s">
        <v>1302</v>
      </c>
      <c r="B1818" s="43" t="s">
        <v>1238</v>
      </c>
      <c r="C1818" s="43">
        <v>2018</v>
      </c>
      <c r="D1818" s="43">
        <v>5</v>
      </c>
      <c r="E1818" s="44">
        <v>43040</v>
      </c>
      <c r="H1818" s="43" t="s">
        <v>2</v>
      </c>
      <c r="J1818" s="43" t="s">
        <v>8</v>
      </c>
      <c r="K1818" s="43" t="s">
        <v>37</v>
      </c>
      <c r="M1818" s="43" t="s">
        <v>569</v>
      </c>
      <c r="N1818" s="43">
        <v>-5</v>
      </c>
      <c r="P1818" s="43" t="s">
        <v>1056</v>
      </c>
      <c r="Q1818" s="43" t="s">
        <v>1059</v>
      </c>
      <c r="R1818" s="43">
        <v>64</v>
      </c>
      <c r="AM1818" s="43" t="s">
        <v>1059</v>
      </c>
      <c r="AN1818" s="43">
        <v>64</v>
      </c>
      <c r="AO1818" s="44">
        <v>43040</v>
      </c>
      <c r="AP1818" s="43" t="s">
        <v>569</v>
      </c>
      <c r="AQ1818" s="43" t="s">
        <v>1055</v>
      </c>
      <c r="AR1818" s="43" t="s">
        <v>1564</v>
      </c>
      <c r="AU1818" s="43" t="s">
        <v>1622</v>
      </c>
    </row>
    <row r="1819" spans="1:47" x14ac:dyDescent="0.25">
      <c r="A1819" s="43" t="s">
        <v>1302</v>
      </c>
      <c r="B1819" s="43" t="s">
        <v>1238</v>
      </c>
      <c r="C1819" s="43">
        <v>2018</v>
      </c>
      <c r="D1819" s="43">
        <v>5</v>
      </c>
      <c r="E1819" s="44">
        <v>43040</v>
      </c>
      <c r="H1819" s="43" t="s">
        <v>2</v>
      </c>
      <c r="J1819" s="43" t="s">
        <v>10</v>
      </c>
      <c r="K1819" s="43" t="s">
        <v>37</v>
      </c>
      <c r="M1819" s="43" t="s">
        <v>569</v>
      </c>
      <c r="N1819" s="43">
        <v>5</v>
      </c>
      <c r="P1819" s="43" t="s">
        <v>1056</v>
      </c>
      <c r="Q1819" s="43" t="s">
        <v>1059</v>
      </c>
      <c r="R1819" s="43">
        <v>63</v>
      </c>
      <c r="AM1819" s="43" t="s">
        <v>1059</v>
      </c>
      <c r="AN1819" s="43">
        <v>63</v>
      </c>
      <c r="AO1819" s="44">
        <v>43040</v>
      </c>
      <c r="AP1819" s="43" t="s">
        <v>569</v>
      </c>
      <c r="AQ1819" s="43" t="s">
        <v>1055</v>
      </c>
      <c r="AR1819" s="43" t="s">
        <v>1564</v>
      </c>
      <c r="AU1819" s="43" t="s">
        <v>1622</v>
      </c>
    </row>
    <row r="1820" spans="1:47" x14ac:dyDescent="0.25">
      <c r="A1820" s="43" t="s">
        <v>1302</v>
      </c>
      <c r="B1820" s="43" t="s">
        <v>1238</v>
      </c>
      <c r="C1820" s="43">
        <v>2018</v>
      </c>
      <c r="D1820" s="43">
        <v>5</v>
      </c>
      <c r="E1820" s="44">
        <v>43040</v>
      </c>
      <c r="H1820" s="43" t="s">
        <v>2</v>
      </c>
      <c r="J1820" s="43" t="s">
        <v>10</v>
      </c>
      <c r="K1820" s="43" t="s">
        <v>37</v>
      </c>
      <c r="M1820" s="43" t="s">
        <v>569</v>
      </c>
      <c r="N1820" s="43">
        <v>27.05</v>
      </c>
      <c r="P1820" s="43" t="s">
        <v>1056</v>
      </c>
      <c r="Q1820" s="43" t="s">
        <v>1059</v>
      </c>
      <c r="R1820" s="43">
        <v>41</v>
      </c>
      <c r="AM1820" s="43" t="s">
        <v>1059</v>
      </c>
      <c r="AN1820" s="43">
        <v>41</v>
      </c>
      <c r="AO1820" s="44">
        <v>43040</v>
      </c>
      <c r="AP1820" s="43" t="s">
        <v>569</v>
      </c>
      <c r="AQ1820" s="43" t="s">
        <v>1055</v>
      </c>
      <c r="AR1820" s="43" t="s">
        <v>1564</v>
      </c>
      <c r="AU1820" s="43" t="s">
        <v>1622</v>
      </c>
    </row>
    <row r="1821" spans="1:47" x14ac:dyDescent="0.25">
      <c r="A1821" s="43" t="s">
        <v>1302</v>
      </c>
      <c r="B1821" s="43" t="s">
        <v>1238</v>
      </c>
      <c r="C1821" s="43">
        <v>2018</v>
      </c>
      <c r="D1821" s="43">
        <v>5</v>
      </c>
      <c r="E1821" s="44">
        <v>43040</v>
      </c>
      <c r="H1821" s="43" t="s">
        <v>2</v>
      </c>
      <c r="J1821" s="43" t="s">
        <v>10</v>
      </c>
      <c r="K1821" s="43" t="s">
        <v>37</v>
      </c>
      <c r="M1821" s="43" t="s">
        <v>569</v>
      </c>
      <c r="N1821" s="43">
        <v>161</v>
      </c>
      <c r="P1821" s="43" t="s">
        <v>1056</v>
      </c>
      <c r="Q1821" s="43" t="s">
        <v>1059</v>
      </c>
      <c r="R1821" s="43">
        <v>39</v>
      </c>
      <c r="AM1821" s="43" t="s">
        <v>1059</v>
      </c>
      <c r="AN1821" s="43">
        <v>39</v>
      </c>
      <c r="AO1821" s="44">
        <v>43040</v>
      </c>
      <c r="AP1821" s="43" t="s">
        <v>569</v>
      </c>
      <c r="AQ1821" s="43" t="s">
        <v>1055</v>
      </c>
      <c r="AR1821" s="43" t="s">
        <v>1564</v>
      </c>
      <c r="AU1821" s="43" t="s">
        <v>1622</v>
      </c>
    </row>
    <row r="1822" spans="1:47" x14ac:dyDescent="0.25">
      <c r="A1822" s="43" t="s">
        <v>1302</v>
      </c>
      <c r="B1822" s="43" t="s">
        <v>1238</v>
      </c>
      <c r="C1822" s="43">
        <v>2018</v>
      </c>
      <c r="D1822" s="43">
        <v>5</v>
      </c>
      <c r="E1822" s="44">
        <v>43046</v>
      </c>
      <c r="H1822" s="43" t="s">
        <v>2</v>
      </c>
      <c r="I1822" s="43" t="s">
        <v>18</v>
      </c>
      <c r="J1822" s="43" t="s">
        <v>431</v>
      </c>
      <c r="K1822" s="43" t="s">
        <v>37</v>
      </c>
      <c r="M1822" s="43" t="s">
        <v>1308</v>
      </c>
      <c r="N1822" s="43">
        <v>31400.38</v>
      </c>
      <c r="P1822" s="43" t="s">
        <v>433</v>
      </c>
      <c r="Q1822" s="43" t="s">
        <v>1061</v>
      </c>
      <c r="R1822" s="43">
        <v>5</v>
      </c>
      <c r="AM1822" s="43" t="s">
        <v>1061</v>
      </c>
      <c r="AN1822" s="43">
        <v>5</v>
      </c>
      <c r="AO1822" s="44">
        <v>43046</v>
      </c>
      <c r="AP1822" s="43" t="s">
        <v>1308</v>
      </c>
      <c r="AR1822" s="43" t="s">
        <v>1572</v>
      </c>
      <c r="AU1822" s="43" t="s">
        <v>1567</v>
      </c>
    </row>
    <row r="1823" spans="1:47" x14ac:dyDescent="0.25">
      <c r="A1823" s="43" t="s">
        <v>1302</v>
      </c>
      <c r="B1823" s="43" t="s">
        <v>1238</v>
      </c>
      <c r="C1823" s="43">
        <v>2018</v>
      </c>
      <c r="D1823" s="43">
        <v>5</v>
      </c>
      <c r="E1823" s="44">
        <v>43056</v>
      </c>
      <c r="H1823" s="43" t="s">
        <v>2</v>
      </c>
      <c r="J1823" s="43" t="s">
        <v>8</v>
      </c>
      <c r="K1823" s="43" t="s">
        <v>37</v>
      </c>
      <c r="M1823" s="43" t="s">
        <v>1304</v>
      </c>
      <c r="N1823" s="43">
        <v>-465.91</v>
      </c>
      <c r="P1823" s="43" t="s">
        <v>28</v>
      </c>
      <c r="Q1823" s="43" t="s">
        <v>1062</v>
      </c>
      <c r="R1823" s="43">
        <v>100</v>
      </c>
      <c r="AM1823" s="43" t="s">
        <v>1062</v>
      </c>
      <c r="AN1823" s="43">
        <v>100</v>
      </c>
      <c r="AO1823" s="44">
        <v>43056</v>
      </c>
      <c r="AP1823" s="43" t="s">
        <v>1304</v>
      </c>
      <c r="AR1823" s="43" t="s">
        <v>1564</v>
      </c>
      <c r="AU1823" s="43" t="s">
        <v>1568</v>
      </c>
    </row>
    <row r="1824" spans="1:47" x14ac:dyDescent="0.25">
      <c r="A1824" s="43" t="s">
        <v>1302</v>
      </c>
      <c r="B1824" s="43" t="s">
        <v>1238</v>
      </c>
      <c r="C1824" s="43">
        <v>2018</v>
      </c>
      <c r="D1824" s="43">
        <v>5</v>
      </c>
      <c r="E1824" s="44">
        <v>43056</v>
      </c>
      <c r="H1824" s="43" t="s">
        <v>2</v>
      </c>
      <c r="I1824" s="43" t="s">
        <v>18</v>
      </c>
      <c r="J1824" s="43" t="s">
        <v>692</v>
      </c>
      <c r="K1824" s="43" t="s">
        <v>37</v>
      </c>
      <c r="M1824" s="43" t="s">
        <v>1304</v>
      </c>
      <c r="N1824" s="43">
        <v>394.6</v>
      </c>
      <c r="P1824" s="43" t="s">
        <v>694</v>
      </c>
      <c r="Q1824" s="43" t="s">
        <v>1062</v>
      </c>
      <c r="R1824" s="43">
        <v>46</v>
      </c>
      <c r="AM1824" s="43" t="s">
        <v>1062</v>
      </c>
      <c r="AN1824" s="43">
        <v>46</v>
      </c>
      <c r="AO1824" s="44">
        <v>43056</v>
      </c>
      <c r="AP1824" s="43" t="s">
        <v>1304</v>
      </c>
      <c r="AR1824" s="43" t="s">
        <v>1572</v>
      </c>
      <c r="AU1824" s="43" t="s">
        <v>1568</v>
      </c>
    </row>
    <row r="1825" spans="1:47" x14ac:dyDescent="0.25">
      <c r="A1825" s="43" t="s">
        <v>1302</v>
      </c>
      <c r="B1825" s="43" t="s">
        <v>1238</v>
      </c>
      <c r="C1825" s="43">
        <v>2017</v>
      </c>
      <c r="D1825" s="43">
        <v>10</v>
      </c>
      <c r="E1825" s="44">
        <v>42838</v>
      </c>
      <c r="H1825" s="43" t="s">
        <v>2</v>
      </c>
      <c r="J1825" s="43" t="s">
        <v>8</v>
      </c>
      <c r="K1825" s="43" t="s">
        <v>4</v>
      </c>
      <c r="M1825" s="43" t="s">
        <v>29</v>
      </c>
      <c r="N1825" s="43">
        <v>-499.64</v>
      </c>
      <c r="P1825" s="43" t="s">
        <v>28</v>
      </c>
      <c r="Q1825" s="43" t="s">
        <v>927</v>
      </c>
      <c r="R1825" s="43">
        <v>48</v>
      </c>
      <c r="AM1825" s="43" t="s">
        <v>927</v>
      </c>
      <c r="AN1825" s="43">
        <v>48</v>
      </c>
      <c r="AO1825" s="44">
        <v>42838</v>
      </c>
      <c r="AP1825" s="43" t="s">
        <v>29</v>
      </c>
      <c r="AQ1825" s="43" t="s">
        <v>922</v>
      </c>
      <c r="AR1825" s="43" t="s">
        <v>1564</v>
      </c>
      <c r="AU1825" s="43" t="s">
        <v>1563</v>
      </c>
    </row>
    <row r="1826" spans="1:47" x14ac:dyDescent="0.25">
      <c r="A1826" s="43" t="s">
        <v>1302</v>
      </c>
      <c r="B1826" s="43" t="s">
        <v>1238</v>
      </c>
      <c r="C1826" s="43">
        <v>2017</v>
      </c>
      <c r="D1826" s="43">
        <v>10</v>
      </c>
      <c r="E1826" s="44">
        <v>42839</v>
      </c>
      <c r="H1826" s="43" t="s">
        <v>2</v>
      </c>
      <c r="J1826" s="43" t="s">
        <v>3</v>
      </c>
      <c r="K1826" s="43" t="s">
        <v>37</v>
      </c>
      <c r="M1826" s="43" t="s">
        <v>7</v>
      </c>
      <c r="N1826" s="43">
        <v>-30000</v>
      </c>
      <c r="P1826" s="43" t="s">
        <v>930</v>
      </c>
      <c r="Q1826" s="43" t="s">
        <v>928</v>
      </c>
      <c r="R1826" s="43">
        <v>4</v>
      </c>
      <c r="Y1826" s="43" t="s">
        <v>1485</v>
      </c>
      <c r="Z1826" s="43">
        <v>4</v>
      </c>
      <c r="AA1826" s="44">
        <v>42838</v>
      </c>
      <c r="AB1826" s="43" t="s">
        <v>929</v>
      </c>
      <c r="AC1826" s="43" t="s">
        <v>1442</v>
      </c>
      <c r="AM1826" s="43" t="s">
        <v>1485</v>
      </c>
      <c r="AN1826" s="43">
        <v>4</v>
      </c>
      <c r="AO1826" s="44">
        <v>42838</v>
      </c>
      <c r="AP1826" s="43" t="s">
        <v>929</v>
      </c>
      <c r="AQ1826" s="43" t="s">
        <v>929</v>
      </c>
      <c r="AR1826" s="43" t="s">
        <v>1572</v>
      </c>
      <c r="AU1826" s="43" t="s">
        <v>1570</v>
      </c>
    </row>
    <row r="1827" spans="1:47" x14ac:dyDescent="0.25">
      <c r="A1827" s="43" t="s">
        <v>1302</v>
      </c>
      <c r="B1827" s="43" t="s">
        <v>1238</v>
      </c>
      <c r="C1827" s="43">
        <v>2017</v>
      </c>
      <c r="D1827" s="43">
        <v>10</v>
      </c>
      <c r="E1827" s="44">
        <v>42842</v>
      </c>
      <c r="H1827" s="43" t="s">
        <v>2</v>
      </c>
      <c r="I1827" s="43" t="s">
        <v>18</v>
      </c>
      <c r="J1827" s="43" t="s">
        <v>692</v>
      </c>
      <c r="K1827" s="43" t="s">
        <v>37</v>
      </c>
      <c r="M1827" s="43" t="s">
        <v>933</v>
      </c>
      <c r="N1827" s="43">
        <v>-509.6</v>
      </c>
      <c r="P1827" s="43" t="s">
        <v>694</v>
      </c>
      <c r="Q1827" s="43" t="s">
        <v>932</v>
      </c>
      <c r="R1827" s="43">
        <v>17</v>
      </c>
      <c r="AM1827" s="43" t="s">
        <v>932</v>
      </c>
      <c r="AN1827" s="43">
        <v>17</v>
      </c>
      <c r="AO1827" s="44">
        <v>42842</v>
      </c>
      <c r="AP1827" s="43" t="s">
        <v>933</v>
      </c>
      <c r="AR1827" s="43" t="s">
        <v>1572</v>
      </c>
      <c r="AU1827" s="43" t="s">
        <v>1568</v>
      </c>
    </row>
    <row r="1828" spans="1:47" x14ac:dyDescent="0.25">
      <c r="A1828" s="43" t="s">
        <v>1302</v>
      </c>
      <c r="B1828" s="43" t="s">
        <v>1238</v>
      </c>
      <c r="C1828" s="43">
        <v>2017</v>
      </c>
      <c r="D1828" s="43">
        <v>10</v>
      </c>
      <c r="E1828" s="44">
        <v>42847</v>
      </c>
      <c r="H1828" s="43" t="s">
        <v>2</v>
      </c>
      <c r="J1828" s="43" t="s">
        <v>10</v>
      </c>
      <c r="K1828" s="43" t="s">
        <v>4</v>
      </c>
      <c r="M1828" s="43" t="s">
        <v>29</v>
      </c>
      <c r="N1828" s="43">
        <v>7602.93</v>
      </c>
      <c r="P1828" s="43" t="s">
        <v>12</v>
      </c>
      <c r="Q1828" s="43" t="s">
        <v>939</v>
      </c>
      <c r="R1828" s="43">
        <v>96</v>
      </c>
      <c r="AM1828" s="43" t="s">
        <v>939</v>
      </c>
      <c r="AN1828" s="43">
        <v>96</v>
      </c>
      <c r="AO1828" s="44">
        <v>42847</v>
      </c>
      <c r="AP1828" s="43" t="s">
        <v>29</v>
      </c>
      <c r="AQ1828" s="43" t="s">
        <v>938</v>
      </c>
      <c r="AR1828" s="43" t="s">
        <v>1564</v>
      </c>
      <c r="AU1828" s="43" t="s">
        <v>1563</v>
      </c>
    </row>
    <row r="1829" spans="1:47" x14ac:dyDescent="0.25">
      <c r="A1829" s="43" t="s">
        <v>1302</v>
      </c>
      <c r="B1829" s="43" t="s">
        <v>1238</v>
      </c>
      <c r="C1829" s="43">
        <v>2017</v>
      </c>
      <c r="D1829" s="43">
        <v>10</v>
      </c>
      <c r="E1829" s="44">
        <v>42851</v>
      </c>
      <c r="H1829" s="43" t="s">
        <v>2</v>
      </c>
      <c r="J1829" s="43" t="s">
        <v>10</v>
      </c>
      <c r="K1829" s="43" t="s">
        <v>37</v>
      </c>
      <c r="M1829" s="43" t="s">
        <v>561</v>
      </c>
      <c r="N1829" s="43">
        <v>-40.5</v>
      </c>
      <c r="P1829" s="43" t="s">
        <v>942</v>
      </c>
      <c r="Q1829" s="43" t="s">
        <v>940</v>
      </c>
      <c r="R1829" s="43">
        <v>8</v>
      </c>
      <c r="AM1829" s="43" t="s">
        <v>940</v>
      </c>
      <c r="AN1829" s="43">
        <v>8</v>
      </c>
      <c r="AO1829" s="44">
        <v>42851</v>
      </c>
      <c r="AP1829" s="43" t="s">
        <v>561</v>
      </c>
      <c r="AQ1829" s="43" t="s">
        <v>941</v>
      </c>
      <c r="AR1829" s="43" t="s">
        <v>1564</v>
      </c>
      <c r="AU1829" s="43" t="s">
        <v>1622</v>
      </c>
    </row>
    <row r="1830" spans="1:47" x14ac:dyDescent="0.25">
      <c r="A1830" s="43" t="s">
        <v>1302</v>
      </c>
      <c r="B1830" s="43" t="s">
        <v>1238</v>
      </c>
      <c r="C1830" s="43">
        <v>2017</v>
      </c>
      <c r="D1830" s="43">
        <v>10</v>
      </c>
      <c r="E1830" s="44">
        <v>42851</v>
      </c>
      <c r="H1830" s="43" t="s">
        <v>2</v>
      </c>
      <c r="J1830" s="43" t="s">
        <v>10</v>
      </c>
      <c r="K1830" s="43" t="s">
        <v>37</v>
      </c>
      <c r="M1830" s="43" t="s">
        <v>561</v>
      </c>
      <c r="N1830" s="43">
        <v>-26</v>
      </c>
      <c r="P1830" s="43" t="s">
        <v>942</v>
      </c>
      <c r="Q1830" s="43" t="s">
        <v>940</v>
      </c>
      <c r="R1830" s="43">
        <v>14</v>
      </c>
      <c r="AM1830" s="43" t="s">
        <v>940</v>
      </c>
      <c r="AN1830" s="43">
        <v>14</v>
      </c>
      <c r="AO1830" s="44">
        <v>42851</v>
      </c>
      <c r="AP1830" s="43" t="s">
        <v>561</v>
      </c>
      <c r="AQ1830" s="43" t="s">
        <v>941</v>
      </c>
      <c r="AR1830" s="43" t="s">
        <v>1564</v>
      </c>
      <c r="AU1830" s="43" t="s">
        <v>1622</v>
      </c>
    </row>
    <row r="1831" spans="1:47" x14ac:dyDescent="0.25">
      <c r="A1831" s="43" t="s">
        <v>1302</v>
      </c>
      <c r="B1831" s="43" t="s">
        <v>1238</v>
      </c>
      <c r="C1831" s="43">
        <v>2017</v>
      </c>
      <c r="D1831" s="43">
        <v>10</v>
      </c>
      <c r="E1831" s="44">
        <v>42851</v>
      </c>
      <c r="H1831" s="43" t="s">
        <v>2</v>
      </c>
      <c r="I1831" s="43" t="s">
        <v>18</v>
      </c>
      <c r="J1831" s="43" t="s">
        <v>562</v>
      </c>
      <c r="K1831" s="43" t="s">
        <v>37</v>
      </c>
      <c r="M1831" s="43" t="s">
        <v>561</v>
      </c>
      <c r="N1831" s="43">
        <v>26</v>
      </c>
      <c r="P1831" s="43" t="s">
        <v>942</v>
      </c>
      <c r="Q1831" s="43" t="s">
        <v>940</v>
      </c>
      <c r="R1831" s="43">
        <v>13</v>
      </c>
      <c r="AD1831" s="43" t="s">
        <v>941</v>
      </c>
      <c r="AE1831" s="43">
        <v>7</v>
      </c>
      <c r="AF1831" s="44">
        <v>42837</v>
      </c>
      <c r="AG1831" s="43" t="s">
        <v>942</v>
      </c>
      <c r="AH1831" s="43" t="s">
        <v>1504</v>
      </c>
      <c r="AI1831" s="43" t="s">
        <v>0</v>
      </c>
      <c r="AJ1831" s="43" t="s">
        <v>1502</v>
      </c>
      <c r="AK1831" s="43" t="s">
        <v>1507</v>
      </c>
      <c r="AM1831" s="43" t="s">
        <v>941</v>
      </c>
      <c r="AN1831" s="43">
        <v>7</v>
      </c>
      <c r="AO1831" s="44">
        <v>42837</v>
      </c>
      <c r="AP1831" s="43" t="s">
        <v>942</v>
      </c>
      <c r="AQ1831" s="43" t="s">
        <v>941</v>
      </c>
      <c r="AR1831" s="43" t="s">
        <v>1566</v>
      </c>
      <c r="AU1831" s="43" t="s">
        <v>1622</v>
      </c>
    </row>
    <row r="1832" spans="1:47" x14ac:dyDescent="0.25">
      <c r="A1832" s="43" t="s">
        <v>1302</v>
      </c>
      <c r="B1832" s="43" t="s">
        <v>1238</v>
      </c>
      <c r="C1832" s="43">
        <v>2017</v>
      </c>
      <c r="D1832" s="43">
        <v>10</v>
      </c>
      <c r="E1832" s="44">
        <v>42851</v>
      </c>
      <c r="H1832" s="43" t="s">
        <v>2</v>
      </c>
      <c r="I1832" s="43" t="s">
        <v>18</v>
      </c>
      <c r="J1832" s="43" t="s">
        <v>562</v>
      </c>
      <c r="K1832" s="43" t="s">
        <v>37</v>
      </c>
      <c r="M1832" s="43" t="s">
        <v>561</v>
      </c>
      <c r="N1832" s="43">
        <v>40.5</v>
      </c>
      <c r="P1832" s="43" t="s">
        <v>942</v>
      </c>
      <c r="Q1832" s="43" t="s">
        <v>940</v>
      </c>
      <c r="R1832" s="43">
        <v>7</v>
      </c>
      <c r="AD1832" s="43" t="s">
        <v>941</v>
      </c>
      <c r="AE1832" s="43">
        <v>4</v>
      </c>
      <c r="AF1832" s="44">
        <v>42837</v>
      </c>
      <c r="AG1832" s="43" t="s">
        <v>942</v>
      </c>
      <c r="AH1832" s="43" t="s">
        <v>1504</v>
      </c>
      <c r="AI1832" s="43" t="s">
        <v>0</v>
      </c>
      <c r="AJ1832" s="43" t="s">
        <v>1502</v>
      </c>
      <c r="AK1832" s="43" t="s">
        <v>1507</v>
      </c>
      <c r="AM1832" s="43" t="s">
        <v>941</v>
      </c>
      <c r="AN1832" s="43">
        <v>4</v>
      </c>
      <c r="AO1832" s="44">
        <v>42837</v>
      </c>
      <c r="AP1832" s="43" t="s">
        <v>942</v>
      </c>
      <c r="AQ1832" s="43" t="s">
        <v>941</v>
      </c>
      <c r="AR1832" s="43" t="s">
        <v>1566</v>
      </c>
      <c r="AU1832" s="43" t="s">
        <v>1622</v>
      </c>
    </row>
    <row r="1833" spans="1:47" x14ac:dyDescent="0.25">
      <c r="A1833" s="43" t="s">
        <v>1302</v>
      </c>
      <c r="B1833" s="43" t="s">
        <v>1238</v>
      </c>
      <c r="C1833" s="43">
        <v>2017</v>
      </c>
      <c r="D1833" s="43">
        <v>10</v>
      </c>
      <c r="E1833" s="44">
        <v>42852</v>
      </c>
      <c r="H1833" s="43" t="s">
        <v>2</v>
      </c>
      <c r="J1833" s="43" t="s">
        <v>8</v>
      </c>
      <c r="K1833" s="43" t="s">
        <v>37</v>
      </c>
      <c r="M1833" s="43" t="s">
        <v>569</v>
      </c>
      <c r="N1833" s="43">
        <v>-44.91</v>
      </c>
      <c r="P1833" s="43" t="s">
        <v>942</v>
      </c>
      <c r="Q1833" s="43" t="s">
        <v>943</v>
      </c>
      <c r="R1833" s="43">
        <v>4</v>
      </c>
      <c r="AM1833" s="43" t="s">
        <v>943</v>
      </c>
      <c r="AN1833" s="43">
        <v>4</v>
      </c>
      <c r="AO1833" s="44">
        <v>42852</v>
      </c>
      <c r="AP1833" s="43" t="s">
        <v>569</v>
      </c>
      <c r="AQ1833" s="43" t="s">
        <v>941</v>
      </c>
      <c r="AR1833" s="43" t="s">
        <v>1564</v>
      </c>
      <c r="AU1833" s="43" t="s">
        <v>1622</v>
      </c>
    </row>
    <row r="1834" spans="1:47" x14ac:dyDescent="0.25">
      <c r="A1834" s="43" t="s">
        <v>1302</v>
      </c>
      <c r="B1834" s="43" t="s">
        <v>1238</v>
      </c>
      <c r="C1834" s="43">
        <v>2017</v>
      </c>
      <c r="D1834" s="43">
        <v>10</v>
      </c>
      <c r="E1834" s="44">
        <v>42852</v>
      </c>
      <c r="H1834" s="43" t="s">
        <v>2</v>
      </c>
      <c r="J1834" s="43" t="s">
        <v>8</v>
      </c>
      <c r="K1834" s="43" t="s">
        <v>37</v>
      </c>
      <c r="M1834" s="43" t="s">
        <v>569</v>
      </c>
      <c r="N1834" s="43">
        <v>-5</v>
      </c>
      <c r="P1834" s="43" t="s">
        <v>942</v>
      </c>
      <c r="Q1834" s="43" t="s">
        <v>943</v>
      </c>
      <c r="R1834" s="43">
        <v>16</v>
      </c>
      <c r="AM1834" s="43" t="s">
        <v>943</v>
      </c>
      <c r="AN1834" s="43">
        <v>16</v>
      </c>
      <c r="AO1834" s="44">
        <v>42852</v>
      </c>
      <c r="AP1834" s="43" t="s">
        <v>569</v>
      </c>
      <c r="AQ1834" s="43" t="s">
        <v>941</v>
      </c>
      <c r="AR1834" s="43" t="s">
        <v>1564</v>
      </c>
      <c r="AU1834" s="43" t="s">
        <v>1622</v>
      </c>
    </row>
    <row r="1835" spans="1:47" x14ac:dyDescent="0.25">
      <c r="A1835" s="43" t="s">
        <v>1302</v>
      </c>
      <c r="B1835" s="43" t="s">
        <v>1238</v>
      </c>
      <c r="C1835" s="43">
        <v>2017</v>
      </c>
      <c r="D1835" s="43">
        <v>9</v>
      </c>
      <c r="E1835" s="44">
        <v>42797</v>
      </c>
      <c r="H1835" s="43" t="s">
        <v>2</v>
      </c>
      <c r="I1835" s="43" t="s">
        <v>18</v>
      </c>
      <c r="J1835" s="43" t="s">
        <v>386</v>
      </c>
      <c r="K1835" s="43" t="s">
        <v>37</v>
      </c>
      <c r="M1835" s="43" t="s">
        <v>835</v>
      </c>
      <c r="N1835" s="43">
        <v>75.8</v>
      </c>
      <c r="P1835" s="43" t="s">
        <v>387</v>
      </c>
      <c r="Q1835" s="43" t="s">
        <v>833</v>
      </c>
      <c r="R1835" s="43">
        <v>102</v>
      </c>
      <c r="AM1835" s="43" t="s">
        <v>833</v>
      </c>
      <c r="AN1835" s="43">
        <v>102</v>
      </c>
      <c r="AO1835" s="44">
        <v>42797</v>
      </c>
      <c r="AP1835" s="43" t="s">
        <v>835</v>
      </c>
      <c r="AQ1835" s="43" t="s">
        <v>834</v>
      </c>
      <c r="AR1835" s="43" t="s">
        <v>1572</v>
      </c>
      <c r="AU1835" s="43" t="s">
        <v>1567</v>
      </c>
    </row>
    <row r="1836" spans="1:47" x14ac:dyDescent="0.25">
      <c r="A1836" s="43" t="s">
        <v>1302</v>
      </c>
      <c r="B1836" s="43" t="s">
        <v>1238</v>
      </c>
      <c r="C1836" s="43">
        <v>2017</v>
      </c>
      <c r="D1836" s="43">
        <v>9</v>
      </c>
      <c r="E1836" s="44">
        <v>42797</v>
      </c>
      <c r="H1836" s="43" t="s">
        <v>2</v>
      </c>
      <c r="I1836" s="43" t="s">
        <v>18</v>
      </c>
      <c r="J1836" s="43" t="s">
        <v>388</v>
      </c>
      <c r="K1836" s="43" t="s">
        <v>37</v>
      </c>
      <c r="M1836" s="43" t="s">
        <v>835</v>
      </c>
      <c r="N1836" s="43">
        <v>54.89</v>
      </c>
      <c r="P1836" s="43" t="s">
        <v>389</v>
      </c>
      <c r="Q1836" s="43" t="s">
        <v>833</v>
      </c>
      <c r="R1836" s="43">
        <v>119</v>
      </c>
      <c r="AM1836" s="43" t="s">
        <v>833</v>
      </c>
      <c r="AN1836" s="43">
        <v>119</v>
      </c>
      <c r="AO1836" s="44">
        <v>42797</v>
      </c>
      <c r="AP1836" s="43" t="s">
        <v>835</v>
      </c>
      <c r="AQ1836" s="43" t="s">
        <v>834</v>
      </c>
      <c r="AR1836" s="43" t="s">
        <v>1572</v>
      </c>
      <c r="AU1836" s="43" t="s">
        <v>1567</v>
      </c>
    </row>
    <row r="1837" spans="1:47" x14ac:dyDescent="0.25">
      <c r="A1837" s="43" t="s">
        <v>1302</v>
      </c>
      <c r="B1837" s="43" t="s">
        <v>1238</v>
      </c>
      <c r="C1837" s="43">
        <v>2017</v>
      </c>
      <c r="D1837" s="43">
        <v>9</v>
      </c>
      <c r="E1837" s="44">
        <v>42800</v>
      </c>
      <c r="H1837" s="43" t="s">
        <v>2</v>
      </c>
      <c r="I1837" s="43" t="s">
        <v>18</v>
      </c>
      <c r="J1837" s="43" t="s">
        <v>562</v>
      </c>
      <c r="K1837" s="43" t="s">
        <v>37</v>
      </c>
      <c r="M1837" s="43" t="s">
        <v>12</v>
      </c>
      <c r="N1837" s="43">
        <v>115.5</v>
      </c>
      <c r="P1837" s="43" t="s">
        <v>806</v>
      </c>
      <c r="Q1837" s="43" t="s">
        <v>836</v>
      </c>
      <c r="R1837" s="43">
        <v>29</v>
      </c>
      <c r="S1837" s="43" t="s">
        <v>837</v>
      </c>
      <c r="T1837" s="43">
        <v>1</v>
      </c>
      <c r="U1837" s="44">
        <v>42800</v>
      </c>
      <c r="V1837" s="43" t="s">
        <v>1449</v>
      </c>
      <c r="W1837" s="43" t="s">
        <v>806</v>
      </c>
      <c r="X1837" s="43" t="s">
        <v>0</v>
      </c>
      <c r="AM1837" s="43" t="s">
        <v>837</v>
      </c>
      <c r="AN1837" s="43">
        <v>1</v>
      </c>
      <c r="AO1837" s="44">
        <v>42800</v>
      </c>
      <c r="AP1837" s="43" t="s">
        <v>1449</v>
      </c>
      <c r="AQ1837" s="43" t="s">
        <v>837</v>
      </c>
      <c r="AR1837" s="43" t="s">
        <v>1566</v>
      </c>
      <c r="AU1837" s="43" t="s">
        <v>1563</v>
      </c>
    </row>
    <row r="1838" spans="1:47" x14ac:dyDescent="0.25">
      <c r="A1838" s="43" t="s">
        <v>1302</v>
      </c>
      <c r="B1838" s="43" t="s">
        <v>1238</v>
      </c>
      <c r="C1838" s="43">
        <v>2017</v>
      </c>
      <c r="D1838" s="43">
        <v>9</v>
      </c>
      <c r="E1838" s="44">
        <v>42801</v>
      </c>
      <c r="H1838" s="43" t="s">
        <v>2</v>
      </c>
      <c r="J1838" s="43" t="s">
        <v>8</v>
      </c>
      <c r="K1838" s="43" t="s">
        <v>37</v>
      </c>
      <c r="M1838" s="43" t="s">
        <v>29</v>
      </c>
      <c r="N1838" s="43">
        <v>-85.6</v>
      </c>
      <c r="P1838" s="43" t="s">
        <v>28</v>
      </c>
      <c r="Q1838" s="43" t="s">
        <v>849</v>
      </c>
      <c r="R1838" s="43">
        <v>31</v>
      </c>
      <c r="AM1838" s="43" t="s">
        <v>849</v>
      </c>
      <c r="AN1838" s="43">
        <v>31</v>
      </c>
      <c r="AO1838" s="44">
        <v>42801</v>
      </c>
      <c r="AP1838" s="43" t="s">
        <v>29</v>
      </c>
      <c r="AQ1838" s="43" t="s">
        <v>846</v>
      </c>
      <c r="AR1838" s="43" t="s">
        <v>1564</v>
      </c>
      <c r="AU1838" s="43" t="s">
        <v>1563</v>
      </c>
    </row>
    <row r="1839" spans="1:47" x14ac:dyDescent="0.25">
      <c r="A1839" s="43" t="s">
        <v>1302</v>
      </c>
      <c r="B1839" s="43" t="s">
        <v>1238</v>
      </c>
      <c r="C1839" s="43">
        <v>2017</v>
      </c>
      <c r="D1839" s="43">
        <v>9</v>
      </c>
      <c r="E1839" s="44">
        <v>42801</v>
      </c>
      <c r="H1839" s="43" t="s">
        <v>2</v>
      </c>
      <c r="J1839" s="43" t="s">
        <v>10</v>
      </c>
      <c r="K1839" s="43" t="s">
        <v>4</v>
      </c>
      <c r="M1839" s="43" t="s">
        <v>12</v>
      </c>
      <c r="N1839" s="43">
        <v>-27544</v>
      </c>
      <c r="P1839" s="43" t="s">
        <v>12</v>
      </c>
      <c r="Q1839" s="43" t="s">
        <v>842</v>
      </c>
      <c r="R1839" s="43">
        <v>4</v>
      </c>
      <c r="AM1839" s="43" t="s">
        <v>842</v>
      </c>
      <c r="AN1839" s="43">
        <v>4</v>
      </c>
      <c r="AO1839" s="44">
        <v>42801</v>
      </c>
      <c r="AP1839" s="43" t="s">
        <v>12</v>
      </c>
      <c r="AQ1839" s="43" t="s">
        <v>845</v>
      </c>
      <c r="AR1839" s="43" t="s">
        <v>1564</v>
      </c>
      <c r="AU1839" s="43" t="s">
        <v>1563</v>
      </c>
    </row>
    <row r="1840" spans="1:47" x14ac:dyDescent="0.25">
      <c r="A1840" s="43" t="s">
        <v>1302</v>
      </c>
      <c r="B1840" s="43" t="s">
        <v>1238</v>
      </c>
      <c r="C1840" s="43">
        <v>2017</v>
      </c>
      <c r="D1840" s="43">
        <v>9</v>
      </c>
      <c r="E1840" s="44">
        <v>42810</v>
      </c>
      <c r="H1840" s="43" t="s">
        <v>2</v>
      </c>
      <c r="I1840" s="43" t="s">
        <v>18</v>
      </c>
      <c r="J1840" s="43" t="s">
        <v>459</v>
      </c>
      <c r="K1840" s="43" t="s">
        <v>37</v>
      </c>
      <c r="M1840" s="43" t="s">
        <v>867</v>
      </c>
      <c r="N1840" s="43">
        <v>809.26</v>
      </c>
      <c r="P1840" s="43" t="s">
        <v>460</v>
      </c>
      <c r="Q1840" s="43" t="s">
        <v>866</v>
      </c>
      <c r="R1840" s="43">
        <v>15</v>
      </c>
      <c r="AM1840" s="43" t="s">
        <v>866</v>
      </c>
      <c r="AN1840" s="43">
        <v>15</v>
      </c>
      <c r="AO1840" s="44">
        <v>42810</v>
      </c>
      <c r="AP1840" s="43" t="s">
        <v>867</v>
      </c>
      <c r="AR1840" s="43" t="s">
        <v>1628</v>
      </c>
      <c r="AU1840" s="43" t="s">
        <v>1568</v>
      </c>
    </row>
    <row r="1841" spans="1:47" x14ac:dyDescent="0.25">
      <c r="A1841" s="43" t="s">
        <v>1302</v>
      </c>
      <c r="B1841" s="43" t="s">
        <v>1238</v>
      </c>
      <c r="C1841" s="43">
        <v>2017</v>
      </c>
      <c r="D1841" s="43">
        <v>9</v>
      </c>
      <c r="E1841" s="44">
        <v>42810</v>
      </c>
      <c r="H1841" s="43" t="s">
        <v>2</v>
      </c>
      <c r="I1841" s="43" t="s">
        <v>18</v>
      </c>
      <c r="J1841" s="43" t="s">
        <v>546</v>
      </c>
      <c r="K1841" s="43" t="s">
        <v>37</v>
      </c>
      <c r="M1841" s="43" t="s">
        <v>869</v>
      </c>
      <c r="N1841" s="43">
        <v>351</v>
      </c>
      <c r="P1841" s="43" t="s">
        <v>547</v>
      </c>
      <c r="Q1841" s="43" t="s">
        <v>868</v>
      </c>
      <c r="R1841" s="43">
        <v>15</v>
      </c>
      <c r="AM1841" s="43" t="s">
        <v>868</v>
      </c>
      <c r="AN1841" s="43">
        <v>15</v>
      </c>
      <c r="AO1841" s="44">
        <v>42810</v>
      </c>
      <c r="AP1841" s="43" t="s">
        <v>869</v>
      </c>
      <c r="AQ1841" s="43" t="s">
        <v>869</v>
      </c>
      <c r="AR1841" s="43" t="s">
        <v>1572</v>
      </c>
      <c r="AU1841" s="43" t="s">
        <v>1567</v>
      </c>
    </row>
    <row r="1842" spans="1:47" x14ac:dyDescent="0.25">
      <c r="A1842" s="43" t="s">
        <v>1302</v>
      </c>
      <c r="B1842" s="43" t="s">
        <v>1238</v>
      </c>
      <c r="C1842" s="43">
        <v>2017</v>
      </c>
      <c r="D1842" s="43">
        <v>9</v>
      </c>
      <c r="E1842" s="44">
        <v>42821</v>
      </c>
      <c r="H1842" s="43" t="s">
        <v>2</v>
      </c>
      <c r="I1842" s="43" t="s">
        <v>18</v>
      </c>
      <c r="J1842" s="43" t="s">
        <v>459</v>
      </c>
      <c r="K1842" s="43" t="s">
        <v>37</v>
      </c>
      <c r="M1842" s="43" t="s">
        <v>893</v>
      </c>
      <c r="N1842" s="43">
        <v>-6615.55</v>
      </c>
      <c r="P1842" s="43" t="s">
        <v>460</v>
      </c>
      <c r="Q1842" s="43" t="s">
        <v>891</v>
      </c>
      <c r="R1842" s="43">
        <v>29</v>
      </c>
      <c r="AM1842" s="43" t="s">
        <v>891</v>
      </c>
      <c r="AN1842" s="43">
        <v>29</v>
      </c>
      <c r="AO1842" s="44">
        <v>42821</v>
      </c>
      <c r="AP1842" s="43" t="s">
        <v>893</v>
      </c>
      <c r="AQ1842" s="43" t="s">
        <v>892</v>
      </c>
      <c r="AR1842" s="43" t="s">
        <v>1572</v>
      </c>
      <c r="AU1842" s="43" t="s">
        <v>1567</v>
      </c>
    </row>
    <row r="1843" spans="1:47" x14ac:dyDescent="0.25">
      <c r="A1843" s="43" t="s">
        <v>1302</v>
      </c>
      <c r="B1843" s="43" t="s">
        <v>1238</v>
      </c>
      <c r="C1843" s="43">
        <v>2017</v>
      </c>
      <c r="D1843" s="43">
        <v>9</v>
      </c>
      <c r="E1843" s="44">
        <v>42821</v>
      </c>
      <c r="H1843" s="43" t="s">
        <v>2</v>
      </c>
      <c r="I1843" s="43" t="s">
        <v>18</v>
      </c>
      <c r="J1843" s="43" t="s">
        <v>894</v>
      </c>
      <c r="K1843" s="43" t="s">
        <v>37</v>
      </c>
      <c r="M1843" s="43" t="s">
        <v>893</v>
      </c>
      <c r="N1843" s="43">
        <v>6615.55</v>
      </c>
      <c r="P1843" s="43" t="s">
        <v>895</v>
      </c>
      <c r="Q1843" s="43" t="s">
        <v>891</v>
      </c>
      <c r="R1843" s="43">
        <v>30</v>
      </c>
      <c r="AM1843" s="43" t="s">
        <v>891</v>
      </c>
      <c r="AN1843" s="43">
        <v>30</v>
      </c>
      <c r="AO1843" s="44">
        <v>42821</v>
      </c>
      <c r="AP1843" s="43" t="s">
        <v>893</v>
      </c>
      <c r="AQ1843" s="43" t="s">
        <v>892</v>
      </c>
      <c r="AR1843" s="43" t="s">
        <v>1572</v>
      </c>
      <c r="AU1843" s="43" t="s">
        <v>1567</v>
      </c>
    </row>
    <row r="1844" spans="1:47" x14ac:dyDescent="0.25">
      <c r="A1844" s="43" t="s">
        <v>1302</v>
      </c>
      <c r="B1844" s="43" t="s">
        <v>1238</v>
      </c>
      <c r="C1844" s="43">
        <v>2017</v>
      </c>
      <c r="D1844" s="43">
        <v>9</v>
      </c>
      <c r="E1844" s="44">
        <v>42825</v>
      </c>
      <c r="H1844" s="43" t="s">
        <v>2</v>
      </c>
      <c r="I1844" s="43" t="s">
        <v>18</v>
      </c>
      <c r="J1844" s="43" t="s">
        <v>49</v>
      </c>
      <c r="K1844" s="43" t="s">
        <v>37</v>
      </c>
      <c r="M1844" s="43" t="s">
        <v>910</v>
      </c>
      <c r="N1844" s="43">
        <v>176.37</v>
      </c>
      <c r="P1844" s="43" t="s">
        <v>68</v>
      </c>
      <c r="Q1844" s="43" t="s">
        <v>908</v>
      </c>
      <c r="R1844" s="43">
        <v>65</v>
      </c>
      <c r="AM1844" s="43" t="s">
        <v>908</v>
      </c>
      <c r="AN1844" s="43">
        <v>65</v>
      </c>
      <c r="AO1844" s="44">
        <v>42825</v>
      </c>
      <c r="AP1844" s="43" t="s">
        <v>910</v>
      </c>
      <c r="AQ1844" s="43" t="s">
        <v>909</v>
      </c>
      <c r="AR1844" s="43" t="s">
        <v>1572</v>
      </c>
      <c r="AU1844" s="43" t="s">
        <v>1567</v>
      </c>
    </row>
    <row r="1845" spans="1:47" x14ac:dyDescent="0.25">
      <c r="A1845" s="43" t="s">
        <v>1302</v>
      </c>
      <c r="B1845" s="43" t="s">
        <v>1238</v>
      </c>
      <c r="C1845" s="43">
        <v>2017</v>
      </c>
      <c r="D1845" s="43">
        <v>9</v>
      </c>
      <c r="E1845" s="44">
        <v>42825</v>
      </c>
      <c r="H1845" s="43" t="s">
        <v>2</v>
      </c>
      <c r="I1845" s="43" t="s">
        <v>18</v>
      </c>
      <c r="J1845" s="43" t="s">
        <v>41</v>
      </c>
      <c r="K1845" s="43" t="s">
        <v>37</v>
      </c>
      <c r="M1845" s="43" t="s">
        <v>910</v>
      </c>
      <c r="N1845" s="43">
        <v>14947.13</v>
      </c>
      <c r="P1845" s="43" t="s">
        <v>62</v>
      </c>
      <c r="Q1845" s="43" t="s">
        <v>908</v>
      </c>
      <c r="R1845" s="43">
        <v>117</v>
      </c>
      <c r="AM1845" s="43" t="s">
        <v>908</v>
      </c>
      <c r="AN1845" s="43">
        <v>117</v>
      </c>
      <c r="AO1845" s="44">
        <v>42825</v>
      </c>
      <c r="AP1845" s="43" t="s">
        <v>910</v>
      </c>
      <c r="AQ1845" s="43" t="s">
        <v>909</v>
      </c>
      <c r="AR1845" s="43" t="s">
        <v>1572</v>
      </c>
      <c r="AU1845" s="43" t="s">
        <v>1567</v>
      </c>
    </row>
    <row r="1846" spans="1:47" x14ac:dyDescent="0.25">
      <c r="A1846" s="43" t="s">
        <v>1302</v>
      </c>
      <c r="B1846" s="43" t="s">
        <v>1238</v>
      </c>
      <c r="C1846" s="43">
        <v>2018</v>
      </c>
      <c r="D1846" s="43">
        <v>1</v>
      </c>
      <c r="E1846" s="44">
        <v>42942</v>
      </c>
      <c r="H1846" s="43" t="s">
        <v>2</v>
      </c>
      <c r="I1846" s="43" t="s">
        <v>18</v>
      </c>
      <c r="J1846" s="43" t="s">
        <v>47</v>
      </c>
      <c r="K1846" s="43" t="s">
        <v>37</v>
      </c>
      <c r="M1846" s="43" t="s">
        <v>1007</v>
      </c>
      <c r="N1846" s="43">
        <v>194.34</v>
      </c>
      <c r="P1846" s="43" t="s">
        <v>66</v>
      </c>
      <c r="Q1846" s="43" t="s">
        <v>1005</v>
      </c>
      <c r="R1846" s="43">
        <v>52</v>
      </c>
      <c r="AM1846" s="43" t="s">
        <v>1005</v>
      </c>
      <c r="AN1846" s="43">
        <v>52</v>
      </c>
      <c r="AO1846" s="44">
        <v>42942</v>
      </c>
      <c r="AP1846" s="43" t="s">
        <v>1007</v>
      </c>
      <c r="AQ1846" s="43" t="s">
        <v>1006</v>
      </c>
      <c r="AR1846" s="43" t="s">
        <v>1572</v>
      </c>
      <c r="AU1846" s="43" t="s">
        <v>1567</v>
      </c>
    </row>
    <row r="1847" spans="1:47" x14ac:dyDescent="0.25">
      <c r="A1847" s="43" t="s">
        <v>1302</v>
      </c>
      <c r="B1847" s="43" t="s">
        <v>1238</v>
      </c>
      <c r="C1847" s="43">
        <v>2018</v>
      </c>
      <c r="D1847" s="43">
        <v>1</v>
      </c>
      <c r="E1847" s="44">
        <v>42943</v>
      </c>
      <c r="H1847" s="43" t="s">
        <v>2</v>
      </c>
      <c r="J1847" s="43" t="s">
        <v>8</v>
      </c>
      <c r="K1847" s="43" t="s">
        <v>37</v>
      </c>
      <c r="M1847" s="43" t="s">
        <v>29</v>
      </c>
      <c r="N1847" s="43">
        <v>-7440</v>
      </c>
      <c r="P1847" s="43" t="s">
        <v>28</v>
      </c>
      <c r="Q1847" s="43" t="s">
        <v>1010</v>
      </c>
      <c r="R1847" s="43">
        <v>16</v>
      </c>
      <c r="AM1847" s="43" t="s">
        <v>1010</v>
      </c>
      <c r="AN1847" s="43">
        <v>16</v>
      </c>
      <c r="AO1847" s="44">
        <v>42943</v>
      </c>
      <c r="AP1847" s="43" t="s">
        <v>29</v>
      </c>
      <c r="AQ1847" s="43" t="s">
        <v>1009</v>
      </c>
      <c r="AR1847" s="43" t="s">
        <v>1564</v>
      </c>
      <c r="AU1847" s="43" t="s">
        <v>1563</v>
      </c>
    </row>
    <row r="1848" spans="1:47" x14ac:dyDescent="0.25">
      <c r="A1848" s="43" t="s">
        <v>1302</v>
      </c>
      <c r="B1848" s="43" t="s">
        <v>1238</v>
      </c>
      <c r="C1848" s="43">
        <v>2018</v>
      </c>
      <c r="D1848" s="43">
        <v>1</v>
      </c>
      <c r="E1848" s="44">
        <v>42947</v>
      </c>
      <c r="H1848" s="43" t="s">
        <v>2</v>
      </c>
      <c r="I1848" s="43" t="s">
        <v>18</v>
      </c>
      <c r="J1848" s="43" t="s">
        <v>386</v>
      </c>
      <c r="K1848" s="43" t="s">
        <v>37</v>
      </c>
      <c r="M1848" s="43" t="s">
        <v>1018</v>
      </c>
      <c r="N1848" s="43">
        <v>46.6</v>
      </c>
      <c r="P1848" s="43" t="s">
        <v>387</v>
      </c>
      <c r="Q1848" s="43" t="s">
        <v>1016</v>
      </c>
      <c r="R1848" s="43">
        <v>132</v>
      </c>
      <c r="AM1848" s="43" t="s">
        <v>1016</v>
      </c>
      <c r="AN1848" s="43">
        <v>132</v>
      </c>
      <c r="AO1848" s="44">
        <v>42947</v>
      </c>
      <c r="AP1848" s="43" t="s">
        <v>1018</v>
      </c>
      <c r="AQ1848" s="43" t="s">
        <v>1017</v>
      </c>
      <c r="AR1848" s="43" t="s">
        <v>1572</v>
      </c>
      <c r="AU1848" s="43" t="s">
        <v>1567</v>
      </c>
    </row>
    <row r="1849" spans="1:47" x14ac:dyDescent="0.25">
      <c r="A1849" s="43" t="s">
        <v>1302</v>
      </c>
      <c r="B1849" s="43" t="s">
        <v>1238</v>
      </c>
      <c r="C1849" s="43">
        <v>2018</v>
      </c>
      <c r="D1849" s="43">
        <v>2</v>
      </c>
      <c r="E1849" s="44">
        <v>42950</v>
      </c>
      <c r="H1849" s="43" t="s">
        <v>2</v>
      </c>
      <c r="J1849" s="43" t="s">
        <v>10</v>
      </c>
      <c r="K1849" s="43" t="s">
        <v>37</v>
      </c>
      <c r="M1849" s="43" t="s">
        <v>561</v>
      </c>
      <c r="N1849" s="43">
        <v>-40.5</v>
      </c>
      <c r="P1849" s="43" t="s">
        <v>1022</v>
      </c>
      <c r="Q1849" s="43" t="s">
        <v>1020</v>
      </c>
      <c r="R1849" s="43">
        <v>80</v>
      </c>
      <c r="AM1849" s="43" t="s">
        <v>1020</v>
      </c>
      <c r="AN1849" s="43">
        <v>80</v>
      </c>
      <c r="AO1849" s="44">
        <v>42950</v>
      </c>
      <c r="AP1849" s="43" t="s">
        <v>561</v>
      </c>
      <c r="AQ1849" s="43" t="s">
        <v>1021</v>
      </c>
      <c r="AR1849" s="43" t="s">
        <v>1564</v>
      </c>
      <c r="AU1849" s="43" t="s">
        <v>1622</v>
      </c>
    </row>
    <row r="1850" spans="1:47" x14ac:dyDescent="0.25">
      <c r="A1850" s="43" t="s">
        <v>1302</v>
      </c>
      <c r="B1850" s="43" t="s">
        <v>1238</v>
      </c>
      <c r="C1850" s="43">
        <v>2018</v>
      </c>
      <c r="D1850" s="43">
        <v>2</v>
      </c>
      <c r="E1850" s="44">
        <v>42950</v>
      </c>
      <c r="H1850" s="43" t="s">
        <v>2</v>
      </c>
      <c r="J1850" s="43" t="s">
        <v>10</v>
      </c>
      <c r="K1850" s="43" t="s">
        <v>37</v>
      </c>
      <c r="M1850" s="43" t="s">
        <v>569</v>
      </c>
      <c r="N1850" s="43">
        <v>3.75</v>
      </c>
      <c r="P1850" s="43" t="s">
        <v>1022</v>
      </c>
      <c r="Q1850" s="43" t="s">
        <v>1023</v>
      </c>
      <c r="R1850" s="43">
        <v>93</v>
      </c>
      <c r="AM1850" s="43" t="s">
        <v>1023</v>
      </c>
      <c r="AN1850" s="43">
        <v>93</v>
      </c>
      <c r="AO1850" s="44">
        <v>42950</v>
      </c>
      <c r="AP1850" s="43" t="s">
        <v>569</v>
      </c>
      <c r="AQ1850" s="43" t="s">
        <v>1021</v>
      </c>
      <c r="AR1850" s="43" t="s">
        <v>1564</v>
      </c>
      <c r="AU1850" s="43" t="s">
        <v>1622</v>
      </c>
    </row>
    <row r="1851" spans="1:47" x14ac:dyDescent="0.25">
      <c r="A1851" s="43" t="s">
        <v>1302</v>
      </c>
      <c r="B1851" s="43" t="s">
        <v>1238</v>
      </c>
      <c r="C1851" s="43">
        <v>2018</v>
      </c>
      <c r="D1851" s="43">
        <v>2</v>
      </c>
      <c r="E1851" s="44">
        <v>42950</v>
      </c>
      <c r="H1851" s="43" t="s">
        <v>2</v>
      </c>
      <c r="J1851" s="43" t="s">
        <v>10</v>
      </c>
      <c r="K1851" s="43" t="s">
        <v>37</v>
      </c>
      <c r="M1851" s="43" t="s">
        <v>569</v>
      </c>
      <c r="N1851" s="43">
        <v>26</v>
      </c>
      <c r="P1851" s="43" t="s">
        <v>1022</v>
      </c>
      <c r="Q1851" s="43" t="s">
        <v>1023</v>
      </c>
      <c r="R1851" s="43">
        <v>85</v>
      </c>
      <c r="AM1851" s="43" t="s">
        <v>1023</v>
      </c>
      <c r="AN1851" s="43">
        <v>85</v>
      </c>
      <c r="AO1851" s="44">
        <v>42950</v>
      </c>
      <c r="AP1851" s="43" t="s">
        <v>569</v>
      </c>
      <c r="AQ1851" s="43" t="s">
        <v>1021</v>
      </c>
      <c r="AR1851" s="43" t="s">
        <v>1564</v>
      </c>
      <c r="AU1851" s="43" t="s">
        <v>1622</v>
      </c>
    </row>
    <row r="1852" spans="1:47" x14ac:dyDescent="0.25">
      <c r="A1852" s="43" t="s">
        <v>1302</v>
      </c>
      <c r="B1852" s="43" t="s">
        <v>1238</v>
      </c>
      <c r="C1852" s="43">
        <v>2018</v>
      </c>
      <c r="D1852" s="43">
        <v>2</v>
      </c>
      <c r="E1852" s="44">
        <v>42950</v>
      </c>
      <c r="H1852" s="43" t="s">
        <v>2</v>
      </c>
      <c r="J1852" s="43" t="s">
        <v>10</v>
      </c>
      <c r="K1852" s="43" t="s">
        <v>37</v>
      </c>
      <c r="M1852" s="43" t="s">
        <v>569</v>
      </c>
      <c r="N1852" s="43">
        <v>29</v>
      </c>
      <c r="P1852" s="43" t="s">
        <v>1022</v>
      </c>
      <c r="Q1852" s="43" t="s">
        <v>1023</v>
      </c>
      <c r="R1852" s="43">
        <v>73</v>
      </c>
      <c r="AM1852" s="43" t="s">
        <v>1023</v>
      </c>
      <c r="AN1852" s="43">
        <v>73</v>
      </c>
      <c r="AO1852" s="44">
        <v>42950</v>
      </c>
      <c r="AP1852" s="43" t="s">
        <v>569</v>
      </c>
      <c r="AQ1852" s="43" t="s">
        <v>1021</v>
      </c>
      <c r="AR1852" s="43" t="s">
        <v>1564</v>
      </c>
      <c r="AU1852" s="43" t="s">
        <v>1622</v>
      </c>
    </row>
    <row r="1853" spans="1:47" x14ac:dyDescent="0.25">
      <c r="A1853" s="43" t="s">
        <v>1302</v>
      </c>
      <c r="B1853" s="43" t="s">
        <v>1238</v>
      </c>
      <c r="C1853" s="43">
        <v>2018</v>
      </c>
      <c r="D1853" s="43">
        <v>2</v>
      </c>
      <c r="E1853" s="44">
        <v>42950</v>
      </c>
      <c r="H1853" s="43" t="s">
        <v>2</v>
      </c>
      <c r="J1853" s="43" t="s">
        <v>10</v>
      </c>
      <c r="K1853" s="43" t="s">
        <v>37</v>
      </c>
      <c r="M1853" s="43" t="s">
        <v>569</v>
      </c>
      <c r="N1853" s="43">
        <v>452.11</v>
      </c>
      <c r="P1853" s="43" t="s">
        <v>1022</v>
      </c>
      <c r="Q1853" s="43" t="s">
        <v>1023</v>
      </c>
      <c r="R1853" s="43">
        <v>77</v>
      </c>
      <c r="AM1853" s="43" t="s">
        <v>1023</v>
      </c>
      <c r="AN1853" s="43">
        <v>77</v>
      </c>
      <c r="AO1853" s="44">
        <v>42950</v>
      </c>
      <c r="AP1853" s="43" t="s">
        <v>569</v>
      </c>
      <c r="AQ1853" s="43" t="s">
        <v>1021</v>
      </c>
      <c r="AR1853" s="43" t="s">
        <v>1564</v>
      </c>
      <c r="AU1853" s="43" t="s">
        <v>1622</v>
      </c>
    </row>
    <row r="1854" spans="1:47" x14ac:dyDescent="0.25">
      <c r="A1854" s="43" t="s">
        <v>1302</v>
      </c>
      <c r="B1854" s="43" t="s">
        <v>1238</v>
      </c>
      <c r="C1854" s="43">
        <v>2018</v>
      </c>
      <c r="D1854" s="43">
        <v>2</v>
      </c>
      <c r="E1854" s="44">
        <v>42950</v>
      </c>
      <c r="H1854" s="43" t="s">
        <v>2</v>
      </c>
      <c r="I1854" s="43" t="s">
        <v>18</v>
      </c>
      <c r="J1854" s="43" t="s">
        <v>562</v>
      </c>
      <c r="K1854" s="43" t="s">
        <v>37</v>
      </c>
      <c r="M1854" s="43" t="s">
        <v>561</v>
      </c>
      <c r="N1854" s="43">
        <v>19.5</v>
      </c>
      <c r="P1854" s="43" t="s">
        <v>1022</v>
      </c>
      <c r="Q1854" s="43" t="s">
        <v>1020</v>
      </c>
      <c r="R1854" s="43">
        <v>91</v>
      </c>
      <c r="AD1854" s="43" t="s">
        <v>1021</v>
      </c>
      <c r="AE1854" s="43">
        <v>11</v>
      </c>
      <c r="AF1854" s="44">
        <v>42942</v>
      </c>
      <c r="AG1854" s="43" t="s">
        <v>1022</v>
      </c>
      <c r="AH1854" s="43" t="s">
        <v>1504</v>
      </c>
      <c r="AI1854" s="43" t="s">
        <v>0</v>
      </c>
      <c r="AJ1854" s="43" t="s">
        <v>1529</v>
      </c>
      <c r="AK1854" s="43" t="s">
        <v>1507</v>
      </c>
      <c r="AM1854" s="43" t="s">
        <v>1021</v>
      </c>
      <c r="AN1854" s="43">
        <v>11</v>
      </c>
      <c r="AO1854" s="44">
        <v>42942</v>
      </c>
      <c r="AP1854" s="43" t="s">
        <v>1022</v>
      </c>
      <c r="AQ1854" s="43" t="s">
        <v>1021</v>
      </c>
      <c r="AR1854" s="43" t="s">
        <v>1566</v>
      </c>
      <c r="AU1854" s="43" t="s">
        <v>1622</v>
      </c>
    </row>
    <row r="1855" spans="1:47" x14ac:dyDescent="0.25">
      <c r="A1855" s="43" t="s">
        <v>1302</v>
      </c>
      <c r="B1855" s="43" t="s">
        <v>1238</v>
      </c>
      <c r="C1855" s="43">
        <v>2018</v>
      </c>
      <c r="D1855" s="43">
        <v>2</v>
      </c>
      <c r="E1855" s="44">
        <v>42954</v>
      </c>
      <c r="H1855" s="43" t="s">
        <v>2</v>
      </c>
      <c r="J1855" s="43" t="s">
        <v>8</v>
      </c>
      <c r="K1855" s="43" t="s">
        <v>37</v>
      </c>
      <c r="M1855" s="43" t="s">
        <v>7</v>
      </c>
      <c r="N1855" s="43">
        <v>50000</v>
      </c>
      <c r="P1855" s="43" t="s">
        <v>1026</v>
      </c>
      <c r="Q1855" s="43" t="s">
        <v>1024</v>
      </c>
      <c r="R1855" s="43">
        <v>6</v>
      </c>
      <c r="AM1855" s="43" t="s">
        <v>1024</v>
      </c>
      <c r="AN1855" s="43">
        <v>6</v>
      </c>
      <c r="AO1855" s="44">
        <v>42954</v>
      </c>
      <c r="AP1855" s="43" t="s">
        <v>7</v>
      </c>
      <c r="AQ1855" s="43" t="s">
        <v>1025</v>
      </c>
      <c r="AR1855" s="43" t="s">
        <v>1564</v>
      </c>
      <c r="AU1855" s="43" t="s">
        <v>1570</v>
      </c>
    </row>
    <row r="1856" spans="1:47" x14ac:dyDescent="0.25">
      <c r="A1856" s="43" t="s">
        <v>1302</v>
      </c>
      <c r="B1856" s="43" t="s">
        <v>1238</v>
      </c>
      <c r="C1856" s="43">
        <v>2017</v>
      </c>
      <c r="D1856" s="43">
        <v>9</v>
      </c>
      <c r="E1856" s="44">
        <v>42796</v>
      </c>
      <c r="H1856" s="43" t="s">
        <v>2</v>
      </c>
      <c r="J1856" s="43" t="s">
        <v>10</v>
      </c>
      <c r="K1856" s="43" t="s">
        <v>37</v>
      </c>
      <c r="M1856" s="43" t="s">
        <v>29</v>
      </c>
      <c r="N1856" s="43">
        <v>115.5</v>
      </c>
      <c r="P1856" s="43" t="s">
        <v>12</v>
      </c>
      <c r="Q1856" s="43" t="s">
        <v>832</v>
      </c>
      <c r="R1856" s="43">
        <v>59</v>
      </c>
      <c r="AM1856" s="43" t="s">
        <v>832</v>
      </c>
      <c r="AN1856" s="43">
        <v>59</v>
      </c>
      <c r="AO1856" s="44">
        <v>42796</v>
      </c>
      <c r="AP1856" s="43" t="s">
        <v>29</v>
      </c>
      <c r="AQ1856" s="43" t="s">
        <v>830</v>
      </c>
      <c r="AR1856" s="43" t="s">
        <v>1564</v>
      </c>
      <c r="AU1856" s="43" t="s">
        <v>1563</v>
      </c>
    </row>
    <row r="1857" spans="1:47" x14ac:dyDescent="0.25">
      <c r="A1857" s="43" t="s">
        <v>1302</v>
      </c>
      <c r="B1857" s="43" t="s">
        <v>1238</v>
      </c>
      <c r="C1857" s="43">
        <v>2017</v>
      </c>
      <c r="D1857" s="43">
        <v>9</v>
      </c>
      <c r="E1857" s="44">
        <v>42801</v>
      </c>
      <c r="H1857" s="43" t="s">
        <v>2</v>
      </c>
      <c r="J1857" s="43" t="s">
        <v>8</v>
      </c>
      <c r="K1857" s="43" t="s">
        <v>4</v>
      </c>
      <c r="M1857" s="43" t="s">
        <v>29</v>
      </c>
      <c r="N1857" s="43">
        <v>-11316.94</v>
      </c>
      <c r="P1857" s="43" t="s">
        <v>28</v>
      </c>
      <c r="Q1857" s="43" t="s">
        <v>849</v>
      </c>
      <c r="R1857" s="43">
        <v>30</v>
      </c>
      <c r="AM1857" s="43" t="s">
        <v>849</v>
      </c>
      <c r="AN1857" s="43">
        <v>30</v>
      </c>
      <c r="AO1857" s="44">
        <v>42801</v>
      </c>
      <c r="AP1857" s="43" t="s">
        <v>29</v>
      </c>
      <c r="AQ1857" s="43" t="s">
        <v>844</v>
      </c>
      <c r="AR1857" s="43" t="s">
        <v>1564</v>
      </c>
      <c r="AU1857" s="43" t="s">
        <v>1563</v>
      </c>
    </row>
    <row r="1858" spans="1:47" x14ac:dyDescent="0.25">
      <c r="A1858" s="43" t="s">
        <v>1302</v>
      </c>
      <c r="B1858" s="43" t="s">
        <v>1238</v>
      </c>
      <c r="C1858" s="43">
        <v>2017</v>
      </c>
      <c r="D1858" s="43">
        <v>9</v>
      </c>
      <c r="E1858" s="44">
        <v>42801</v>
      </c>
      <c r="H1858" s="43" t="s">
        <v>2</v>
      </c>
      <c r="J1858" s="43" t="s">
        <v>8</v>
      </c>
      <c r="K1858" s="43" t="s">
        <v>4</v>
      </c>
      <c r="M1858" s="43" t="s">
        <v>29</v>
      </c>
      <c r="N1858" s="43">
        <v>-4073.26</v>
      </c>
      <c r="P1858" s="43" t="s">
        <v>28</v>
      </c>
      <c r="Q1858" s="43" t="s">
        <v>849</v>
      </c>
      <c r="R1858" s="43">
        <v>38</v>
      </c>
      <c r="AM1858" s="43" t="s">
        <v>849</v>
      </c>
      <c r="AN1858" s="43">
        <v>38</v>
      </c>
      <c r="AO1858" s="44">
        <v>42801</v>
      </c>
      <c r="AP1858" s="43" t="s">
        <v>29</v>
      </c>
      <c r="AQ1858" s="43" t="s">
        <v>843</v>
      </c>
      <c r="AR1858" s="43" t="s">
        <v>1564</v>
      </c>
      <c r="AU1858" s="43" t="s">
        <v>1563</v>
      </c>
    </row>
    <row r="1859" spans="1:47" x14ac:dyDescent="0.25">
      <c r="A1859" s="43" t="s">
        <v>1302</v>
      </c>
      <c r="B1859" s="43" t="s">
        <v>1238</v>
      </c>
      <c r="C1859" s="43">
        <v>2017</v>
      </c>
      <c r="D1859" s="43">
        <v>9</v>
      </c>
      <c r="E1859" s="44">
        <v>42801</v>
      </c>
      <c r="H1859" s="43" t="s">
        <v>2</v>
      </c>
      <c r="J1859" s="43" t="s">
        <v>8</v>
      </c>
      <c r="K1859" s="43" t="s">
        <v>37</v>
      </c>
      <c r="M1859" s="43" t="s">
        <v>29</v>
      </c>
      <c r="N1859" s="43">
        <v>-115.5</v>
      </c>
      <c r="P1859" s="43" t="s">
        <v>28</v>
      </c>
      <c r="Q1859" s="43" t="s">
        <v>841</v>
      </c>
      <c r="R1859" s="43">
        <v>29</v>
      </c>
      <c r="AM1859" s="43" t="s">
        <v>841</v>
      </c>
      <c r="AN1859" s="43">
        <v>29</v>
      </c>
      <c r="AO1859" s="44">
        <v>42801</v>
      </c>
      <c r="AP1859" s="43" t="s">
        <v>29</v>
      </c>
      <c r="AQ1859" s="43" t="s">
        <v>837</v>
      </c>
      <c r="AR1859" s="43" t="s">
        <v>1564</v>
      </c>
      <c r="AU1859" s="43" t="s">
        <v>1563</v>
      </c>
    </row>
    <row r="1860" spans="1:47" x14ac:dyDescent="0.25">
      <c r="A1860" s="43" t="s">
        <v>1302</v>
      </c>
      <c r="B1860" s="43" t="s">
        <v>1238</v>
      </c>
      <c r="C1860" s="43">
        <v>2017</v>
      </c>
      <c r="D1860" s="43">
        <v>9</v>
      </c>
      <c r="E1860" s="44">
        <v>42801</v>
      </c>
      <c r="H1860" s="43" t="s">
        <v>2</v>
      </c>
      <c r="J1860" s="43" t="s">
        <v>10</v>
      </c>
      <c r="K1860" s="43" t="s">
        <v>37</v>
      </c>
      <c r="M1860" s="43" t="s">
        <v>12</v>
      </c>
      <c r="N1860" s="43">
        <v>-115.5</v>
      </c>
      <c r="P1860" s="43" t="s">
        <v>12</v>
      </c>
      <c r="Q1860" s="43" t="s">
        <v>842</v>
      </c>
      <c r="R1860" s="43">
        <v>44</v>
      </c>
      <c r="AM1860" s="43" t="s">
        <v>842</v>
      </c>
      <c r="AN1860" s="43">
        <v>44</v>
      </c>
      <c r="AO1860" s="44">
        <v>42801</v>
      </c>
      <c r="AP1860" s="43" t="s">
        <v>12</v>
      </c>
      <c r="AQ1860" s="43" t="s">
        <v>846</v>
      </c>
      <c r="AR1860" s="43" t="s">
        <v>1564</v>
      </c>
      <c r="AU1860" s="43" t="s">
        <v>1563</v>
      </c>
    </row>
    <row r="1861" spans="1:47" x14ac:dyDescent="0.25">
      <c r="A1861" s="43" t="s">
        <v>1302</v>
      </c>
      <c r="B1861" s="43" t="s">
        <v>1238</v>
      </c>
      <c r="C1861" s="43">
        <v>2017</v>
      </c>
      <c r="D1861" s="43">
        <v>9</v>
      </c>
      <c r="E1861" s="44">
        <v>42804</v>
      </c>
      <c r="H1861" s="43" t="s">
        <v>2</v>
      </c>
      <c r="J1861" s="43" t="s">
        <v>10</v>
      </c>
      <c r="K1861" s="43" t="s">
        <v>37</v>
      </c>
      <c r="M1861" s="43" t="s">
        <v>29</v>
      </c>
      <c r="N1861" s="43">
        <v>115.5</v>
      </c>
      <c r="P1861" s="43" t="s">
        <v>12</v>
      </c>
      <c r="Q1861" s="43" t="s">
        <v>855</v>
      </c>
      <c r="R1861" s="43">
        <v>18</v>
      </c>
      <c r="AM1861" s="43" t="s">
        <v>855</v>
      </c>
      <c r="AN1861" s="43">
        <v>18</v>
      </c>
      <c r="AO1861" s="44">
        <v>42804</v>
      </c>
      <c r="AP1861" s="43" t="s">
        <v>29</v>
      </c>
      <c r="AQ1861" s="43" t="s">
        <v>854</v>
      </c>
      <c r="AR1861" s="43" t="s">
        <v>1564</v>
      </c>
      <c r="AU1861" s="43" t="s">
        <v>1563</v>
      </c>
    </row>
    <row r="1862" spans="1:47" x14ac:dyDescent="0.25">
      <c r="A1862" s="43" t="s">
        <v>1302</v>
      </c>
      <c r="B1862" s="43" t="s">
        <v>1238</v>
      </c>
      <c r="C1862" s="43">
        <v>2017</v>
      </c>
      <c r="D1862" s="43">
        <v>9</v>
      </c>
      <c r="E1862" s="44">
        <v>42809</v>
      </c>
      <c r="H1862" s="43" t="s">
        <v>2</v>
      </c>
      <c r="I1862" s="43" t="s">
        <v>18</v>
      </c>
      <c r="J1862" s="43" t="s">
        <v>558</v>
      </c>
      <c r="K1862" s="43" t="s">
        <v>37</v>
      </c>
      <c r="M1862" s="43" t="s">
        <v>859</v>
      </c>
      <c r="N1862" s="43">
        <v>-108</v>
      </c>
      <c r="P1862" s="43" t="s">
        <v>858</v>
      </c>
      <c r="Q1862" s="43" t="s">
        <v>856</v>
      </c>
      <c r="R1862" s="43">
        <v>39</v>
      </c>
      <c r="AM1862" s="43" t="s">
        <v>856</v>
      </c>
      <c r="AN1862" s="43">
        <v>39</v>
      </c>
      <c r="AO1862" s="44">
        <v>42809</v>
      </c>
      <c r="AP1862" s="43" t="s">
        <v>859</v>
      </c>
      <c r="AQ1862" s="43" t="s">
        <v>857</v>
      </c>
      <c r="AR1862" s="43" t="s">
        <v>1566</v>
      </c>
      <c r="AU1862" s="43" t="s">
        <v>1567</v>
      </c>
    </row>
    <row r="1863" spans="1:47" x14ac:dyDescent="0.25">
      <c r="A1863" s="43" t="s">
        <v>1302</v>
      </c>
      <c r="B1863" s="43" t="s">
        <v>1238</v>
      </c>
      <c r="C1863" s="43">
        <v>2017</v>
      </c>
      <c r="D1863" s="43">
        <v>9</v>
      </c>
      <c r="E1863" s="44">
        <v>42810</v>
      </c>
      <c r="H1863" s="43" t="s">
        <v>2</v>
      </c>
      <c r="J1863" s="43" t="s">
        <v>8</v>
      </c>
      <c r="K1863" s="43" t="s">
        <v>37</v>
      </c>
      <c r="M1863" s="43" t="s">
        <v>867</v>
      </c>
      <c r="N1863" s="43">
        <v>-809.26</v>
      </c>
      <c r="P1863" s="43" t="s">
        <v>28</v>
      </c>
      <c r="Q1863" s="43" t="s">
        <v>866</v>
      </c>
      <c r="R1863" s="43">
        <v>51</v>
      </c>
      <c r="AM1863" s="43" t="s">
        <v>866</v>
      </c>
      <c r="AN1863" s="43">
        <v>51</v>
      </c>
      <c r="AO1863" s="44">
        <v>42810</v>
      </c>
      <c r="AP1863" s="43" t="s">
        <v>867</v>
      </c>
      <c r="AR1863" s="43" t="s">
        <v>1564</v>
      </c>
      <c r="AU1863" s="43" t="s">
        <v>1568</v>
      </c>
    </row>
    <row r="1864" spans="1:47" x14ac:dyDescent="0.25">
      <c r="A1864" s="43" t="s">
        <v>1302</v>
      </c>
      <c r="B1864" s="43" t="s">
        <v>1238</v>
      </c>
      <c r="C1864" s="43">
        <v>2017</v>
      </c>
      <c r="D1864" s="43">
        <v>9</v>
      </c>
      <c r="E1864" s="44">
        <v>42815</v>
      </c>
      <c r="H1864" s="43" t="s">
        <v>2</v>
      </c>
      <c r="J1864" s="43" t="s">
        <v>8</v>
      </c>
      <c r="K1864" s="43" t="s">
        <v>4</v>
      </c>
      <c r="M1864" s="43" t="s">
        <v>29</v>
      </c>
      <c r="N1864" s="43">
        <v>-12459</v>
      </c>
      <c r="P1864" s="43" t="s">
        <v>28</v>
      </c>
      <c r="Q1864" s="43" t="s">
        <v>887</v>
      </c>
      <c r="R1864" s="43">
        <v>20</v>
      </c>
      <c r="AM1864" s="43" t="s">
        <v>887</v>
      </c>
      <c r="AN1864" s="43">
        <v>20</v>
      </c>
      <c r="AO1864" s="44">
        <v>42815</v>
      </c>
      <c r="AP1864" s="43" t="s">
        <v>29</v>
      </c>
      <c r="AQ1864" s="43" t="s">
        <v>885</v>
      </c>
      <c r="AR1864" s="43" t="s">
        <v>1564</v>
      </c>
      <c r="AU1864" s="43" t="s">
        <v>1563</v>
      </c>
    </row>
    <row r="1865" spans="1:47" x14ac:dyDescent="0.25">
      <c r="A1865" s="43" t="s">
        <v>1302</v>
      </c>
      <c r="B1865" s="43" t="s">
        <v>1238</v>
      </c>
      <c r="C1865" s="43">
        <v>2017</v>
      </c>
      <c r="D1865" s="43">
        <v>9</v>
      </c>
      <c r="E1865" s="44">
        <v>42815</v>
      </c>
      <c r="H1865" s="43" t="s">
        <v>2</v>
      </c>
      <c r="I1865" s="43" t="s">
        <v>18</v>
      </c>
      <c r="J1865" s="43" t="s">
        <v>564</v>
      </c>
      <c r="K1865" s="43" t="s">
        <v>37</v>
      </c>
      <c r="M1865" s="43" t="s">
        <v>881</v>
      </c>
      <c r="N1865" s="43">
        <v>191</v>
      </c>
      <c r="P1865" s="43" t="s">
        <v>862</v>
      </c>
      <c r="Q1865" s="43" t="s">
        <v>879</v>
      </c>
      <c r="R1865" s="43">
        <v>10</v>
      </c>
      <c r="AM1865" s="43" t="s">
        <v>879</v>
      </c>
      <c r="AN1865" s="43">
        <v>10</v>
      </c>
      <c r="AO1865" s="44">
        <v>42815</v>
      </c>
      <c r="AP1865" s="43" t="s">
        <v>881</v>
      </c>
      <c r="AQ1865" s="43" t="s">
        <v>883</v>
      </c>
      <c r="AR1865" s="43" t="s">
        <v>1566</v>
      </c>
      <c r="AU1865" s="43" t="s">
        <v>1567</v>
      </c>
    </row>
    <row r="1866" spans="1:47" x14ac:dyDescent="0.25">
      <c r="A1866" s="43" t="s">
        <v>1302</v>
      </c>
      <c r="B1866" s="43" t="s">
        <v>1238</v>
      </c>
      <c r="C1866" s="43">
        <v>2017</v>
      </c>
      <c r="D1866" s="43">
        <v>9</v>
      </c>
      <c r="E1866" s="44">
        <v>42823</v>
      </c>
      <c r="H1866" s="43" t="s">
        <v>2</v>
      </c>
      <c r="J1866" s="43" t="s">
        <v>10</v>
      </c>
      <c r="K1866" s="43" t="s">
        <v>4</v>
      </c>
      <c r="M1866" s="43" t="s">
        <v>12</v>
      </c>
      <c r="N1866" s="43">
        <v>-1170.68</v>
      </c>
      <c r="P1866" s="43" t="s">
        <v>12</v>
      </c>
      <c r="Q1866" s="43" t="s">
        <v>902</v>
      </c>
      <c r="R1866" s="43">
        <v>5</v>
      </c>
      <c r="AM1866" s="43" t="s">
        <v>902</v>
      </c>
      <c r="AN1866" s="43">
        <v>5</v>
      </c>
      <c r="AO1866" s="44">
        <v>42823</v>
      </c>
      <c r="AP1866" s="43" t="s">
        <v>12</v>
      </c>
      <c r="AQ1866" s="43" t="s">
        <v>903</v>
      </c>
      <c r="AR1866" s="43" t="s">
        <v>1564</v>
      </c>
      <c r="AU1866" s="43" t="s">
        <v>1563</v>
      </c>
    </row>
    <row r="1867" spans="1:47" x14ac:dyDescent="0.25">
      <c r="A1867" s="43" t="s">
        <v>1302</v>
      </c>
      <c r="B1867" s="43" t="s">
        <v>1238</v>
      </c>
      <c r="C1867" s="43">
        <v>2017</v>
      </c>
      <c r="D1867" s="43">
        <v>9</v>
      </c>
      <c r="E1867" s="44">
        <v>42810</v>
      </c>
      <c r="H1867" s="43" t="s">
        <v>2</v>
      </c>
      <c r="J1867" s="43" t="s">
        <v>8</v>
      </c>
      <c r="K1867" s="43" t="s">
        <v>37</v>
      </c>
      <c r="M1867" s="43" t="s">
        <v>869</v>
      </c>
      <c r="N1867" s="43">
        <v>-351</v>
      </c>
      <c r="P1867" s="43" t="s">
        <v>28</v>
      </c>
      <c r="Q1867" s="43" t="s">
        <v>868</v>
      </c>
      <c r="R1867" s="43">
        <v>51</v>
      </c>
      <c r="AM1867" s="43" t="s">
        <v>868</v>
      </c>
      <c r="AN1867" s="43">
        <v>51</v>
      </c>
      <c r="AO1867" s="44">
        <v>42810</v>
      </c>
      <c r="AP1867" s="43" t="s">
        <v>869</v>
      </c>
      <c r="AR1867" s="43" t="s">
        <v>1564</v>
      </c>
      <c r="AU1867" s="43" t="s">
        <v>1567</v>
      </c>
    </row>
    <row r="1868" spans="1:47" x14ac:dyDescent="0.25">
      <c r="A1868" s="43" t="s">
        <v>1302</v>
      </c>
      <c r="B1868" s="43" t="s">
        <v>1238</v>
      </c>
      <c r="C1868" s="43">
        <v>2017</v>
      </c>
      <c r="D1868" s="43">
        <v>9</v>
      </c>
      <c r="E1868" s="44">
        <v>42810</v>
      </c>
      <c r="H1868" s="43" t="s">
        <v>2</v>
      </c>
      <c r="J1868" s="43" t="s">
        <v>8</v>
      </c>
      <c r="K1868" s="43" t="s">
        <v>37</v>
      </c>
      <c r="M1868" s="43" t="s">
        <v>871</v>
      </c>
      <c r="N1868" s="43">
        <v>-700.92</v>
      </c>
      <c r="P1868" s="43" t="s">
        <v>28</v>
      </c>
      <c r="Q1868" s="43" t="s">
        <v>870</v>
      </c>
      <c r="R1868" s="43">
        <v>74</v>
      </c>
      <c r="AM1868" s="43" t="s">
        <v>870</v>
      </c>
      <c r="AN1868" s="43">
        <v>74</v>
      </c>
      <c r="AO1868" s="44">
        <v>42810</v>
      </c>
      <c r="AP1868" s="43" t="s">
        <v>871</v>
      </c>
      <c r="AR1868" s="43" t="s">
        <v>1564</v>
      </c>
      <c r="AU1868" s="43" t="s">
        <v>1567</v>
      </c>
    </row>
    <row r="1869" spans="1:47" x14ac:dyDescent="0.25">
      <c r="A1869" s="43" t="s">
        <v>1302</v>
      </c>
      <c r="B1869" s="43" t="s">
        <v>1238</v>
      </c>
      <c r="C1869" s="43">
        <v>2017</v>
      </c>
      <c r="D1869" s="43">
        <v>9</v>
      </c>
      <c r="E1869" s="44">
        <v>42810</v>
      </c>
      <c r="H1869" s="43" t="s">
        <v>2</v>
      </c>
      <c r="J1869" s="43" t="s">
        <v>10</v>
      </c>
      <c r="K1869" s="43" t="s">
        <v>441</v>
      </c>
      <c r="M1869" s="43" t="s">
        <v>29</v>
      </c>
      <c r="N1869" s="43">
        <v>21.31</v>
      </c>
      <c r="P1869" s="43" t="s">
        <v>12</v>
      </c>
      <c r="Q1869" s="43" t="s">
        <v>872</v>
      </c>
      <c r="R1869" s="43">
        <v>15</v>
      </c>
      <c r="AM1869" s="43" t="s">
        <v>872</v>
      </c>
      <c r="AN1869" s="43">
        <v>15</v>
      </c>
      <c r="AO1869" s="44">
        <v>42810</v>
      </c>
      <c r="AP1869" s="43" t="s">
        <v>29</v>
      </c>
      <c r="AQ1869" s="43" t="s">
        <v>801</v>
      </c>
      <c r="AR1869" s="43" t="s">
        <v>1564</v>
      </c>
      <c r="AU1869" s="43" t="s">
        <v>1563</v>
      </c>
    </row>
    <row r="1870" spans="1:47" x14ac:dyDescent="0.25">
      <c r="A1870" s="43" t="s">
        <v>1302</v>
      </c>
      <c r="B1870" s="43" t="s">
        <v>1238</v>
      </c>
      <c r="C1870" s="43">
        <v>2017</v>
      </c>
      <c r="D1870" s="43">
        <v>9</v>
      </c>
      <c r="E1870" s="44">
        <v>42817</v>
      </c>
      <c r="H1870" s="43" t="s">
        <v>2</v>
      </c>
      <c r="J1870" s="43" t="s">
        <v>3</v>
      </c>
      <c r="K1870" s="43" t="s">
        <v>37</v>
      </c>
      <c r="M1870" s="43" t="s">
        <v>7</v>
      </c>
      <c r="N1870" s="43">
        <v>-30000</v>
      </c>
      <c r="P1870" s="43" t="s">
        <v>890</v>
      </c>
      <c r="Q1870" s="43" t="s">
        <v>888</v>
      </c>
      <c r="R1870" s="43">
        <v>12</v>
      </c>
      <c r="Y1870" s="43" t="s">
        <v>1483</v>
      </c>
      <c r="Z1870" s="43">
        <v>3</v>
      </c>
      <c r="AA1870" s="44">
        <v>42817</v>
      </c>
      <c r="AB1870" s="43" t="s">
        <v>889</v>
      </c>
      <c r="AC1870" s="43" t="s">
        <v>1442</v>
      </c>
      <c r="AM1870" s="43" t="s">
        <v>1483</v>
      </c>
      <c r="AN1870" s="43">
        <v>3</v>
      </c>
      <c r="AO1870" s="44">
        <v>42817</v>
      </c>
      <c r="AP1870" s="43" t="s">
        <v>889</v>
      </c>
      <c r="AQ1870" s="43" t="s">
        <v>889</v>
      </c>
      <c r="AR1870" s="43" t="s">
        <v>1572</v>
      </c>
      <c r="AU1870" s="43" t="s">
        <v>1570</v>
      </c>
    </row>
    <row r="1871" spans="1:47" x14ac:dyDescent="0.25">
      <c r="A1871" s="43" t="s">
        <v>1302</v>
      </c>
      <c r="B1871" s="43" t="s">
        <v>1238</v>
      </c>
      <c r="C1871" s="43">
        <v>2017</v>
      </c>
      <c r="D1871" s="43">
        <v>9</v>
      </c>
      <c r="E1871" s="44">
        <v>42824</v>
      </c>
      <c r="H1871" s="43" t="s">
        <v>2</v>
      </c>
      <c r="J1871" s="43" t="s">
        <v>8</v>
      </c>
      <c r="K1871" s="43" t="s">
        <v>37</v>
      </c>
      <c r="M1871" s="43" t="s">
        <v>29</v>
      </c>
      <c r="N1871" s="43">
        <v>-8.58</v>
      </c>
      <c r="P1871" s="43" t="s">
        <v>28</v>
      </c>
      <c r="Q1871" s="43" t="s">
        <v>904</v>
      </c>
      <c r="R1871" s="43">
        <v>1</v>
      </c>
      <c r="AM1871" s="43" t="s">
        <v>904</v>
      </c>
      <c r="AN1871" s="43">
        <v>1</v>
      </c>
      <c r="AO1871" s="44">
        <v>42824</v>
      </c>
      <c r="AP1871" s="43" t="s">
        <v>29</v>
      </c>
      <c r="AQ1871" s="43" t="s">
        <v>851</v>
      </c>
      <c r="AR1871" s="43" t="s">
        <v>1564</v>
      </c>
      <c r="AU1871" s="43" t="s">
        <v>1563</v>
      </c>
    </row>
    <row r="1872" spans="1:47" x14ac:dyDescent="0.25">
      <c r="A1872" s="43" t="s">
        <v>1302</v>
      </c>
      <c r="B1872" s="43" t="s">
        <v>1238</v>
      </c>
      <c r="C1872" s="43">
        <v>2017</v>
      </c>
      <c r="D1872" s="43">
        <v>9</v>
      </c>
      <c r="E1872" s="44">
        <v>42824</v>
      </c>
      <c r="H1872" s="43" t="s">
        <v>2</v>
      </c>
      <c r="J1872" s="43" t="s">
        <v>10</v>
      </c>
      <c r="K1872" s="43" t="s">
        <v>4</v>
      </c>
      <c r="M1872" s="43" t="s">
        <v>29</v>
      </c>
      <c r="N1872" s="43">
        <v>1170.68</v>
      </c>
      <c r="P1872" s="43" t="s">
        <v>12</v>
      </c>
      <c r="Q1872" s="43" t="s">
        <v>904</v>
      </c>
      <c r="R1872" s="43">
        <v>28</v>
      </c>
      <c r="AM1872" s="43" t="s">
        <v>904</v>
      </c>
      <c r="AN1872" s="43">
        <v>28</v>
      </c>
      <c r="AO1872" s="44">
        <v>42824</v>
      </c>
      <c r="AP1872" s="43" t="s">
        <v>29</v>
      </c>
      <c r="AQ1872" s="43" t="s">
        <v>903</v>
      </c>
      <c r="AR1872" s="43" t="s">
        <v>1564</v>
      </c>
      <c r="AU1872" s="43" t="s">
        <v>1563</v>
      </c>
    </row>
    <row r="1873" spans="1:47" x14ac:dyDescent="0.25">
      <c r="A1873" s="43" t="s">
        <v>1302</v>
      </c>
      <c r="B1873" s="43" t="s">
        <v>1238</v>
      </c>
      <c r="C1873" s="43">
        <v>2017</v>
      </c>
      <c r="D1873" s="43">
        <v>9</v>
      </c>
      <c r="E1873" s="44">
        <v>42825</v>
      </c>
      <c r="H1873" s="43" t="s">
        <v>2</v>
      </c>
      <c r="I1873" s="43" t="s">
        <v>18</v>
      </c>
      <c r="J1873" s="43" t="s">
        <v>46</v>
      </c>
      <c r="K1873" s="43" t="s">
        <v>37</v>
      </c>
      <c r="M1873" s="43" t="s">
        <v>910</v>
      </c>
      <c r="N1873" s="43">
        <v>1017.2</v>
      </c>
      <c r="P1873" s="43" t="s">
        <v>65</v>
      </c>
      <c r="Q1873" s="43" t="s">
        <v>908</v>
      </c>
      <c r="R1873" s="43">
        <v>18</v>
      </c>
      <c r="AM1873" s="43" t="s">
        <v>908</v>
      </c>
      <c r="AN1873" s="43">
        <v>18</v>
      </c>
      <c r="AO1873" s="44">
        <v>42825</v>
      </c>
      <c r="AP1873" s="43" t="s">
        <v>910</v>
      </c>
      <c r="AQ1873" s="43" t="s">
        <v>909</v>
      </c>
      <c r="AR1873" s="43" t="s">
        <v>1572</v>
      </c>
      <c r="AU1873" s="43" t="s">
        <v>1567</v>
      </c>
    </row>
    <row r="1874" spans="1:47" x14ac:dyDescent="0.25">
      <c r="A1874" s="43" t="s">
        <v>1302</v>
      </c>
      <c r="B1874" s="43" t="s">
        <v>1238</v>
      </c>
      <c r="C1874" s="43">
        <v>2017</v>
      </c>
      <c r="D1874" s="43">
        <v>9</v>
      </c>
      <c r="E1874" s="44">
        <v>42825</v>
      </c>
      <c r="H1874" s="43" t="s">
        <v>2</v>
      </c>
      <c r="I1874" s="43" t="s">
        <v>18</v>
      </c>
      <c r="J1874" s="43" t="s">
        <v>48</v>
      </c>
      <c r="K1874" s="43" t="s">
        <v>37</v>
      </c>
      <c r="M1874" s="43" t="s">
        <v>910</v>
      </c>
      <c r="N1874" s="43">
        <v>3758.72</v>
      </c>
      <c r="P1874" s="43" t="s">
        <v>67</v>
      </c>
      <c r="Q1874" s="43" t="s">
        <v>908</v>
      </c>
      <c r="R1874" s="43">
        <v>50</v>
      </c>
      <c r="AM1874" s="43" t="s">
        <v>908</v>
      </c>
      <c r="AN1874" s="43">
        <v>50</v>
      </c>
      <c r="AO1874" s="44">
        <v>42825</v>
      </c>
      <c r="AP1874" s="43" t="s">
        <v>910</v>
      </c>
      <c r="AQ1874" s="43" t="s">
        <v>909</v>
      </c>
      <c r="AR1874" s="43" t="s">
        <v>1572</v>
      </c>
      <c r="AU1874" s="43" t="s">
        <v>1567</v>
      </c>
    </row>
    <row r="1875" spans="1:47" x14ac:dyDescent="0.25">
      <c r="A1875" s="43" t="s">
        <v>1302</v>
      </c>
      <c r="B1875" s="43" t="s">
        <v>1238</v>
      </c>
      <c r="C1875" s="43">
        <v>2017</v>
      </c>
      <c r="D1875" s="43">
        <v>10</v>
      </c>
      <c r="E1875" s="44">
        <v>42838</v>
      </c>
      <c r="H1875" s="43" t="s">
        <v>2</v>
      </c>
      <c r="I1875" s="43" t="s">
        <v>18</v>
      </c>
      <c r="J1875" s="43" t="s">
        <v>19</v>
      </c>
      <c r="K1875" s="43" t="s">
        <v>4</v>
      </c>
      <c r="M1875" s="43" t="s">
        <v>12</v>
      </c>
      <c r="N1875" s="43">
        <v>499.64</v>
      </c>
      <c r="P1875" s="43" t="s">
        <v>333</v>
      </c>
      <c r="Q1875" s="43" t="s">
        <v>920</v>
      </c>
      <c r="R1875" s="43">
        <v>106</v>
      </c>
      <c r="S1875" s="43" t="s">
        <v>922</v>
      </c>
      <c r="T1875" s="43">
        <v>1</v>
      </c>
      <c r="U1875" s="44">
        <v>42837</v>
      </c>
      <c r="V1875" s="43" t="s">
        <v>1374</v>
      </c>
      <c r="W1875" s="43" t="s">
        <v>333</v>
      </c>
      <c r="X1875" s="43" t="s">
        <v>0</v>
      </c>
      <c r="AM1875" s="43" t="s">
        <v>922</v>
      </c>
      <c r="AN1875" s="43">
        <v>1</v>
      </c>
      <c r="AO1875" s="44">
        <v>42837</v>
      </c>
      <c r="AP1875" s="43" t="s">
        <v>1374</v>
      </c>
      <c r="AQ1875" s="43" t="s">
        <v>922</v>
      </c>
      <c r="AR1875" s="43" t="s">
        <v>1561</v>
      </c>
      <c r="AS1875" s="43" t="s">
        <v>1605</v>
      </c>
      <c r="AU1875" s="43" t="s">
        <v>1563</v>
      </c>
    </row>
    <row r="1876" spans="1:47" x14ac:dyDescent="0.25">
      <c r="A1876" s="43" t="s">
        <v>1302</v>
      </c>
      <c r="B1876" s="43" t="s">
        <v>1238</v>
      </c>
      <c r="C1876" s="43">
        <v>2017</v>
      </c>
      <c r="D1876" s="43">
        <v>10</v>
      </c>
      <c r="E1876" s="44">
        <v>42839</v>
      </c>
      <c r="H1876" s="43" t="s">
        <v>2</v>
      </c>
      <c r="J1876" s="43" t="s">
        <v>8</v>
      </c>
      <c r="K1876" s="43" t="s">
        <v>37</v>
      </c>
      <c r="M1876" s="43" t="s">
        <v>7</v>
      </c>
      <c r="N1876" s="43">
        <v>30000</v>
      </c>
      <c r="P1876" s="43" t="s">
        <v>930</v>
      </c>
      <c r="Q1876" s="43" t="s">
        <v>928</v>
      </c>
      <c r="R1876" s="43">
        <v>16</v>
      </c>
      <c r="AM1876" s="43" t="s">
        <v>928</v>
      </c>
      <c r="AN1876" s="43">
        <v>16</v>
      </c>
      <c r="AO1876" s="44">
        <v>42839</v>
      </c>
      <c r="AP1876" s="43" t="s">
        <v>7</v>
      </c>
      <c r="AQ1876" s="43" t="s">
        <v>929</v>
      </c>
      <c r="AR1876" s="43" t="s">
        <v>1564</v>
      </c>
      <c r="AU1876" s="43" t="s">
        <v>1570</v>
      </c>
    </row>
    <row r="1877" spans="1:47" x14ac:dyDescent="0.25">
      <c r="A1877" s="43" t="s">
        <v>1302</v>
      </c>
      <c r="B1877" s="43" t="s">
        <v>1238</v>
      </c>
      <c r="C1877" s="43">
        <v>2017</v>
      </c>
      <c r="D1877" s="43">
        <v>10</v>
      </c>
      <c r="E1877" s="44">
        <v>42842</v>
      </c>
      <c r="H1877" s="43" t="s">
        <v>2</v>
      </c>
      <c r="I1877" s="43" t="s">
        <v>18</v>
      </c>
      <c r="J1877" s="43" t="s">
        <v>692</v>
      </c>
      <c r="K1877" s="43" t="s">
        <v>37</v>
      </c>
      <c r="M1877" s="43" t="s">
        <v>933</v>
      </c>
      <c r="N1877" s="43">
        <v>-160.11000000000001</v>
      </c>
      <c r="P1877" s="43" t="s">
        <v>694</v>
      </c>
      <c r="Q1877" s="43" t="s">
        <v>932</v>
      </c>
      <c r="R1877" s="43">
        <v>14</v>
      </c>
      <c r="AM1877" s="43" t="s">
        <v>932</v>
      </c>
      <c r="AN1877" s="43">
        <v>14</v>
      </c>
      <c r="AO1877" s="44">
        <v>42842</v>
      </c>
      <c r="AP1877" s="43" t="s">
        <v>933</v>
      </c>
      <c r="AR1877" s="43" t="s">
        <v>1572</v>
      </c>
      <c r="AU1877" s="43" t="s">
        <v>1568</v>
      </c>
    </row>
    <row r="1878" spans="1:47" x14ac:dyDescent="0.25">
      <c r="A1878" s="43" t="s">
        <v>1302</v>
      </c>
      <c r="B1878" s="43" t="s">
        <v>1238</v>
      </c>
      <c r="C1878" s="43">
        <v>2018</v>
      </c>
      <c r="D1878" s="43">
        <v>5</v>
      </c>
      <c r="E1878" s="44">
        <v>43060</v>
      </c>
      <c r="H1878" s="43" t="s">
        <v>2</v>
      </c>
      <c r="J1878" s="43" t="s">
        <v>8</v>
      </c>
      <c r="K1878" s="43" t="s">
        <v>441</v>
      </c>
      <c r="M1878" s="43" t="s">
        <v>1305</v>
      </c>
      <c r="N1878" s="43">
        <v>-27.65</v>
      </c>
      <c r="P1878" s="43" t="s">
        <v>28</v>
      </c>
      <c r="Q1878" s="43" t="s">
        <v>1063</v>
      </c>
      <c r="R1878" s="43">
        <v>14</v>
      </c>
      <c r="AM1878" s="43" t="s">
        <v>1063</v>
      </c>
      <c r="AN1878" s="43">
        <v>14</v>
      </c>
      <c r="AO1878" s="44">
        <v>43060</v>
      </c>
      <c r="AP1878" s="43" t="s">
        <v>1305</v>
      </c>
      <c r="AR1878" s="43" t="s">
        <v>1564</v>
      </c>
      <c r="AU1878" s="43" t="s">
        <v>1568</v>
      </c>
    </row>
    <row r="1879" spans="1:47" x14ac:dyDescent="0.25">
      <c r="A1879" s="43" t="s">
        <v>1302</v>
      </c>
      <c r="B1879" s="43" t="s">
        <v>1238</v>
      </c>
      <c r="C1879" s="43">
        <v>2018</v>
      </c>
      <c r="D1879" s="43">
        <v>5</v>
      </c>
      <c r="E1879" s="44">
        <v>43060</v>
      </c>
      <c r="H1879" s="43" t="s">
        <v>2</v>
      </c>
      <c r="J1879" s="43" t="s">
        <v>8</v>
      </c>
      <c r="K1879" s="43" t="s">
        <v>915</v>
      </c>
      <c r="M1879" s="43" t="s">
        <v>1305</v>
      </c>
      <c r="N1879" s="43">
        <v>27.65</v>
      </c>
      <c r="P1879" s="43" t="s">
        <v>28</v>
      </c>
      <c r="Q1879" s="43" t="s">
        <v>1063</v>
      </c>
      <c r="R1879" s="43">
        <v>13</v>
      </c>
      <c r="AM1879" s="43" t="s">
        <v>1063</v>
      </c>
      <c r="AN1879" s="43">
        <v>13</v>
      </c>
      <c r="AO1879" s="44">
        <v>43060</v>
      </c>
      <c r="AP1879" s="43" t="s">
        <v>1305</v>
      </c>
      <c r="AR1879" s="43" t="s">
        <v>1564</v>
      </c>
      <c r="AU1879" s="43" t="s">
        <v>1568</v>
      </c>
    </row>
    <row r="1880" spans="1:47" x14ac:dyDescent="0.25">
      <c r="A1880" s="43" t="s">
        <v>1302</v>
      </c>
      <c r="B1880" s="43" t="s">
        <v>1238</v>
      </c>
      <c r="C1880" s="43">
        <v>2018</v>
      </c>
      <c r="D1880" s="43">
        <v>5</v>
      </c>
      <c r="E1880" s="44">
        <v>43060</v>
      </c>
      <c r="H1880" s="43" t="s">
        <v>2</v>
      </c>
      <c r="I1880" s="43" t="s">
        <v>18</v>
      </c>
      <c r="J1880" s="43" t="s">
        <v>3</v>
      </c>
      <c r="K1880" s="43" t="s">
        <v>37</v>
      </c>
      <c r="M1880" s="43" t="s">
        <v>1305</v>
      </c>
      <c r="N1880" s="43">
        <v>-28500</v>
      </c>
      <c r="P1880" s="43" t="s">
        <v>72</v>
      </c>
      <c r="Q1880" s="43" t="s">
        <v>1063</v>
      </c>
      <c r="R1880" s="43">
        <v>2</v>
      </c>
      <c r="AM1880" s="43" t="s">
        <v>1063</v>
      </c>
      <c r="AN1880" s="43">
        <v>2</v>
      </c>
      <c r="AO1880" s="44">
        <v>43060</v>
      </c>
      <c r="AP1880" s="43" t="s">
        <v>1305</v>
      </c>
      <c r="AR1880" s="43" t="s">
        <v>1572</v>
      </c>
      <c r="AU1880" s="43" t="s">
        <v>1568</v>
      </c>
    </row>
    <row r="1881" spans="1:47" x14ac:dyDescent="0.25">
      <c r="A1881" s="43" t="s">
        <v>1302</v>
      </c>
      <c r="B1881" s="43" t="s">
        <v>1238</v>
      </c>
      <c r="C1881" s="43">
        <v>2018</v>
      </c>
      <c r="D1881" s="43">
        <v>5</v>
      </c>
      <c r="E1881" s="44">
        <v>43060</v>
      </c>
      <c r="H1881" s="43" t="s">
        <v>2</v>
      </c>
      <c r="I1881" s="43" t="s">
        <v>18</v>
      </c>
      <c r="J1881" s="43" t="s">
        <v>3</v>
      </c>
      <c r="K1881" s="43" t="s">
        <v>915</v>
      </c>
      <c r="M1881" s="43" t="s">
        <v>1305</v>
      </c>
      <c r="N1881" s="43">
        <v>28500</v>
      </c>
      <c r="P1881" s="43" t="s">
        <v>72</v>
      </c>
      <c r="Q1881" s="43" t="s">
        <v>1063</v>
      </c>
      <c r="R1881" s="43">
        <v>1</v>
      </c>
      <c r="AM1881" s="43" t="s">
        <v>1063</v>
      </c>
      <c r="AN1881" s="43">
        <v>1</v>
      </c>
      <c r="AO1881" s="44">
        <v>43060</v>
      </c>
      <c r="AP1881" s="43" t="s">
        <v>1305</v>
      </c>
      <c r="AR1881" s="43" t="s">
        <v>1572</v>
      </c>
      <c r="AU1881" s="43" t="s">
        <v>1568</v>
      </c>
    </row>
    <row r="1882" spans="1:47" x14ac:dyDescent="0.25">
      <c r="A1882" s="43" t="s">
        <v>1302</v>
      </c>
      <c r="B1882" s="43" t="s">
        <v>1238</v>
      </c>
      <c r="C1882" s="43">
        <v>2018</v>
      </c>
      <c r="D1882" s="43">
        <v>5</v>
      </c>
      <c r="E1882" s="44">
        <v>43069</v>
      </c>
      <c r="H1882" s="43" t="s">
        <v>2</v>
      </c>
      <c r="I1882" s="43" t="s">
        <v>18</v>
      </c>
      <c r="J1882" s="43" t="s">
        <v>45</v>
      </c>
      <c r="K1882" s="43" t="s">
        <v>37</v>
      </c>
      <c r="M1882" s="43" t="s">
        <v>1303</v>
      </c>
      <c r="N1882" s="43">
        <v>1845.02</v>
      </c>
      <c r="P1882" s="43" t="s">
        <v>1065</v>
      </c>
      <c r="Q1882" s="43" t="s">
        <v>1064</v>
      </c>
      <c r="R1882" s="43">
        <v>14</v>
      </c>
      <c r="AM1882" s="43" t="s">
        <v>1064</v>
      </c>
      <c r="AN1882" s="43">
        <v>14</v>
      </c>
      <c r="AO1882" s="44">
        <v>43069</v>
      </c>
      <c r="AP1882" s="43" t="s">
        <v>1303</v>
      </c>
      <c r="AR1882" s="43" t="s">
        <v>1572</v>
      </c>
      <c r="AU1882" s="43" t="s">
        <v>1567</v>
      </c>
    </row>
    <row r="1883" spans="1:47" x14ac:dyDescent="0.25">
      <c r="A1883" s="43" t="s">
        <v>1302</v>
      </c>
      <c r="B1883" s="43" t="s">
        <v>1238</v>
      </c>
      <c r="C1883" s="43">
        <v>2018</v>
      </c>
      <c r="D1883" s="43">
        <v>5</v>
      </c>
      <c r="E1883" s="44">
        <v>43069</v>
      </c>
      <c r="H1883" s="43" t="s">
        <v>2</v>
      </c>
      <c r="I1883" s="43" t="s">
        <v>18</v>
      </c>
      <c r="J1883" s="43" t="s">
        <v>48</v>
      </c>
      <c r="K1883" s="43" t="s">
        <v>37</v>
      </c>
      <c r="M1883" s="43" t="s">
        <v>1303</v>
      </c>
      <c r="N1883" s="43">
        <v>3887.49</v>
      </c>
      <c r="P1883" s="43" t="s">
        <v>1065</v>
      </c>
      <c r="Q1883" s="43" t="s">
        <v>1064</v>
      </c>
      <c r="R1883" s="43">
        <v>76</v>
      </c>
      <c r="AM1883" s="43" t="s">
        <v>1064</v>
      </c>
      <c r="AN1883" s="43">
        <v>76</v>
      </c>
      <c r="AO1883" s="44">
        <v>43069</v>
      </c>
      <c r="AP1883" s="43" t="s">
        <v>1303</v>
      </c>
      <c r="AR1883" s="43" t="s">
        <v>1572</v>
      </c>
      <c r="AU1883" s="43" t="s">
        <v>1567</v>
      </c>
    </row>
    <row r="1884" spans="1:47" x14ac:dyDescent="0.25">
      <c r="A1884" s="43" t="s">
        <v>1302</v>
      </c>
      <c r="B1884" s="43" t="s">
        <v>1238</v>
      </c>
      <c r="C1884" s="43">
        <v>2018</v>
      </c>
      <c r="D1884" s="43">
        <v>6</v>
      </c>
      <c r="E1884" s="44">
        <v>43076</v>
      </c>
      <c r="H1884" s="43" t="s">
        <v>2</v>
      </c>
      <c r="J1884" s="43" t="s">
        <v>8</v>
      </c>
      <c r="K1884" s="43" t="s">
        <v>915</v>
      </c>
      <c r="M1884" s="43" t="s">
        <v>29</v>
      </c>
      <c r="N1884" s="43">
        <v>-30000</v>
      </c>
      <c r="P1884" s="43" t="s">
        <v>28</v>
      </c>
      <c r="Q1884" s="43" t="s">
        <v>1069</v>
      </c>
      <c r="R1884" s="43">
        <v>14</v>
      </c>
      <c r="AM1884" s="43" t="s">
        <v>1069</v>
      </c>
      <c r="AN1884" s="43">
        <v>14</v>
      </c>
      <c r="AO1884" s="44">
        <v>43076</v>
      </c>
      <c r="AP1884" s="43" t="s">
        <v>29</v>
      </c>
      <c r="AQ1884" s="43" t="s">
        <v>1067</v>
      </c>
      <c r="AR1884" s="43" t="s">
        <v>1564</v>
      </c>
      <c r="AU1884" s="43" t="s">
        <v>1563</v>
      </c>
    </row>
    <row r="1885" spans="1:47" x14ac:dyDescent="0.25">
      <c r="A1885" s="43" t="s">
        <v>1302</v>
      </c>
      <c r="B1885" s="43" t="s">
        <v>1238</v>
      </c>
      <c r="C1885" s="43">
        <v>2018</v>
      </c>
      <c r="D1885" s="43">
        <v>6</v>
      </c>
      <c r="E1885" s="44">
        <v>43077</v>
      </c>
      <c r="H1885" s="43" t="s">
        <v>2</v>
      </c>
      <c r="J1885" s="43" t="s">
        <v>8</v>
      </c>
      <c r="K1885" s="43" t="s">
        <v>915</v>
      </c>
      <c r="M1885" s="43" t="s">
        <v>7</v>
      </c>
      <c r="N1885" s="43">
        <v>30000</v>
      </c>
      <c r="P1885" s="43" t="s">
        <v>1072</v>
      </c>
      <c r="Q1885" s="43" t="s">
        <v>1070</v>
      </c>
      <c r="R1885" s="43">
        <v>4</v>
      </c>
      <c r="AM1885" s="43" t="s">
        <v>1070</v>
      </c>
      <c r="AN1885" s="43">
        <v>4</v>
      </c>
      <c r="AO1885" s="44">
        <v>43077</v>
      </c>
      <c r="AP1885" s="43" t="s">
        <v>7</v>
      </c>
      <c r="AQ1885" s="43" t="s">
        <v>1071</v>
      </c>
      <c r="AR1885" s="43" t="s">
        <v>1564</v>
      </c>
      <c r="AU1885" s="43" t="s">
        <v>1570</v>
      </c>
    </row>
    <row r="1886" spans="1:47" x14ac:dyDescent="0.25">
      <c r="A1886" s="43" t="s">
        <v>1302</v>
      </c>
      <c r="B1886" s="43" t="s">
        <v>1238</v>
      </c>
      <c r="C1886" s="43">
        <v>2018</v>
      </c>
      <c r="D1886" s="43">
        <v>6</v>
      </c>
      <c r="E1886" s="44">
        <v>43100</v>
      </c>
      <c r="H1886" s="43" t="s">
        <v>2</v>
      </c>
      <c r="I1886" s="43" t="s">
        <v>18</v>
      </c>
      <c r="J1886" s="43" t="s">
        <v>48</v>
      </c>
      <c r="K1886" s="43" t="s">
        <v>37</v>
      </c>
      <c r="M1886" s="43" t="s">
        <v>1303</v>
      </c>
      <c r="N1886" s="43">
        <v>4256.4799999999996</v>
      </c>
      <c r="P1886" s="43" t="s">
        <v>1078</v>
      </c>
      <c r="Q1886" s="43" t="s">
        <v>1077</v>
      </c>
      <c r="R1886" s="43">
        <v>76</v>
      </c>
      <c r="AM1886" s="43" t="s">
        <v>1077</v>
      </c>
      <c r="AN1886" s="43">
        <v>76</v>
      </c>
      <c r="AO1886" s="44">
        <v>43100</v>
      </c>
      <c r="AP1886" s="43" t="s">
        <v>1303</v>
      </c>
      <c r="AR1886" s="43" t="s">
        <v>1572</v>
      </c>
      <c r="AU1886" s="43" t="s">
        <v>1567</v>
      </c>
    </row>
    <row r="1887" spans="1:47" x14ac:dyDescent="0.25">
      <c r="A1887" s="43" t="s">
        <v>1302</v>
      </c>
      <c r="B1887" s="43" t="s">
        <v>1238</v>
      </c>
      <c r="C1887" s="43">
        <v>2018</v>
      </c>
      <c r="D1887" s="43">
        <v>7</v>
      </c>
      <c r="E1887" s="44">
        <v>43105</v>
      </c>
      <c r="H1887" s="43" t="s">
        <v>2</v>
      </c>
      <c r="J1887" s="43" t="s">
        <v>8</v>
      </c>
      <c r="K1887" s="43" t="s">
        <v>37</v>
      </c>
      <c r="M1887" s="43" t="s">
        <v>569</v>
      </c>
      <c r="N1887" s="43">
        <v>-20.85</v>
      </c>
      <c r="P1887" s="43" t="s">
        <v>1081</v>
      </c>
      <c r="Q1887" s="43" t="s">
        <v>1082</v>
      </c>
      <c r="R1887" s="43">
        <v>14</v>
      </c>
      <c r="AM1887" s="43" t="s">
        <v>1082</v>
      </c>
      <c r="AN1887" s="43">
        <v>14</v>
      </c>
      <c r="AO1887" s="44">
        <v>43105</v>
      </c>
      <c r="AP1887" s="43" t="s">
        <v>569</v>
      </c>
      <c r="AQ1887" s="43" t="s">
        <v>1080</v>
      </c>
      <c r="AR1887" s="43" t="s">
        <v>1564</v>
      </c>
      <c r="AU1887" s="43" t="s">
        <v>1622</v>
      </c>
    </row>
    <row r="1888" spans="1:47" x14ac:dyDescent="0.25">
      <c r="A1888" s="43" t="s">
        <v>1302</v>
      </c>
      <c r="B1888" s="43" t="s">
        <v>1238</v>
      </c>
      <c r="C1888" s="43">
        <v>2017</v>
      </c>
      <c r="D1888" s="43">
        <v>10</v>
      </c>
      <c r="E1888" s="44">
        <v>42852</v>
      </c>
      <c r="H1888" s="43" t="s">
        <v>2</v>
      </c>
      <c r="J1888" s="43" t="s">
        <v>10</v>
      </c>
      <c r="K1888" s="43" t="s">
        <v>37</v>
      </c>
      <c r="M1888" s="43" t="s">
        <v>569</v>
      </c>
      <c r="N1888" s="43">
        <v>40.5</v>
      </c>
      <c r="P1888" s="43" t="s">
        <v>942</v>
      </c>
      <c r="Q1888" s="43" t="s">
        <v>943</v>
      </c>
      <c r="R1888" s="43">
        <v>21</v>
      </c>
      <c r="AM1888" s="43" t="s">
        <v>943</v>
      </c>
      <c r="AN1888" s="43">
        <v>21</v>
      </c>
      <c r="AO1888" s="44">
        <v>42852</v>
      </c>
      <c r="AP1888" s="43" t="s">
        <v>569</v>
      </c>
      <c r="AQ1888" s="43" t="s">
        <v>941</v>
      </c>
      <c r="AR1888" s="43" t="s">
        <v>1564</v>
      </c>
      <c r="AU1888" s="43" t="s">
        <v>1622</v>
      </c>
    </row>
    <row r="1889" spans="1:47" x14ac:dyDescent="0.25">
      <c r="A1889" s="43" t="s">
        <v>1302</v>
      </c>
      <c r="B1889" s="43" t="s">
        <v>1238</v>
      </c>
      <c r="C1889" s="43">
        <v>2017</v>
      </c>
      <c r="D1889" s="43">
        <v>11</v>
      </c>
      <c r="E1889" s="44">
        <v>42856</v>
      </c>
      <c r="H1889" s="43" t="s">
        <v>2</v>
      </c>
      <c r="I1889" s="43" t="s">
        <v>18</v>
      </c>
      <c r="J1889" s="43" t="s">
        <v>47</v>
      </c>
      <c r="K1889" s="43" t="s">
        <v>37</v>
      </c>
      <c r="M1889" s="43" t="s">
        <v>946</v>
      </c>
      <c r="N1889" s="43">
        <v>192.49</v>
      </c>
      <c r="P1889" s="43" t="s">
        <v>66</v>
      </c>
      <c r="Q1889" s="43" t="s">
        <v>944</v>
      </c>
      <c r="R1889" s="43">
        <v>36</v>
      </c>
      <c r="AM1889" s="43" t="s">
        <v>944</v>
      </c>
      <c r="AN1889" s="43">
        <v>36</v>
      </c>
      <c r="AO1889" s="44">
        <v>42856</v>
      </c>
      <c r="AP1889" s="43" t="s">
        <v>946</v>
      </c>
      <c r="AQ1889" s="43" t="s">
        <v>945</v>
      </c>
      <c r="AR1889" s="43" t="s">
        <v>1572</v>
      </c>
      <c r="AU1889" s="43" t="s">
        <v>1567</v>
      </c>
    </row>
    <row r="1890" spans="1:47" x14ac:dyDescent="0.25">
      <c r="A1890" s="43" t="s">
        <v>1302</v>
      </c>
      <c r="B1890" s="43" t="s">
        <v>1238</v>
      </c>
      <c r="C1890" s="43">
        <v>2017</v>
      </c>
      <c r="D1890" s="43">
        <v>11</v>
      </c>
      <c r="E1890" s="44">
        <v>42856</v>
      </c>
      <c r="H1890" s="43" t="s">
        <v>2</v>
      </c>
      <c r="I1890" s="43" t="s">
        <v>18</v>
      </c>
      <c r="J1890" s="43" t="s">
        <v>41</v>
      </c>
      <c r="K1890" s="43" t="s">
        <v>37</v>
      </c>
      <c r="M1890" s="43" t="s">
        <v>946</v>
      </c>
      <c r="N1890" s="43">
        <v>14693.91</v>
      </c>
      <c r="P1890" s="43" t="s">
        <v>62</v>
      </c>
      <c r="Q1890" s="43" t="s">
        <v>944</v>
      </c>
      <c r="R1890" s="43">
        <v>124</v>
      </c>
      <c r="AM1890" s="43" t="s">
        <v>944</v>
      </c>
      <c r="AN1890" s="43">
        <v>124</v>
      </c>
      <c r="AO1890" s="44">
        <v>42856</v>
      </c>
      <c r="AP1890" s="43" t="s">
        <v>946</v>
      </c>
      <c r="AQ1890" s="43" t="s">
        <v>945</v>
      </c>
      <c r="AR1890" s="43" t="s">
        <v>1572</v>
      </c>
      <c r="AU1890" s="43" t="s">
        <v>1567</v>
      </c>
    </row>
    <row r="1891" spans="1:47" x14ac:dyDescent="0.25">
      <c r="A1891" s="43" t="s">
        <v>1302</v>
      </c>
      <c r="B1891" s="43" t="s">
        <v>1238</v>
      </c>
      <c r="C1891" s="43">
        <v>2017</v>
      </c>
      <c r="D1891" s="43">
        <v>11</v>
      </c>
      <c r="E1891" s="44">
        <v>42859</v>
      </c>
      <c r="H1891" s="43" t="s">
        <v>2</v>
      </c>
      <c r="J1891" s="43" t="s">
        <v>8</v>
      </c>
      <c r="K1891" s="43" t="s">
        <v>915</v>
      </c>
      <c r="M1891" s="43" t="s">
        <v>29</v>
      </c>
      <c r="N1891" s="43">
        <v>-22.13</v>
      </c>
      <c r="P1891" s="43" t="s">
        <v>28</v>
      </c>
      <c r="Q1891" s="43" t="s">
        <v>947</v>
      </c>
      <c r="R1891" s="43">
        <v>3</v>
      </c>
      <c r="AM1891" s="43" t="s">
        <v>947</v>
      </c>
      <c r="AN1891" s="43">
        <v>3</v>
      </c>
      <c r="AO1891" s="44">
        <v>42859</v>
      </c>
      <c r="AP1891" s="43" t="s">
        <v>29</v>
      </c>
      <c r="AQ1891" s="43" t="s">
        <v>916</v>
      </c>
      <c r="AR1891" s="43" t="s">
        <v>1564</v>
      </c>
      <c r="AU1891" s="43" t="s">
        <v>1563</v>
      </c>
    </row>
    <row r="1892" spans="1:47" x14ac:dyDescent="0.25">
      <c r="A1892" s="43" t="s">
        <v>1302</v>
      </c>
      <c r="B1892" s="43" t="s">
        <v>1238</v>
      </c>
      <c r="C1892" s="43">
        <v>2017</v>
      </c>
      <c r="D1892" s="43">
        <v>11</v>
      </c>
      <c r="E1892" s="44">
        <v>42873</v>
      </c>
      <c r="H1892" s="43" t="s">
        <v>2</v>
      </c>
      <c r="J1892" s="43" t="s">
        <v>8</v>
      </c>
      <c r="K1892" s="43" t="s">
        <v>37</v>
      </c>
      <c r="M1892" s="43" t="s">
        <v>29</v>
      </c>
      <c r="N1892" s="43">
        <v>-115.5</v>
      </c>
      <c r="P1892" s="43" t="s">
        <v>28</v>
      </c>
      <c r="Q1892" s="43" t="s">
        <v>953</v>
      </c>
      <c r="R1892" s="43">
        <v>60</v>
      </c>
      <c r="AM1892" s="43" t="s">
        <v>953</v>
      </c>
      <c r="AN1892" s="43">
        <v>60</v>
      </c>
      <c r="AO1892" s="44">
        <v>42873</v>
      </c>
      <c r="AP1892" s="43" t="s">
        <v>29</v>
      </c>
      <c r="AQ1892" s="43" t="s">
        <v>951</v>
      </c>
      <c r="AR1892" s="43" t="s">
        <v>1564</v>
      </c>
      <c r="AU1892" s="43" t="s">
        <v>1563</v>
      </c>
    </row>
    <row r="1893" spans="1:47" x14ac:dyDescent="0.25">
      <c r="A1893" s="43" t="s">
        <v>1302</v>
      </c>
      <c r="B1893" s="43" t="s">
        <v>1238</v>
      </c>
      <c r="C1893" s="43">
        <v>2017</v>
      </c>
      <c r="D1893" s="43">
        <v>11</v>
      </c>
      <c r="E1893" s="44">
        <v>42885</v>
      </c>
      <c r="H1893" s="43" t="s">
        <v>435</v>
      </c>
      <c r="I1893" s="43" t="s">
        <v>18</v>
      </c>
      <c r="J1893" s="43" t="s">
        <v>459</v>
      </c>
      <c r="K1893" s="43" t="s">
        <v>37</v>
      </c>
      <c r="M1893" s="43" t="s">
        <v>961</v>
      </c>
      <c r="N1893" s="43">
        <v>341</v>
      </c>
      <c r="P1893" s="43" t="s">
        <v>460</v>
      </c>
      <c r="Q1893" s="43" t="s">
        <v>959</v>
      </c>
      <c r="R1893" s="43">
        <v>57</v>
      </c>
      <c r="AM1893" s="43" t="s">
        <v>959</v>
      </c>
      <c r="AN1893" s="43">
        <v>57</v>
      </c>
      <c r="AO1893" s="44">
        <v>42885</v>
      </c>
      <c r="AP1893" s="43" t="s">
        <v>961</v>
      </c>
      <c r="AQ1893" s="43" t="s">
        <v>960</v>
      </c>
      <c r="AR1893" s="43" t="s">
        <v>1572</v>
      </c>
      <c r="AU1893" s="43" t="s">
        <v>1567</v>
      </c>
    </row>
    <row r="1894" spans="1:47" x14ac:dyDescent="0.25">
      <c r="A1894" s="43" t="s">
        <v>1302</v>
      </c>
      <c r="B1894" s="43" t="s">
        <v>1238</v>
      </c>
      <c r="C1894" s="43">
        <v>2017</v>
      </c>
      <c r="D1894" s="43">
        <v>11</v>
      </c>
      <c r="E1894" s="44">
        <v>42886</v>
      </c>
      <c r="H1894" s="43" t="s">
        <v>2</v>
      </c>
      <c r="I1894" s="43" t="s">
        <v>18</v>
      </c>
      <c r="J1894" s="43" t="s">
        <v>41</v>
      </c>
      <c r="K1894" s="43" t="s">
        <v>37</v>
      </c>
      <c r="M1894" s="43" t="s">
        <v>967</v>
      </c>
      <c r="N1894" s="43">
        <v>14398.72</v>
      </c>
      <c r="P1894" s="43" t="s">
        <v>62</v>
      </c>
      <c r="Q1894" s="43" t="s">
        <v>966</v>
      </c>
      <c r="R1894" s="43">
        <v>123</v>
      </c>
      <c r="AM1894" s="43" t="s">
        <v>966</v>
      </c>
      <c r="AN1894" s="43">
        <v>123</v>
      </c>
      <c r="AO1894" s="44">
        <v>42886</v>
      </c>
      <c r="AP1894" s="43" t="s">
        <v>967</v>
      </c>
      <c r="AR1894" s="43" t="s">
        <v>1572</v>
      </c>
      <c r="AU1894" s="43" t="s">
        <v>1567</v>
      </c>
    </row>
    <row r="1895" spans="1:47" x14ac:dyDescent="0.25">
      <c r="A1895" s="43" t="s">
        <v>1302</v>
      </c>
      <c r="B1895" s="43" t="s">
        <v>1238</v>
      </c>
      <c r="C1895" s="43">
        <v>2017</v>
      </c>
      <c r="D1895" s="43">
        <v>12</v>
      </c>
      <c r="E1895" s="44">
        <v>42912</v>
      </c>
      <c r="H1895" s="43" t="s">
        <v>435</v>
      </c>
      <c r="I1895" s="43" t="s">
        <v>18</v>
      </c>
      <c r="J1895" s="43" t="s">
        <v>455</v>
      </c>
      <c r="K1895" s="43" t="s">
        <v>37</v>
      </c>
      <c r="M1895" s="43" t="s">
        <v>961</v>
      </c>
      <c r="N1895" s="43">
        <v>-127.42</v>
      </c>
      <c r="P1895" s="43" t="s">
        <v>457</v>
      </c>
      <c r="Q1895" s="43" t="s">
        <v>973</v>
      </c>
      <c r="R1895" s="43">
        <v>26</v>
      </c>
      <c r="AM1895" s="43" t="s">
        <v>973</v>
      </c>
      <c r="AN1895" s="43">
        <v>26</v>
      </c>
      <c r="AO1895" s="44">
        <v>42912</v>
      </c>
      <c r="AP1895" s="43" t="s">
        <v>961</v>
      </c>
      <c r="AQ1895" s="43" t="s">
        <v>960</v>
      </c>
      <c r="AR1895" s="43" t="s">
        <v>1572</v>
      </c>
      <c r="AU1895" s="43" t="s">
        <v>1568</v>
      </c>
    </row>
    <row r="1896" spans="1:47" x14ac:dyDescent="0.25">
      <c r="A1896" s="43" t="s">
        <v>1302</v>
      </c>
      <c r="B1896" s="43" t="s">
        <v>1238</v>
      </c>
      <c r="C1896" s="43">
        <v>2017</v>
      </c>
      <c r="D1896" s="43">
        <v>12</v>
      </c>
      <c r="E1896" s="44">
        <v>42912</v>
      </c>
      <c r="H1896" s="43" t="s">
        <v>435</v>
      </c>
      <c r="I1896" s="43" t="s">
        <v>18</v>
      </c>
      <c r="J1896" s="43" t="s">
        <v>546</v>
      </c>
      <c r="K1896" s="43" t="s">
        <v>37</v>
      </c>
      <c r="M1896" s="43" t="s">
        <v>961</v>
      </c>
      <c r="N1896" s="43">
        <v>-148.72</v>
      </c>
      <c r="P1896" s="43" t="s">
        <v>547</v>
      </c>
      <c r="Q1896" s="43" t="s">
        <v>973</v>
      </c>
      <c r="R1896" s="43">
        <v>88</v>
      </c>
      <c r="AM1896" s="43" t="s">
        <v>973</v>
      </c>
      <c r="AN1896" s="43">
        <v>88</v>
      </c>
      <c r="AO1896" s="44">
        <v>42912</v>
      </c>
      <c r="AP1896" s="43" t="s">
        <v>961</v>
      </c>
      <c r="AQ1896" s="43" t="s">
        <v>960</v>
      </c>
      <c r="AR1896" s="43" t="s">
        <v>1572</v>
      </c>
      <c r="AU1896" s="43" t="s">
        <v>1568</v>
      </c>
    </row>
    <row r="1897" spans="1:47" x14ac:dyDescent="0.25">
      <c r="A1897" s="43" t="s">
        <v>1302</v>
      </c>
      <c r="B1897" s="43" t="s">
        <v>1238</v>
      </c>
      <c r="C1897" s="43">
        <v>2017</v>
      </c>
      <c r="D1897" s="43">
        <v>12</v>
      </c>
      <c r="E1897" s="44">
        <v>42912</v>
      </c>
      <c r="H1897" s="43" t="s">
        <v>435</v>
      </c>
      <c r="I1897" s="43" t="s">
        <v>18</v>
      </c>
      <c r="J1897" s="43" t="s">
        <v>962</v>
      </c>
      <c r="K1897" s="43" t="s">
        <v>37</v>
      </c>
      <c r="M1897" s="43" t="s">
        <v>961</v>
      </c>
      <c r="N1897" s="43">
        <v>-92.56</v>
      </c>
      <c r="P1897" s="43" t="s">
        <v>963</v>
      </c>
      <c r="Q1897" s="43" t="s">
        <v>973</v>
      </c>
      <c r="R1897" s="43">
        <v>119</v>
      </c>
      <c r="AM1897" s="43" t="s">
        <v>973</v>
      </c>
      <c r="AN1897" s="43">
        <v>119</v>
      </c>
      <c r="AO1897" s="44">
        <v>42912</v>
      </c>
      <c r="AP1897" s="43" t="s">
        <v>961</v>
      </c>
      <c r="AQ1897" s="43" t="s">
        <v>960</v>
      </c>
      <c r="AR1897" s="43" t="s">
        <v>1572</v>
      </c>
      <c r="AU1897" s="43" t="s">
        <v>1568</v>
      </c>
    </row>
    <row r="1898" spans="1:47" x14ac:dyDescent="0.25">
      <c r="A1898" s="43" t="s">
        <v>1302</v>
      </c>
      <c r="B1898" s="43" t="s">
        <v>1238</v>
      </c>
      <c r="C1898" s="43">
        <v>2017</v>
      </c>
      <c r="D1898" s="43">
        <v>12</v>
      </c>
      <c r="E1898" s="44">
        <v>42912</v>
      </c>
      <c r="H1898" s="43" t="s">
        <v>2</v>
      </c>
      <c r="I1898" s="43" t="s">
        <v>18</v>
      </c>
      <c r="J1898" s="43" t="s">
        <v>388</v>
      </c>
      <c r="K1898" s="43" t="s">
        <v>37</v>
      </c>
      <c r="M1898" s="43" t="s">
        <v>976</v>
      </c>
      <c r="N1898" s="43">
        <v>10.130000000000001</v>
      </c>
      <c r="P1898" s="43" t="s">
        <v>389</v>
      </c>
      <c r="Q1898" s="43" t="s">
        <v>974</v>
      </c>
      <c r="R1898" s="43">
        <v>152</v>
      </c>
      <c r="AM1898" s="43" t="s">
        <v>974</v>
      </c>
      <c r="AN1898" s="43">
        <v>152</v>
      </c>
      <c r="AO1898" s="44">
        <v>42912</v>
      </c>
      <c r="AP1898" s="43" t="s">
        <v>976</v>
      </c>
      <c r="AQ1898" s="43" t="s">
        <v>975</v>
      </c>
      <c r="AR1898" s="43" t="s">
        <v>1572</v>
      </c>
      <c r="AU1898" s="43" t="s">
        <v>1567</v>
      </c>
    </row>
    <row r="1899" spans="1:47" x14ac:dyDescent="0.25">
      <c r="A1899" s="43" t="s">
        <v>1302</v>
      </c>
      <c r="B1899" s="43" t="s">
        <v>1238</v>
      </c>
      <c r="C1899" s="43">
        <v>2018</v>
      </c>
      <c r="D1899" s="43">
        <v>7</v>
      </c>
      <c r="E1899" s="44">
        <v>43131</v>
      </c>
      <c r="H1899" s="43" t="s">
        <v>2</v>
      </c>
      <c r="I1899" s="43" t="s">
        <v>18</v>
      </c>
      <c r="J1899" s="43" t="s">
        <v>386</v>
      </c>
      <c r="K1899" s="43" t="s">
        <v>37</v>
      </c>
      <c r="M1899" s="43" t="s">
        <v>1303</v>
      </c>
      <c r="N1899" s="43">
        <v>82.2</v>
      </c>
      <c r="P1899" s="43" t="s">
        <v>1102</v>
      </c>
      <c r="Q1899" s="43" t="s">
        <v>1101</v>
      </c>
      <c r="R1899" s="43">
        <v>133</v>
      </c>
      <c r="AM1899" s="43" t="s">
        <v>1101</v>
      </c>
      <c r="AN1899" s="43">
        <v>133</v>
      </c>
      <c r="AO1899" s="44">
        <v>43131</v>
      </c>
      <c r="AP1899" s="43" t="s">
        <v>1303</v>
      </c>
      <c r="AR1899" s="43" t="s">
        <v>1572</v>
      </c>
      <c r="AU1899" s="43" t="s">
        <v>1567</v>
      </c>
    </row>
    <row r="1900" spans="1:47" x14ac:dyDescent="0.25">
      <c r="A1900" s="43" t="s">
        <v>1302</v>
      </c>
      <c r="B1900" s="43" t="s">
        <v>1238</v>
      </c>
      <c r="C1900" s="43">
        <v>2018</v>
      </c>
      <c r="D1900" s="43">
        <v>8</v>
      </c>
      <c r="E1900" s="44">
        <v>43140</v>
      </c>
      <c r="H1900" s="43" t="s">
        <v>2</v>
      </c>
      <c r="J1900" s="43" t="s">
        <v>8</v>
      </c>
      <c r="K1900" s="43" t="s">
        <v>37</v>
      </c>
      <c r="M1900" s="43" t="s">
        <v>1312</v>
      </c>
      <c r="N1900" s="43">
        <v>-36.229999999999997</v>
      </c>
      <c r="P1900" s="43" t="s">
        <v>28</v>
      </c>
      <c r="Q1900" s="43" t="s">
        <v>1103</v>
      </c>
      <c r="R1900" s="43">
        <v>50</v>
      </c>
      <c r="AM1900" s="43" t="s">
        <v>1103</v>
      </c>
      <c r="AN1900" s="43">
        <v>50</v>
      </c>
      <c r="AO1900" s="44">
        <v>43140</v>
      </c>
      <c r="AP1900" s="43" t="s">
        <v>1312</v>
      </c>
      <c r="AR1900" s="43" t="s">
        <v>1564</v>
      </c>
      <c r="AU1900" s="43" t="s">
        <v>1568</v>
      </c>
    </row>
    <row r="1901" spans="1:47" x14ac:dyDescent="0.25">
      <c r="A1901" s="43" t="s">
        <v>1302</v>
      </c>
      <c r="B1901" s="43" t="s">
        <v>1238</v>
      </c>
      <c r="C1901" s="43">
        <v>2018</v>
      </c>
      <c r="D1901" s="43">
        <v>8</v>
      </c>
      <c r="E1901" s="44">
        <v>43159</v>
      </c>
      <c r="H1901" s="43" t="s">
        <v>2</v>
      </c>
      <c r="I1901" s="43" t="s">
        <v>18</v>
      </c>
      <c r="J1901" s="43" t="s">
        <v>46</v>
      </c>
      <c r="K1901" s="43" t="s">
        <v>37</v>
      </c>
      <c r="M1901" s="43" t="s">
        <v>1303</v>
      </c>
      <c r="N1901" s="43">
        <v>1126.1600000000001</v>
      </c>
      <c r="P1901" s="43" t="s">
        <v>1105</v>
      </c>
      <c r="Q1901" s="43" t="s">
        <v>1104</v>
      </c>
      <c r="R1901" s="43">
        <v>33</v>
      </c>
      <c r="AM1901" s="43" t="s">
        <v>1104</v>
      </c>
      <c r="AN1901" s="43">
        <v>33</v>
      </c>
      <c r="AO1901" s="44">
        <v>43159</v>
      </c>
      <c r="AP1901" s="43" t="s">
        <v>1303</v>
      </c>
      <c r="AR1901" s="43" t="s">
        <v>1572</v>
      </c>
      <c r="AU1901" s="43" t="s">
        <v>1567</v>
      </c>
    </row>
    <row r="1902" spans="1:47" x14ac:dyDescent="0.25">
      <c r="A1902" s="43" t="s">
        <v>1302</v>
      </c>
      <c r="B1902" s="43" t="s">
        <v>1238</v>
      </c>
      <c r="C1902" s="43">
        <v>2018</v>
      </c>
      <c r="D1902" s="43">
        <v>8</v>
      </c>
      <c r="E1902" s="44">
        <v>43159</v>
      </c>
      <c r="H1902" s="43" t="s">
        <v>2</v>
      </c>
      <c r="I1902" s="43" t="s">
        <v>18</v>
      </c>
      <c r="J1902" s="43" t="s">
        <v>48</v>
      </c>
      <c r="K1902" s="43" t="s">
        <v>37</v>
      </c>
      <c r="M1902" s="43" t="s">
        <v>1303</v>
      </c>
      <c r="N1902" s="43">
        <v>4494.1899999999996</v>
      </c>
      <c r="P1902" s="43" t="s">
        <v>1105</v>
      </c>
      <c r="Q1902" s="43" t="s">
        <v>1104</v>
      </c>
      <c r="R1902" s="43">
        <v>76</v>
      </c>
      <c r="AM1902" s="43" t="s">
        <v>1104</v>
      </c>
      <c r="AN1902" s="43">
        <v>76</v>
      </c>
      <c r="AO1902" s="44">
        <v>43159</v>
      </c>
      <c r="AP1902" s="43" t="s">
        <v>1303</v>
      </c>
      <c r="AR1902" s="43" t="s">
        <v>1572</v>
      </c>
      <c r="AU1902" s="43" t="s">
        <v>1567</v>
      </c>
    </row>
    <row r="1903" spans="1:47" x14ac:dyDescent="0.25">
      <c r="A1903" s="43" t="s">
        <v>1302</v>
      </c>
      <c r="B1903" s="43" t="s">
        <v>1238</v>
      </c>
      <c r="C1903" s="43">
        <v>2018</v>
      </c>
      <c r="D1903" s="43">
        <v>9</v>
      </c>
      <c r="E1903" s="44">
        <v>43166</v>
      </c>
      <c r="H1903" s="43" t="s">
        <v>2</v>
      </c>
      <c r="J1903" s="43" t="s">
        <v>8</v>
      </c>
      <c r="K1903" s="43" t="s">
        <v>37</v>
      </c>
      <c r="M1903" s="43" t="s">
        <v>1315</v>
      </c>
      <c r="N1903" s="43">
        <v>-14450.19</v>
      </c>
      <c r="P1903" s="43" t="s">
        <v>28</v>
      </c>
      <c r="Q1903" s="43" t="s">
        <v>1106</v>
      </c>
      <c r="R1903" s="43">
        <v>88</v>
      </c>
      <c r="AM1903" s="43" t="s">
        <v>1106</v>
      </c>
      <c r="AN1903" s="43">
        <v>88</v>
      </c>
      <c r="AO1903" s="44">
        <v>43166</v>
      </c>
      <c r="AP1903" s="43" t="s">
        <v>1315</v>
      </c>
      <c r="AR1903" s="43" t="s">
        <v>1564</v>
      </c>
      <c r="AU1903" s="43" t="s">
        <v>1567</v>
      </c>
    </row>
    <row r="1904" spans="1:47" x14ac:dyDescent="0.25">
      <c r="A1904" s="43" t="s">
        <v>1302</v>
      </c>
      <c r="B1904" s="43" t="s">
        <v>1238</v>
      </c>
      <c r="C1904" s="43">
        <v>2018</v>
      </c>
      <c r="D1904" s="43">
        <v>9</v>
      </c>
      <c r="E1904" s="44">
        <v>43174</v>
      </c>
      <c r="H1904" s="43" t="s">
        <v>2</v>
      </c>
      <c r="J1904" s="43" t="s">
        <v>3</v>
      </c>
      <c r="K1904" s="43" t="s">
        <v>37</v>
      </c>
      <c r="M1904" s="43" t="s">
        <v>7</v>
      </c>
      <c r="N1904" s="43">
        <v>-24696.22</v>
      </c>
      <c r="P1904" s="43" t="s">
        <v>1111</v>
      </c>
      <c r="Q1904" s="43" t="s">
        <v>1109</v>
      </c>
      <c r="R1904" s="43">
        <v>53</v>
      </c>
      <c r="Y1904" s="43" t="s">
        <v>1493</v>
      </c>
      <c r="Z1904" s="43">
        <v>4</v>
      </c>
      <c r="AA1904" s="44">
        <v>43172</v>
      </c>
      <c r="AB1904" s="43" t="s">
        <v>1110</v>
      </c>
      <c r="AC1904" s="43" t="s">
        <v>1442</v>
      </c>
      <c r="AM1904" s="43" t="s">
        <v>1493</v>
      </c>
      <c r="AN1904" s="43">
        <v>4</v>
      </c>
      <c r="AO1904" s="44">
        <v>43172</v>
      </c>
      <c r="AP1904" s="43" t="s">
        <v>1110</v>
      </c>
      <c r="AQ1904" s="43" t="s">
        <v>1110</v>
      </c>
      <c r="AR1904" s="43" t="s">
        <v>1572</v>
      </c>
      <c r="AU1904" s="43" t="s">
        <v>1570</v>
      </c>
    </row>
    <row r="1905" spans="1:47" x14ac:dyDescent="0.25">
      <c r="A1905" s="43" t="s">
        <v>1302</v>
      </c>
      <c r="B1905" s="43" t="s">
        <v>1238</v>
      </c>
      <c r="C1905" s="43">
        <v>2018</v>
      </c>
      <c r="D1905" s="43">
        <v>11</v>
      </c>
      <c r="E1905" s="44">
        <v>43230</v>
      </c>
      <c r="H1905" s="43" t="s">
        <v>2</v>
      </c>
      <c r="I1905" s="43" t="s">
        <v>18</v>
      </c>
      <c r="J1905" s="43" t="s">
        <v>1068</v>
      </c>
      <c r="K1905" s="43" t="s">
        <v>915</v>
      </c>
      <c r="M1905" s="43" t="s">
        <v>1317</v>
      </c>
      <c r="N1905" s="43">
        <v>-6942.87</v>
      </c>
      <c r="P1905" s="43" t="s">
        <v>1116</v>
      </c>
      <c r="Q1905" s="43" t="s">
        <v>1113</v>
      </c>
      <c r="R1905" s="43">
        <v>7</v>
      </c>
      <c r="AM1905" s="43" t="s">
        <v>1113</v>
      </c>
      <c r="AN1905" s="43">
        <v>7</v>
      </c>
      <c r="AO1905" s="44">
        <v>43230</v>
      </c>
      <c r="AP1905" s="43" t="s">
        <v>1317</v>
      </c>
      <c r="AQ1905" s="43" t="s">
        <v>1115</v>
      </c>
      <c r="AR1905" s="43" t="s">
        <v>1572</v>
      </c>
      <c r="AU1905" s="43" t="s">
        <v>1568</v>
      </c>
    </row>
    <row r="1906" spans="1:47" x14ac:dyDescent="0.25">
      <c r="A1906" s="43" t="s">
        <v>1302</v>
      </c>
      <c r="B1906" s="43" t="s">
        <v>1238</v>
      </c>
      <c r="C1906" s="43">
        <v>2018</v>
      </c>
      <c r="D1906" s="43">
        <v>12</v>
      </c>
      <c r="E1906" s="44">
        <v>43265</v>
      </c>
      <c r="H1906" s="43" t="s">
        <v>2</v>
      </c>
      <c r="J1906" s="43" t="s">
        <v>10</v>
      </c>
      <c r="K1906" s="43" t="s">
        <v>37</v>
      </c>
      <c r="M1906" s="43" t="s">
        <v>12</v>
      </c>
      <c r="N1906" s="43">
        <v>-12.43</v>
      </c>
      <c r="P1906" s="43" t="s">
        <v>12</v>
      </c>
      <c r="Q1906" s="43" t="s">
        <v>1125</v>
      </c>
      <c r="R1906" s="43">
        <v>21</v>
      </c>
      <c r="AM1906" s="43" t="s">
        <v>1125</v>
      </c>
      <c r="AN1906" s="43">
        <v>21</v>
      </c>
      <c r="AO1906" s="44">
        <v>43265</v>
      </c>
      <c r="AP1906" s="43" t="s">
        <v>12</v>
      </c>
      <c r="AQ1906" s="43" t="s">
        <v>1126</v>
      </c>
      <c r="AR1906" s="43" t="s">
        <v>1564</v>
      </c>
      <c r="AU1906" s="43" t="s">
        <v>1563</v>
      </c>
    </row>
    <row r="1907" spans="1:47" x14ac:dyDescent="0.25">
      <c r="A1907" s="43" t="s">
        <v>1302</v>
      </c>
      <c r="B1907" s="43" t="s">
        <v>1238</v>
      </c>
      <c r="C1907" s="43">
        <v>2018</v>
      </c>
      <c r="D1907" s="43">
        <v>12</v>
      </c>
      <c r="E1907" s="44">
        <v>43273</v>
      </c>
      <c r="H1907" s="43" t="s">
        <v>2</v>
      </c>
      <c r="J1907" s="43" t="s">
        <v>10</v>
      </c>
      <c r="K1907" s="43" t="s">
        <v>37</v>
      </c>
      <c r="M1907" s="43" t="s">
        <v>12</v>
      </c>
      <c r="N1907" s="43">
        <v>-222.22</v>
      </c>
      <c r="P1907" s="43" t="s">
        <v>12</v>
      </c>
      <c r="Q1907" s="43" t="s">
        <v>1127</v>
      </c>
      <c r="R1907" s="43">
        <v>39</v>
      </c>
      <c r="AM1907" s="43" t="s">
        <v>1127</v>
      </c>
      <c r="AN1907" s="43">
        <v>39</v>
      </c>
      <c r="AO1907" s="44">
        <v>43273</v>
      </c>
      <c r="AP1907" s="43" t="s">
        <v>12</v>
      </c>
      <c r="AQ1907" s="43" t="s">
        <v>1128</v>
      </c>
      <c r="AR1907" s="43" t="s">
        <v>1564</v>
      </c>
      <c r="AU1907" s="43" t="s">
        <v>1563</v>
      </c>
    </row>
    <row r="1908" spans="1:47" x14ac:dyDescent="0.25">
      <c r="A1908" s="43" t="s">
        <v>1302</v>
      </c>
      <c r="B1908" s="43" t="s">
        <v>1238</v>
      </c>
      <c r="C1908" s="43">
        <v>2018</v>
      </c>
      <c r="D1908" s="43">
        <v>12</v>
      </c>
      <c r="E1908" s="44">
        <v>43281</v>
      </c>
      <c r="H1908" s="43" t="s">
        <v>435</v>
      </c>
      <c r="J1908" s="43" t="s">
        <v>8</v>
      </c>
      <c r="K1908" s="43" t="s">
        <v>37</v>
      </c>
      <c r="M1908" s="43" t="s">
        <v>1142</v>
      </c>
      <c r="N1908" s="43">
        <v>-2385.88</v>
      </c>
      <c r="P1908" s="43" t="s">
        <v>28</v>
      </c>
      <c r="Q1908" s="43" t="s">
        <v>1141</v>
      </c>
      <c r="R1908" s="43">
        <v>98</v>
      </c>
      <c r="AM1908" s="43" t="s">
        <v>1141</v>
      </c>
      <c r="AN1908" s="43">
        <v>98</v>
      </c>
      <c r="AO1908" s="44">
        <v>43281</v>
      </c>
      <c r="AP1908" s="43" t="s">
        <v>1142</v>
      </c>
      <c r="AR1908" s="43" t="s">
        <v>1564</v>
      </c>
      <c r="AU1908" s="43" t="s">
        <v>1568</v>
      </c>
    </row>
    <row r="1909" spans="1:47" x14ac:dyDescent="0.25">
      <c r="A1909" s="43" t="s">
        <v>1302</v>
      </c>
      <c r="B1909" s="43" t="s">
        <v>1238</v>
      </c>
      <c r="C1909" s="43">
        <v>2018</v>
      </c>
      <c r="D1909" s="43">
        <v>2</v>
      </c>
      <c r="E1909" s="44">
        <v>42956</v>
      </c>
      <c r="H1909" s="43" t="s">
        <v>2</v>
      </c>
      <c r="J1909" s="43" t="s">
        <v>8</v>
      </c>
      <c r="K1909" s="43" t="s">
        <v>37</v>
      </c>
      <c r="M1909" s="43" t="s">
        <v>7</v>
      </c>
      <c r="N1909" s="43">
        <v>25000</v>
      </c>
      <c r="P1909" s="43" t="s">
        <v>1029</v>
      </c>
      <c r="Q1909" s="43" t="s">
        <v>1027</v>
      </c>
      <c r="R1909" s="43">
        <v>45</v>
      </c>
      <c r="AM1909" s="43" t="s">
        <v>1027</v>
      </c>
      <c r="AN1909" s="43">
        <v>45</v>
      </c>
      <c r="AO1909" s="44">
        <v>42956</v>
      </c>
      <c r="AP1909" s="43" t="s">
        <v>7</v>
      </c>
      <c r="AQ1909" s="43" t="s">
        <v>1028</v>
      </c>
      <c r="AR1909" s="43" t="s">
        <v>1564</v>
      </c>
      <c r="AU1909" s="43" t="s">
        <v>1570</v>
      </c>
    </row>
    <row r="1910" spans="1:47" x14ac:dyDescent="0.25">
      <c r="A1910" s="43" t="s">
        <v>1302</v>
      </c>
      <c r="B1910" s="43" t="s">
        <v>1238</v>
      </c>
      <c r="C1910" s="43">
        <v>2018</v>
      </c>
      <c r="D1910" s="43">
        <v>3</v>
      </c>
      <c r="E1910" s="44">
        <v>42984</v>
      </c>
      <c r="H1910" s="43" t="s">
        <v>2</v>
      </c>
      <c r="I1910" s="43" t="s">
        <v>18</v>
      </c>
      <c r="J1910" s="43" t="s">
        <v>386</v>
      </c>
      <c r="K1910" s="43" t="s">
        <v>37</v>
      </c>
      <c r="M1910" s="43" t="s">
        <v>1036</v>
      </c>
      <c r="N1910" s="43">
        <v>83.4</v>
      </c>
      <c r="P1910" s="43" t="s">
        <v>387</v>
      </c>
      <c r="Q1910" s="43" t="s">
        <v>1034</v>
      </c>
      <c r="R1910" s="43">
        <v>132</v>
      </c>
      <c r="AM1910" s="43" t="s">
        <v>1034</v>
      </c>
      <c r="AN1910" s="43">
        <v>132</v>
      </c>
      <c r="AO1910" s="44">
        <v>42984</v>
      </c>
      <c r="AP1910" s="43" t="s">
        <v>1036</v>
      </c>
      <c r="AQ1910" s="43" t="s">
        <v>1035</v>
      </c>
      <c r="AR1910" s="43" t="s">
        <v>1572</v>
      </c>
      <c r="AU1910" s="43" t="s">
        <v>1567</v>
      </c>
    </row>
    <row r="1911" spans="1:47" x14ac:dyDescent="0.25">
      <c r="A1911" s="43" t="s">
        <v>1302</v>
      </c>
      <c r="B1911" s="43" t="s">
        <v>1238</v>
      </c>
      <c r="C1911" s="43">
        <v>2018</v>
      </c>
      <c r="D1911" s="43">
        <v>3</v>
      </c>
      <c r="E1911" s="44">
        <v>42985</v>
      </c>
      <c r="H1911" s="43" t="s">
        <v>2</v>
      </c>
      <c r="J1911" s="43" t="s">
        <v>8</v>
      </c>
      <c r="K1911" s="43" t="s">
        <v>37</v>
      </c>
      <c r="M1911" s="43" t="s">
        <v>569</v>
      </c>
      <c r="N1911" s="43">
        <v>-48</v>
      </c>
      <c r="P1911" s="43" t="s">
        <v>1039</v>
      </c>
      <c r="Q1911" s="43" t="s">
        <v>1040</v>
      </c>
      <c r="R1911" s="43">
        <v>26</v>
      </c>
      <c r="AM1911" s="43" t="s">
        <v>1040</v>
      </c>
      <c r="AN1911" s="43">
        <v>26</v>
      </c>
      <c r="AO1911" s="44">
        <v>42985</v>
      </c>
      <c r="AP1911" s="43" t="s">
        <v>569</v>
      </c>
      <c r="AQ1911" s="43" t="s">
        <v>1038</v>
      </c>
      <c r="AR1911" s="43" t="s">
        <v>1564</v>
      </c>
      <c r="AU1911" s="43" t="s">
        <v>1622</v>
      </c>
    </row>
    <row r="1912" spans="1:47" x14ac:dyDescent="0.25">
      <c r="A1912" s="43" t="s">
        <v>1302</v>
      </c>
      <c r="B1912" s="43" t="s">
        <v>1238</v>
      </c>
      <c r="C1912" s="43">
        <v>2018</v>
      </c>
      <c r="D1912" s="43">
        <v>3</v>
      </c>
      <c r="E1912" s="44">
        <v>42985</v>
      </c>
      <c r="H1912" s="43" t="s">
        <v>2</v>
      </c>
      <c r="J1912" s="43" t="s">
        <v>10</v>
      </c>
      <c r="K1912" s="43" t="s">
        <v>37</v>
      </c>
      <c r="M1912" s="43" t="s">
        <v>561</v>
      </c>
      <c r="N1912" s="43">
        <v>-48</v>
      </c>
      <c r="P1912" s="43" t="s">
        <v>1039</v>
      </c>
      <c r="Q1912" s="43" t="s">
        <v>1037</v>
      </c>
      <c r="R1912" s="43">
        <v>26</v>
      </c>
      <c r="AM1912" s="43" t="s">
        <v>1037</v>
      </c>
      <c r="AN1912" s="43">
        <v>26</v>
      </c>
      <c r="AO1912" s="44">
        <v>42985</v>
      </c>
      <c r="AP1912" s="43" t="s">
        <v>561</v>
      </c>
      <c r="AQ1912" s="43" t="s">
        <v>1038</v>
      </c>
      <c r="AR1912" s="43" t="s">
        <v>1564</v>
      </c>
      <c r="AU1912" s="43" t="s">
        <v>1622</v>
      </c>
    </row>
    <row r="1913" spans="1:47" x14ac:dyDescent="0.25">
      <c r="A1913" s="43" t="s">
        <v>1302</v>
      </c>
      <c r="B1913" s="43" t="s">
        <v>1238</v>
      </c>
      <c r="C1913" s="43">
        <v>2018</v>
      </c>
      <c r="D1913" s="43">
        <v>3</v>
      </c>
      <c r="E1913" s="44">
        <v>42985</v>
      </c>
      <c r="H1913" s="43" t="s">
        <v>2</v>
      </c>
      <c r="J1913" s="43" t="s">
        <v>10</v>
      </c>
      <c r="K1913" s="43" t="s">
        <v>37</v>
      </c>
      <c r="M1913" s="43" t="s">
        <v>569</v>
      </c>
      <c r="N1913" s="43">
        <v>33</v>
      </c>
      <c r="P1913" s="43" t="s">
        <v>1039</v>
      </c>
      <c r="Q1913" s="43" t="s">
        <v>1040</v>
      </c>
      <c r="R1913" s="43">
        <v>29</v>
      </c>
      <c r="AM1913" s="43" t="s">
        <v>1040</v>
      </c>
      <c r="AN1913" s="43">
        <v>29</v>
      </c>
      <c r="AO1913" s="44">
        <v>42985</v>
      </c>
      <c r="AP1913" s="43" t="s">
        <v>569</v>
      </c>
      <c r="AQ1913" s="43" t="s">
        <v>1038</v>
      </c>
      <c r="AR1913" s="43" t="s">
        <v>1564</v>
      </c>
      <c r="AU1913" s="43" t="s">
        <v>1622</v>
      </c>
    </row>
    <row r="1914" spans="1:47" x14ac:dyDescent="0.25">
      <c r="A1914" s="43" t="s">
        <v>1302</v>
      </c>
      <c r="B1914" s="43" t="s">
        <v>1238</v>
      </c>
      <c r="C1914" s="43">
        <v>2018</v>
      </c>
      <c r="D1914" s="43">
        <v>3</v>
      </c>
      <c r="E1914" s="44">
        <v>43008</v>
      </c>
      <c r="H1914" s="43" t="s">
        <v>2</v>
      </c>
      <c r="J1914" s="43" t="s">
        <v>8</v>
      </c>
      <c r="K1914" s="43" t="s">
        <v>37</v>
      </c>
      <c r="M1914" s="43" t="s">
        <v>1314</v>
      </c>
      <c r="N1914" s="43">
        <v>739.8</v>
      </c>
      <c r="P1914" s="43" t="s">
        <v>28</v>
      </c>
      <c r="Q1914" s="43" t="s">
        <v>1043</v>
      </c>
      <c r="R1914" s="43">
        <v>22</v>
      </c>
      <c r="AM1914" s="43" t="s">
        <v>1043</v>
      </c>
      <c r="AN1914" s="43">
        <v>22</v>
      </c>
      <c r="AO1914" s="44">
        <v>43008</v>
      </c>
      <c r="AP1914" s="43" t="s">
        <v>1314</v>
      </c>
      <c r="AR1914" s="43" t="s">
        <v>1564</v>
      </c>
      <c r="AU1914" s="43" t="s">
        <v>1567</v>
      </c>
    </row>
    <row r="1915" spans="1:47" x14ac:dyDescent="0.25">
      <c r="A1915" s="43" t="s">
        <v>1302</v>
      </c>
      <c r="B1915" s="43" t="s">
        <v>1238</v>
      </c>
      <c r="C1915" s="43">
        <v>2018</v>
      </c>
      <c r="D1915" s="43">
        <v>4</v>
      </c>
      <c r="E1915" s="44">
        <v>43026</v>
      </c>
      <c r="H1915" s="43" t="s">
        <v>2</v>
      </c>
      <c r="I1915" s="43" t="s">
        <v>18</v>
      </c>
      <c r="J1915" s="43" t="s">
        <v>19</v>
      </c>
      <c r="K1915" s="43" t="s">
        <v>4</v>
      </c>
      <c r="M1915" s="43" t="s">
        <v>12</v>
      </c>
      <c r="N1915" s="43">
        <v>7842.92</v>
      </c>
      <c r="P1915" s="43" t="s">
        <v>728</v>
      </c>
      <c r="Q1915" s="43" t="s">
        <v>1051</v>
      </c>
      <c r="R1915" s="43">
        <v>96</v>
      </c>
      <c r="S1915" s="43" t="s">
        <v>1052</v>
      </c>
      <c r="T1915" s="43">
        <v>1</v>
      </c>
      <c r="U1915" s="44">
        <v>43025</v>
      </c>
      <c r="V1915" s="43" t="s">
        <v>1419</v>
      </c>
      <c r="W1915" s="43" t="s">
        <v>728</v>
      </c>
      <c r="X1915" s="43" t="s">
        <v>0</v>
      </c>
      <c r="AM1915" s="43" t="s">
        <v>1052</v>
      </c>
      <c r="AN1915" s="43">
        <v>1</v>
      </c>
      <c r="AO1915" s="44">
        <v>43025</v>
      </c>
      <c r="AP1915" s="43" t="s">
        <v>1419</v>
      </c>
      <c r="AQ1915" s="43" t="s">
        <v>1052</v>
      </c>
      <c r="AR1915" s="43" t="s">
        <v>1561</v>
      </c>
      <c r="AS1915" s="43" t="s">
        <v>1625</v>
      </c>
      <c r="AU1915" s="43" t="s">
        <v>1563</v>
      </c>
    </row>
    <row r="1916" spans="1:47" x14ac:dyDescent="0.25">
      <c r="A1916" s="43" t="s">
        <v>1302</v>
      </c>
      <c r="B1916" s="43" t="s">
        <v>1238</v>
      </c>
      <c r="C1916" s="43">
        <v>2018</v>
      </c>
      <c r="D1916" s="43">
        <v>4</v>
      </c>
      <c r="E1916" s="44">
        <v>43027</v>
      </c>
      <c r="H1916" s="43" t="s">
        <v>2</v>
      </c>
      <c r="J1916" s="43" t="s">
        <v>10</v>
      </c>
      <c r="K1916" s="43" t="s">
        <v>4</v>
      </c>
      <c r="M1916" s="43" t="s">
        <v>29</v>
      </c>
      <c r="N1916" s="43">
        <v>7842.92</v>
      </c>
      <c r="P1916" s="43" t="s">
        <v>12</v>
      </c>
      <c r="Q1916" s="43" t="s">
        <v>1053</v>
      </c>
      <c r="R1916" s="43">
        <v>107</v>
      </c>
      <c r="AM1916" s="43" t="s">
        <v>1053</v>
      </c>
      <c r="AN1916" s="43">
        <v>107</v>
      </c>
      <c r="AO1916" s="44">
        <v>43027</v>
      </c>
      <c r="AP1916" s="43" t="s">
        <v>29</v>
      </c>
      <c r="AQ1916" s="43" t="s">
        <v>1052</v>
      </c>
      <c r="AR1916" s="43" t="s">
        <v>1564</v>
      </c>
      <c r="AU1916" s="43" t="s">
        <v>1563</v>
      </c>
    </row>
    <row r="1917" spans="1:47" x14ac:dyDescent="0.25">
      <c r="A1917" s="43" t="s">
        <v>1302</v>
      </c>
      <c r="B1917" s="43" t="s">
        <v>1238</v>
      </c>
      <c r="C1917" s="43">
        <v>2018</v>
      </c>
      <c r="D1917" s="43">
        <v>4</v>
      </c>
      <c r="E1917" s="44">
        <v>43038</v>
      </c>
      <c r="H1917" s="43" t="s">
        <v>2</v>
      </c>
      <c r="J1917" s="43" t="s">
        <v>10</v>
      </c>
      <c r="K1917" s="43" t="s">
        <v>37</v>
      </c>
      <c r="M1917" s="43" t="s">
        <v>561</v>
      </c>
      <c r="N1917" s="43">
        <v>-161</v>
      </c>
      <c r="P1917" s="43" t="s">
        <v>1056</v>
      </c>
      <c r="Q1917" s="43" t="s">
        <v>1054</v>
      </c>
      <c r="R1917" s="43">
        <v>40</v>
      </c>
      <c r="AM1917" s="43" t="s">
        <v>1054</v>
      </c>
      <c r="AN1917" s="43">
        <v>40</v>
      </c>
      <c r="AO1917" s="44">
        <v>43038</v>
      </c>
      <c r="AP1917" s="43" t="s">
        <v>561</v>
      </c>
      <c r="AQ1917" s="43" t="s">
        <v>1055</v>
      </c>
      <c r="AR1917" s="43" t="s">
        <v>1564</v>
      </c>
      <c r="AU1917" s="43" t="s">
        <v>1622</v>
      </c>
    </row>
    <row r="1918" spans="1:47" x14ac:dyDescent="0.25">
      <c r="A1918" s="43" t="s">
        <v>1302</v>
      </c>
      <c r="B1918" s="43" t="s">
        <v>1238</v>
      </c>
      <c r="C1918" s="43">
        <v>2018</v>
      </c>
      <c r="D1918" s="43">
        <v>4</v>
      </c>
      <c r="E1918" s="44">
        <v>43038</v>
      </c>
      <c r="H1918" s="43" t="s">
        <v>2</v>
      </c>
      <c r="J1918" s="43" t="s">
        <v>10</v>
      </c>
      <c r="K1918" s="43" t="s">
        <v>37</v>
      </c>
      <c r="M1918" s="43" t="s">
        <v>561</v>
      </c>
      <c r="N1918" s="43">
        <v>-161</v>
      </c>
      <c r="P1918" s="43" t="s">
        <v>1056</v>
      </c>
      <c r="Q1918" s="43" t="s">
        <v>1054</v>
      </c>
      <c r="R1918" s="43">
        <v>52</v>
      </c>
      <c r="AM1918" s="43" t="s">
        <v>1054</v>
      </c>
      <c r="AN1918" s="43">
        <v>52</v>
      </c>
      <c r="AO1918" s="44">
        <v>43038</v>
      </c>
      <c r="AP1918" s="43" t="s">
        <v>561</v>
      </c>
      <c r="AQ1918" s="43" t="s">
        <v>1055</v>
      </c>
      <c r="AR1918" s="43" t="s">
        <v>1564</v>
      </c>
      <c r="AU1918" s="43" t="s">
        <v>1622</v>
      </c>
    </row>
    <row r="1919" spans="1:47" x14ac:dyDescent="0.25">
      <c r="A1919" s="43" t="s">
        <v>1302</v>
      </c>
      <c r="B1919" s="43" t="s">
        <v>1238</v>
      </c>
      <c r="C1919" s="43">
        <v>2017</v>
      </c>
      <c r="D1919" s="43">
        <v>10</v>
      </c>
      <c r="E1919" s="44">
        <v>42828</v>
      </c>
      <c r="H1919" s="43" t="s">
        <v>2</v>
      </c>
      <c r="J1919" s="43" t="s">
        <v>10</v>
      </c>
      <c r="K1919" s="43" t="s">
        <v>37</v>
      </c>
      <c r="M1919" s="43" t="s">
        <v>29</v>
      </c>
      <c r="N1919" s="43">
        <v>115.5</v>
      </c>
      <c r="P1919" s="43" t="s">
        <v>12</v>
      </c>
      <c r="Q1919" s="43" t="s">
        <v>911</v>
      </c>
      <c r="R1919" s="43">
        <v>9</v>
      </c>
      <c r="AM1919" s="43" t="s">
        <v>911</v>
      </c>
      <c r="AN1919" s="43">
        <v>9</v>
      </c>
      <c r="AO1919" s="44">
        <v>42828</v>
      </c>
      <c r="AP1919" s="43" t="s">
        <v>29</v>
      </c>
      <c r="AQ1919" s="43" t="s">
        <v>906</v>
      </c>
      <c r="AR1919" s="43" t="s">
        <v>1564</v>
      </c>
      <c r="AU1919" s="43" t="s">
        <v>1563</v>
      </c>
    </row>
    <row r="1920" spans="1:47" x14ac:dyDescent="0.25">
      <c r="A1920" s="43" t="s">
        <v>1302</v>
      </c>
      <c r="B1920" s="43" t="s">
        <v>1238</v>
      </c>
      <c r="C1920" s="43">
        <v>2017</v>
      </c>
      <c r="D1920" s="43">
        <v>10</v>
      </c>
      <c r="E1920" s="44">
        <v>42838</v>
      </c>
      <c r="H1920" s="43" t="s">
        <v>2</v>
      </c>
      <c r="J1920" s="43" t="s">
        <v>10</v>
      </c>
      <c r="K1920" s="43" t="s">
        <v>4</v>
      </c>
      <c r="M1920" s="43" t="s">
        <v>12</v>
      </c>
      <c r="N1920" s="43">
        <v>-31554.75</v>
      </c>
      <c r="P1920" s="43" t="s">
        <v>12</v>
      </c>
      <c r="Q1920" s="43" t="s">
        <v>920</v>
      </c>
      <c r="R1920" s="43">
        <v>48</v>
      </c>
      <c r="AM1920" s="43" t="s">
        <v>920</v>
      </c>
      <c r="AN1920" s="43">
        <v>48</v>
      </c>
      <c r="AO1920" s="44">
        <v>42838</v>
      </c>
      <c r="AP1920" s="43" t="s">
        <v>12</v>
      </c>
      <c r="AQ1920" s="43" t="s">
        <v>921</v>
      </c>
      <c r="AR1920" s="43" t="s">
        <v>1564</v>
      </c>
      <c r="AU1920" s="43" t="s">
        <v>1563</v>
      </c>
    </row>
    <row r="1921" spans="1:47" x14ac:dyDescent="0.25">
      <c r="A1921" s="43" t="s">
        <v>1302</v>
      </c>
      <c r="B1921" s="43" t="s">
        <v>1238</v>
      </c>
      <c r="C1921" s="43">
        <v>2017</v>
      </c>
      <c r="D1921" s="43">
        <v>10</v>
      </c>
      <c r="E1921" s="44">
        <v>42838</v>
      </c>
      <c r="H1921" s="43" t="s">
        <v>2</v>
      </c>
      <c r="J1921" s="43" t="s">
        <v>10</v>
      </c>
      <c r="K1921" s="43" t="s">
        <v>4</v>
      </c>
      <c r="M1921" s="43" t="s">
        <v>12</v>
      </c>
      <c r="N1921" s="43">
        <v>-6417.94</v>
      </c>
      <c r="P1921" s="43" t="s">
        <v>12</v>
      </c>
      <c r="Q1921" s="43" t="s">
        <v>920</v>
      </c>
      <c r="R1921" s="43">
        <v>54</v>
      </c>
      <c r="AM1921" s="43" t="s">
        <v>920</v>
      </c>
      <c r="AN1921" s="43">
        <v>54</v>
      </c>
      <c r="AO1921" s="44">
        <v>42838</v>
      </c>
      <c r="AP1921" s="43" t="s">
        <v>12</v>
      </c>
      <c r="AQ1921" s="43" t="s">
        <v>923</v>
      </c>
      <c r="AR1921" s="43" t="s">
        <v>1564</v>
      </c>
      <c r="AU1921" s="43" t="s">
        <v>1563</v>
      </c>
    </row>
    <row r="1922" spans="1:47" x14ac:dyDescent="0.25">
      <c r="A1922" s="43" t="s">
        <v>1302</v>
      </c>
      <c r="B1922" s="43" t="s">
        <v>1238</v>
      </c>
      <c r="C1922" s="43">
        <v>2017</v>
      </c>
      <c r="D1922" s="43">
        <v>10</v>
      </c>
      <c r="E1922" s="44">
        <v>42851</v>
      </c>
      <c r="H1922" s="43" t="s">
        <v>2</v>
      </c>
      <c r="J1922" s="43" t="s">
        <v>10</v>
      </c>
      <c r="K1922" s="43" t="s">
        <v>37</v>
      </c>
      <c r="M1922" s="43" t="s">
        <v>561</v>
      </c>
      <c r="N1922" s="43">
        <v>-13</v>
      </c>
      <c r="P1922" s="43" t="s">
        <v>942</v>
      </c>
      <c r="Q1922" s="43" t="s">
        <v>940</v>
      </c>
      <c r="R1922" s="43">
        <v>12</v>
      </c>
      <c r="AM1922" s="43" t="s">
        <v>940</v>
      </c>
      <c r="AN1922" s="43">
        <v>12</v>
      </c>
      <c r="AO1922" s="44">
        <v>42851</v>
      </c>
      <c r="AP1922" s="43" t="s">
        <v>561</v>
      </c>
      <c r="AQ1922" s="43" t="s">
        <v>941</v>
      </c>
      <c r="AR1922" s="43" t="s">
        <v>1564</v>
      </c>
      <c r="AU1922" s="43" t="s">
        <v>1622</v>
      </c>
    </row>
    <row r="1923" spans="1:47" x14ac:dyDescent="0.25">
      <c r="A1923" s="43" t="s">
        <v>1302</v>
      </c>
      <c r="B1923" s="43" t="s">
        <v>1238</v>
      </c>
      <c r="C1923" s="43">
        <v>2017</v>
      </c>
      <c r="D1923" s="43">
        <v>10</v>
      </c>
      <c r="E1923" s="44">
        <v>42851</v>
      </c>
      <c r="H1923" s="43" t="s">
        <v>2</v>
      </c>
      <c r="J1923" s="43" t="s">
        <v>10</v>
      </c>
      <c r="K1923" s="43" t="s">
        <v>37</v>
      </c>
      <c r="M1923" s="43" t="s">
        <v>561</v>
      </c>
      <c r="N1923" s="43">
        <v>-3.75</v>
      </c>
      <c r="P1923" s="43" t="s">
        <v>942</v>
      </c>
      <c r="Q1923" s="43" t="s">
        <v>940</v>
      </c>
      <c r="R1923" s="43">
        <v>10</v>
      </c>
      <c r="AM1923" s="43" t="s">
        <v>940</v>
      </c>
      <c r="AN1923" s="43">
        <v>10</v>
      </c>
      <c r="AO1923" s="44">
        <v>42851</v>
      </c>
      <c r="AP1923" s="43" t="s">
        <v>561</v>
      </c>
      <c r="AQ1923" s="43" t="s">
        <v>941</v>
      </c>
      <c r="AR1923" s="43" t="s">
        <v>1564</v>
      </c>
      <c r="AU1923" s="43" t="s">
        <v>1622</v>
      </c>
    </row>
    <row r="1924" spans="1:47" x14ac:dyDescent="0.25">
      <c r="A1924" s="43" t="s">
        <v>1302</v>
      </c>
      <c r="B1924" s="43" t="s">
        <v>1238</v>
      </c>
      <c r="C1924" s="43">
        <v>2017</v>
      </c>
      <c r="D1924" s="43">
        <v>10</v>
      </c>
      <c r="E1924" s="44">
        <v>42851</v>
      </c>
      <c r="H1924" s="43" t="s">
        <v>2</v>
      </c>
      <c r="I1924" s="43" t="s">
        <v>18</v>
      </c>
      <c r="J1924" s="43" t="s">
        <v>564</v>
      </c>
      <c r="K1924" s="43" t="s">
        <v>37</v>
      </c>
      <c r="M1924" s="43" t="s">
        <v>561</v>
      </c>
      <c r="N1924" s="43">
        <v>44.91</v>
      </c>
      <c r="P1924" s="43" t="s">
        <v>942</v>
      </c>
      <c r="Q1924" s="43" t="s">
        <v>940</v>
      </c>
      <c r="R1924" s="43">
        <v>3</v>
      </c>
      <c r="AD1924" s="43" t="s">
        <v>941</v>
      </c>
      <c r="AE1924" s="43">
        <v>2</v>
      </c>
      <c r="AF1924" s="44">
        <v>42837</v>
      </c>
      <c r="AG1924" s="43" t="s">
        <v>942</v>
      </c>
      <c r="AH1924" s="43" t="s">
        <v>1504</v>
      </c>
      <c r="AI1924" s="43" t="s">
        <v>0</v>
      </c>
      <c r="AJ1924" s="43" t="s">
        <v>1502</v>
      </c>
      <c r="AK1924" s="43" t="s">
        <v>1512</v>
      </c>
      <c r="AM1924" s="43" t="s">
        <v>941</v>
      </c>
      <c r="AN1924" s="43">
        <v>2</v>
      </c>
      <c r="AO1924" s="44">
        <v>42837</v>
      </c>
      <c r="AP1924" s="43" t="s">
        <v>942</v>
      </c>
      <c r="AQ1924" s="43" t="s">
        <v>941</v>
      </c>
      <c r="AR1924" s="43" t="s">
        <v>1566</v>
      </c>
      <c r="AU1924" s="43" t="s">
        <v>1622</v>
      </c>
    </row>
    <row r="1925" spans="1:47" x14ac:dyDescent="0.25">
      <c r="A1925" s="43" t="s">
        <v>1302</v>
      </c>
      <c r="B1925" s="43" t="s">
        <v>1238</v>
      </c>
      <c r="C1925" s="43">
        <v>2017</v>
      </c>
      <c r="D1925" s="43">
        <v>10</v>
      </c>
      <c r="E1925" s="44">
        <v>42852</v>
      </c>
      <c r="H1925" s="43" t="s">
        <v>2</v>
      </c>
      <c r="J1925" s="43" t="s">
        <v>8</v>
      </c>
      <c r="K1925" s="43" t="s">
        <v>37</v>
      </c>
      <c r="M1925" s="43" t="s">
        <v>569</v>
      </c>
      <c r="N1925" s="43">
        <v>-40.5</v>
      </c>
      <c r="P1925" s="43" t="s">
        <v>942</v>
      </c>
      <c r="Q1925" s="43" t="s">
        <v>943</v>
      </c>
      <c r="R1925" s="43">
        <v>22</v>
      </c>
      <c r="AM1925" s="43" t="s">
        <v>943</v>
      </c>
      <c r="AN1925" s="43">
        <v>22</v>
      </c>
      <c r="AO1925" s="44">
        <v>42852</v>
      </c>
      <c r="AP1925" s="43" t="s">
        <v>569</v>
      </c>
      <c r="AQ1925" s="43" t="s">
        <v>941</v>
      </c>
      <c r="AR1925" s="43" t="s">
        <v>1564</v>
      </c>
      <c r="AU1925" s="43" t="s">
        <v>1622</v>
      </c>
    </row>
    <row r="1926" spans="1:47" x14ac:dyDescent="0.25">
      <c r="A1926" s="43" t="s">
        <v>1302</v>
      </c>
      <c r="B1926" s="43" t="s">
        <v>1238</v>
      </c>
      <c r="C1926" s="43">
        <v>2017</v>
      </c>
      <c r="D1926" s="43">
        <v>10</v>
      </c>
      <c r="E1926" s="44">
        <v>42852</v>
      </c>
      <c r="H1926" s="43" t="s">
        <v>2</v>
      </c>
      <c r="J1926" s="43" t="s">
        <v>8</v>
      </c>
      <c r="K1926" s="43" t="s">
        <v>37</v>
      </c>
      <c r="M1926" s="43" t="s">
        <v>569</v>
      </c>
      <c r="N1926" s="43">
        <v>-13</v>
      </c>
      <c r="P1926" s="43" t="s">
        <v>942</v>
      </c>
      <c r="Q1926" s="43" t="s">
        <v>943</v>
      </c>
      <c r="R1926" s="43">
        <v>12</v>
      </c>
      <c r="AM1926" s="43" t="s">
        <v>943</v>
      </c>
      <c r="AN1926" s="43">
        <v>12</v>
      </c>
      <c r="AO1926" s="44">
        <v>42852</v>
      </c>
      <c r="AP1926" s="43" t="s">
        <v>569</v>
      </c>
      <c r="AQ1926" s="43" t="s">
        <v>941</v>
      </c>
      <c r="AR1926" s="43" t="s">
        <v>1564</v>
      </c>
      <c r="AU1926" s="43" t="s">
        <v>1622</v>
      </c>
    </row>
    <row r="1927" spans="1:47" x14ac:dyDescent="0.25">
      <c r="A1927" s="43" t="s">
        <v>1302</v>
      </c>
      <c r="B1927" s="43" t="s">
        <v>1238</v>
      </c>
      <c r="C1927" s="43">
        <v>2017</v>
      </c>
      <c r="D1927" s="43">
        <v>10</v>
      </c>
      <c r="E1927" s="44">
        <v>42852</v>
      </c>
      <c r="H1927" s="43" t="s">
        <v>2</v>
      </c>
      <c r="J1927" s="43" t="s">
        <v>10</v>
      </c>
      <c r="K1927" s="43" t="s">
        <v>37</v>
      </c>
      <c r="M1927" s="43" t="s">
        <v>569</v>
      </c>
      <c r="N1927" s="43">
        <v>3.75</v>
      </c>
      <c r="P1927" s="43" t="s">
        <v>942</v>
      </c>
      <c r="Q1927" s="43" t="s">
        <v>943</v>
      </c>
      <c r="R1927" s="43">
        <v>9</v>
      </c>
      <c r="AM1927" s="43" t="s">
        <v>943</v>
      </c>
      <c r="AN1927" s="43">
        <v>9</v>
      </c>
      <c r="AO1927" s="44">
        <v>42852</v>
      </c>
      <c r="AP1927" s="43" t="s">
        <v>569</v>
      </c>
      <c r="AQ1927" s="43" t="s">
        <v>941</v>
      </c>
      <c r="AR1927" s="43" t="s">
        <v>1564</v>
      </c>
      <c r="AU1927" s="43" t="s">
        <v>1622</v>
      </c>
    </row>
    <row r="1928" spans="1:47" x14ac:dyDescent="0.25">
      <c r="A1928" s="43" t="s">
        <v>1302</v>
      </c>
      <c r="B1928" s="43" t="s">
        <v>1238</v>
      </c>
      <c r="C1928" s="43">
        <v>2017</v>
      </c>
      <c r="D1928" s="43">
        <v>10</v>
      </c>
      <c r="E1928" s="44">
        <v>42852</v>
      </c>
      <c r="H1928" s="43" t="s">
        <v>2</v>
      </c>
      <c r="J1928" s="43" t="s">
        <v>10</v>
      </c>
      <c r="K1928" s="43" t="s">
        <v>37</v>
      </c>
      <c r="M1928" s="43" t="s">
        <v>569</v>
      </c>
      <c r="N1928" s="43">
        <v>13</v>
      </c>
      <c r="P1928" s="43" t="s">
        <v>942</v>
      </c>
      <c r="Q1928" s="43" t="s">
        <v>943</v>
      </c>
      <c r="R1928" s="43">
        <v>11</v>
      </c>
      <c r="AM1928" s="43" t="s">
        <v>943</v>
      </c>
      <c r="AN1928" s="43">
        <v>11</v>
      </c>
      <c r="AO1928" s="44">
        <v>42852</v>
      </c>
      <c r="AP1928" s="43" t="s">
        <v>569</v>
      </c>
      <c r="AQ1928" s="43" t="s">
        <v>941</v>
      </c>
      <c r="AR1928" s="43" t="s">
        <v>1564</v>
      </c>
      <c r="AU1928" s="43" t="s">
        <v>1622</v>
      </c>
    </row>
    <row r="1929" spans="1:47" x14ac:dyDescent="0.25">
      <c r="A1929" s="43" t="s">
        <v>1302</v>
      </c>
      <c r="B1929" s="43" t="s">
        <v>1238</v>
      </c>
      <c r="C1929" s="43">
        <v>2017</v>
      </c>
      <c r="D1929" s="43">
        <v>10</v>
      </c>
      <c r="E1929" s="44">
        <v>42852</v>
      </c>
      <c r="H1929" s="43" t="s">
        <v>2</v>
      </c>
      <c r="J1929" s="43" t="s">
        <v>10</v>
      </c>
      <c r="K1929" s="43" t="s">
        <v>37</v>
      </c>
      <c r="M1929" s="43" t="s">
        <v>569</v>
      </c>
      <c r="N1929" s="43">
        <v>273</v>
      </c>
      <c r="P1929" s="43" t="s">
        <v>942</v>
      </c>
      <c r="Q1929" s="43" t="s">
        <v>943</v>
      </c>
      <c r="R1929" s="43">
        <v>1</v>
      </c>
      <c r="AM1929" s="43" t="s">
        <v>943</v>
      </c>
      <c r="AN1929" s="43">
        <v>1</v>
      </c>
      <c r="AO1929" s="44">
        <v>42852</v>
      </c>
      <c r="AP1929" s="43" t="s">
        <v>569</v>
      </c>
      <c r="AQ1929" s="43" t="s">
        <v>941</v>
      </c>
      <c r="AR1929" s="43" t="s">
        <v>1564</v>
      </c>
      <c r="AU1929" s="43" t="s">
        <v>1622</v>
      </c>
    </row>
    <row r="1930" spans="1:47" x14ac:dyDescent="0.25">
      <c r="A1930" s="43" t="s">
        <v>1302</v>
      </c>
      <c r="B1930" s="43" t="s">
        <v>1238</v>
      </c>
      <c r="C1930" s="43">
        <v>2017</v>
      </c>
      <c r="D1930" s="43">
        <v>10</v>
      </c>
      <c r="E1930" s="44">
        <v>42842</v>
      </c>
      <c r="H1930" s="43" t="s">
        <v>2</v>
      </c>
      <c r="I1930" s="43" t="s">
        <v>18</v>
      </c>
      <c r="J1930" s="43" t="s">
        <v>692</v>
      </c>
      <c r="K1930" s="43" t="s">
        <v>37</v>
      </c>
      <c r="M1930" s="43" t="s">
        <v>933</v>
      </c>
      <c r="N1930" s="43">
        <v>108.34</v>
      </c>
      <c r="P1930" s="43" t="s">
        <v>694</v>
      </c>
      <c r="Q1930" s="43" t="s">
        <v>932</v>
      </c>
      <c r="R1930" s="43">
        <v>10</v>
      </c>
      <c r="AM1930" s="43" t="s">
        <v>932</v>
      </c>
      <c r="AN1930" s="43">
        <v>10</v>
      </c>
      <c r="AO1930" s="44">
        <v>42842</v>
      </c>
      <c r="AP1930" s="43" t="s">
        <v>933</v>
      </c>
      <c r="AR1930" s="43" t="s">
        <v>1572</v>
      </c>
      <c r="AU1930" s="43" t="s">
        <v>1568</v>
      </c>
    </row>
    <row r="1931" spans="1:47" x14ac:dyDescent="0.25">
      <c r="A1931" s="43" t="s">
        <v>1302</v>
      </c>
      <c r="B1931" s="43" t="s">
        <v>1238</v>
      </c>
      <c r="C1931" s="43">
        <v>2017</v>
      </c>
      <c r="D1931" s="43">
        <v>10</v>
      </c>
      <c r="E1931" s="44">
        <v>42842</v>
      </c>
      <c r="H1931" s="43" t="s">
        <v>2</v>
      </c>
      <c r="I1931" s="43" t="s">
        <v>18</v>
      </c>
      <c r="J1931" s="43" t="s">
        <v>692</v>
      </c>
      <c r="K1931" s="43" t="s">
        <v>37</v>
      </c>
      <c r="M1931" s="43" t="s">
        <v>933</v>
      </c>
      <c r="N1931" s="43">
        <v>509.6</v>
      </c>
      <c r="P1931" s="43" t="s">
        <v>694</v>
      </c>
      <c r="Q1931" s="43" t="s">
        <v>932</v>
      </c>
      <c r="R1931" s="43">
        <v>13</v>
      </c>
      <c r="AM1931" s="43" t="s">
        <v>932</v>
      </c>
      <c r="AN1931" s="43">
        <v>13</v>
      </c>
      <c r="AO1931" s="44">
        <v>42842</v>
      </c>
      <c r="AP1931" s="43" t="s">
        <v>933</v>
      </c>
      <c r="AR1931" s="43" t="s">
        <v>1572</v>
      </c>
      <c r="AU1931" s="43" t="s">
        <v>1568</v>
      </c>
    </row>
    <row r="1932" spans="1:47" x14ac:dyDescent="0.25">
      <c r="A1932" s="43" t="s">
        <v>1302</v>
      </c>
      <c r="B1932" s="43" t="s">
        <v>1238</v>
      </c>
      <c r="C1932" s="43">
        <v>2017</v>
      </c>
      <c r="D1932" s="43">
        <v>10</v>
      </c>
      <c r="E1932" s="44">
        <v>42844</v>
      </c>
      <c r="H1932" s="43" t="s">
        <v>2</v>
      </c>
      <c r="J1932" s="43" t="s">
        <v>8</v>
      </c>
      <c r="K1932" s="43" t="s">
        <v>4</v>
      </c>
      <c r="M1932" s="43" t="s">
        <v>7</v>
      </c>
      <c r="N1932" s="43">
        <v>7602.93</v>
      </c>
      <c r="P1932" s="43" t="s">
        <v>936</v>
      </c>
      <c r="Q1932" s="43" t="s">
        <v>934</v>
      </c>
      <c r="R1932" s="43">
        <v>3</v>
      </c>
      <c r="AM1932" s="43" t="s">
        <v>934</v>
      </c>
      <c r="AN1932" s="43">
        <v>3</v>
      </c>
      <c r="AO1932" s="44">
        <v>42844</v>
      </c>
      <c r="AP1932" s="43" t="s">
        <v>7</v>
      </c>
      <c r="AQ1932" s="43" t="s">
        <v>935</v>
      </c>
      <c r="AR1932" s="43" t="s">
        <v>1564</v>
      </c>
      <c r="AU1932" s="43" t="s">
        <v>1570</v>
      </c>
    </row>
    <row r="1933" spans="1:47" x14ac:dyDescent="0.25">
      <c r="A1933" s="43" t="s">
        <v>1302</v>
      </c>
      <c r="B1933" s="43" t="s">
        <v>1238</v>
      </c>
      <c r="C1933" s="43">
        <v>2017</v>
      </c>
      <c r="D1933" s="43">
        <v>10</v>
      </c>
      <c r="E1933" s="44">
        <v>42847</v>
      </c>
      <c r="H1933" s="43" t="s">
        <v>2</v>
      </c>
      <c r="J1933" s="43" t="s">
        <v>8</v>
      </c>
      <c r="K1933" s="43" t="s">
        <v>4</v>
      </c>
      <c r="M1933" s="43" t="s">
        <v>29</v>
      </c>
      <c r="N1933" s="43">
        <v>-7602.93</v>
      </c>
      <c r="P1933" s="43" t="s">
        <v>28</v>
      </c>
      <c r="Q1933" s="43" t="s">
        <v>939</v>
      </c>
      <c r="R1933" s="43">
        <v>37</v>
      </c>
      <c r="AM1933" s="43" t="s">
        <v>939</v>
      </c>
      <c r="AN1933" s="43">
        <v>37</v>
      </c>
      <c r="AO1933" s="44">
        <v>42847</v>
      </c>
      <c r="AP1933" s="43" t="s">
        <v>29</v>
      </c>
      <c r="AQ1933" s="43" t="s">
        <v>938</v>
      </c>
      <c r="AR1933" s="43" t="s">
        <v>1564</v>
      </c>
      <c r="AU1933" s="43" t="s">
        <v>1563</v>
      </c>
    </row>
    <row r="1934" spans="1:47" x14ac:dyDescent="0.25">
      <c r="A1934" s="43" t="s">
        <v>1302</v>
      </c>
      <c r="B1934" s="43" t="s">
        <v>1238</v>
      </c>
      <c r="C1934" s="43">
        <v>2017</v>
      </c>
      <c r="D1934" s="43">
        <v>10</v>
      </c>
      <c r="E1934" s="44">
        <v>42851</v>
      </c>
      <c r="H1934" s="43" t="s">
        <v>2</v>
      </c>
      <c r="J1934" s="43" t="s">
        <v>10</v>
      </c>
      <c r="K1934" s="43" t="s">
        <v>37</v>
      </c>
      <c r="M1934" s="43" t="s">
        <v>561</v>
      </c>
      <c r="N1934" s="43">
        <v>-54</v>
      </c>
      <c r="P1934" s="43" t="s">
        <v>942</v>
      </c>
      <c r="Q1934" s="43" t="s">
        <v>940</v>
      </c>
      <c r="R1934" s="43">
        <v>18</v>
      </c>
      <c r="AM1934" s="43" t="s">
        <v>940</v>
      </c>
      <c r="AN1934" s="43">
        <v>18</v>
      </c>
      <c r="AO1934" s="44">
        <v>42851</v>
      </c>
      <c r="AP1934" s="43" t="s">
        <v>561</v>
      </c>
      <c r="AQ1934" s="43" t="s">
        <v>941</v>
      </c>
      <c r="AR1934" s="43" t="s">
        <v>1564</v>
      </c>
      <c r="AU1934" s="43" t="s">
        <v>1622</v>
      </c>
    </row>
    <row r="1935" spans="1:47" x14ac:dyDescent="0.25">
      <c r="A1935" s="43" t="s">
        <v>1302</v>
      </c>
      <c r="B1935" s="43" t="s">
        <v>1238</v>
      </c>
      <c r="C1935" s="43">
        <v>2017</v>
      </c>
      <c r="D1935" s="43">
        <v>10</v>
      </c>
      <c r="E1935" s="44">
        <v>42851</v>
      </c>
      <c r="H1935" s="43" t="s">
        <v>2</v>
      </c>
      <c r="I1935" s="43" t="s">
        <v>18</v>
      </c>
      <c r="J1935" s="43" t="s">
        <v>564</v>
      </c>
      <c r="K1935" s="43" t="s">
        <v>37</v>
      </c>
      <c r="M1935" s="43" t="s">
        <v>561</v>
      </c>
      <c r="N1935" s="43">
        <v>273</v>
      </c>
      <c r="P1935" s="43" t="s">
        <v>942</v>
      </c>
      <c r="Q1935" s="43" t="s">
        <v>940</v>
      </c>
      <c r="R1935" s="43">
        <v>1</v>
      </c>
      <c r="AD1935" s="43" t="s">
        <v>941</v>
      </c>
      <c r="AE1935" s="43">
        <v>1</v>
      </c>
      <c r="AF1935" s="44">
        <v>42837</v>
      </c>
      <c r="AG1935" s="43" t="s">
        <v>942</v>
      </c>
      <c r="AH1935" s="43" t="s">
        <v>1504</v>
      </c>
      <c r="AI1935" s="43" t="s">
        <v>0</v>
      </c>
      <c r="AJ1935" s="43" t="s">
        <v>1502</v>
      </c>
      <c r="AK1935" s="43" t="s">
        <v>1528</v>
      </c>
      <c r="AM1935" s="43" t="s">
        <v>941</v>
      </c>
      <c r="AN1935" s="43">
        <v>1</v>
      </c>
      <c r="AO1935" s="44">
        <v>42837</v>
      </c>
      <c r="AP1935" s="43" t="s">
        <v>942</v>
      </c>
      <c r="AQ1935" s="43" t="s">
        <v>941</v>
      </c>
      <c r="AR1935" s="43" t="s">
        <v>1566</v>
      </c>
      <c r="AU1935" s="43" t="s">
        <v>1622</v>
      </c>
    </row>
    <row r="1936" spans="1:47" x14ac:dyDescent="0.25">
      <c r="A1936" s="43" t="s">
        <v>1302</v>
      </c>
      <c r="B1936" s="43" t="s">
        <v>1238</v>
      </c>
      <c r="C1936" s="43">
        <v>2017</v>
      </c>
      <c r="D1936" s="43">
        <v>10</v>
      </c>
      <c r="E1936" s="44">
        <v>42851</v>
      </c>
      <c r="H1936" s="43" t="s">
        <v>2</v>
      </c>
      <c r="I1936" s="43" t="s">
        <v>18</v>
      </c>
      <c r="J1936" s="43" t="s">
        <v>562</v>
      </c>
      <c r="K1936" s="43" t="s">
        <v>37</v>
      </c>
      <c r="M1936" s="43" t="s">
        <v>561</v>
      </c>
      <c r="N1936" s="43">
        <v>3.75</v>
      </c>
      <c r="P1936" s="43" t="s">
        <v>942</v>
      </c>
      <c r="Q1936" s="43" t="s">
        <v>940</v>
      </c>
      <c r="R1936" s="43">
        <v>9</v>
      </c>
      <c r="AD1936" s="43" t="s">
        <v>941</v>
      </c>
      <c r="AE1936" s="43">
        <v>5</v>
      </c>
      <c r="AF1936" s="44">
        <v>42837</v>
      </c>
      <c r="AG1936" s="43" t="s">
        <v>942</v>
      </c>
      <c r="AH1936" s="43" t="s">
        <v>1504</v>
      </c>
      <c r="AI1936" s="43" t="s">
        <v>0</v>
      </c>
      <c r="AJ1936" s="43" t="s">
        <v>1502</v>
      </c>
      <c r="AK1936" s="43" t="s">
        <v>1523</v>
      </c>
      <c r="AM1936" s="43" t="s">
        <v>941</v>
      </c>
      <c r="AN1936" s="43">
        <v>5</v>
      </c>
      <c r="AO1936" s="44">
        <v>42837</v>
      </c>
      <c r="AP1936" s="43" t="s">
        <v>942</v>
      </c>
      <c r="AQ1936" s="43" t="s">
        <v>941</v>
      </c>
      <c r="AR1936" s="43" t="s">
        <v>1566</v>
      </c>
      <c r="AU1936" s="43" t="s">
        <v>1622</v>
      </c>
    </row>
    <row r="1937" spans="1:47" x14ac:dyDescent="0.25">
      <c r="A1937" s="43" t="s">
        <v>1302</v>
      </c>
      <c r="B1937" s="43" t="s">
        <v>1238</v>
      </c>
      <c r="C1937" s="43">
        <v>2017</v>
      </c>
      <c r="D1937" s="43">
        <v>10</v>
      </c>
      <c r="E1937" s="44">
        <v>42851</v>
      </c>
      <c r="H1937" s="43" t="s">
        <v>2</v>
      </c>
      <c r="I1937" s="43" t="s">
        <v>18</v>
      </c>
      <c r="J1937" s="43" t="s">
        <v>562</v>
      </c>
      <c r="K1937" s="43" t="s">
        <v>37</v>
      </c>
      <c r="M1937" s="43" t="s">
        <v>561</v>
      </c>
      <c r="N1937" s="43">
        <v>5</v>
      </c>
      <c r="P1937" s="43" t="s">
        <v>942</v>
      </c>
      <c r="Q1937" s="43" t="s">
        <v>940</v>
      </c>
      <c r="R1937" s="43">
        <v>19</v>
      </c>
      <c r="AD1937" s="43" t="s">
        <v>941</v>
      </c>
      <c r="AE1937" s="43">
        <v>10</v>
      </c>
      <c r="AF1937" s="44">
        <v>42837</v>
      </c>
      <c r="AG1937" s="43" t="s">
        <v>942</v>
      </c>
      <c r="AH1937" s="43" t="s">
        <v>1504</v>
      </c>
      <c r="AI1937" s="43" t="s">
        <v>0</v>
      </c>
      <c r="AJ1937" s="43" t="s">
        <v>1502</v>
      </c>
      <c r="AK1937" s="43" t="s">
        <v>1523</v>
      </c>
      <c r="AM1937" s="43" t="s">
        <v>941</v>
      </c>
      <c r="AN1937" s="43">
        <v>10</v>
      </c>
      <c r="AO1937" s="44">
        <v>42837</v>
      </c>
      <c r="AP1937" s="43" t="s">
        <v>942</v>
      </c>
      <c r="AQ1937" s="43" t="s">
        <v>941</v>
      </c>
      <c r="AR1937" s="43" t="s">
        <v>1566</v>
      </c>
      <c r="AU1937" s="43" t="s">
        <v>1622</v>
      </c>
    </row>
    <row r="1938" spans="1:47" x14ac:dyDescent="0.25">
      <c r="A1938" s="43" t="s">
        <v>1302</v>
      </c>
      <c r="B1938" s="43" t="s">
        <v>1238</v>
      </c>
      <c r="C1938" s="43">
        <v>2017</v>
      </c>
      <c r="D1938" s="43">
        <v>10</v>
      </c>
      <c r="E1938" s="44">
        <v>42851</v>
      </c>
      <c r="H1938" s="43" t="s">
        <v>2</v>
      </c>
      <c r="I1938" s="43" t="s">
        <v>18</v>
      </c>
      <c r="J1938" s="43" t="s">
        <v>562</v>
      </c>
      <c r="K1938" s="43" t="s">
        <v>37</v>
      </c>
      <c r="M1938" s="43" t="s">
        <v>561</v>
      </c>
      <c r="N1938" s="43">
        <v>40.5</v>
      </c>
      <c r="P1938" s="43" t="s">
        <v>942</v>
      </c>
      <c r="Q1938" s="43" t="s">
        <v>940</v>
      </c>
      <c r="R1938" s="43">
        <v>21</v>
      </c>
      <c r="AD1938" s="43" t="s">
        <v>941</v>
      </c>
      <c r="AE1938" s="43">
        <v>11</v>
      </c>
      <c r="AF1938" s="44">
        <v>42837</v>
      </c>
      <c r="AG1938" s="43" t="s">
        <v>942</v>
      </c>
      <c r="AH1938" s="43" t="s">
        <v>1504</v>
      </c>
      <c r="AI1938" s="43" t="s">
        <v>0</v>
      </c>
      <c r="AJ1938" s="43" t="s">
        <v>1502</v>
      </c>
      <c r="AK1938" s="43" t="s">
        <v>1507</v>
      </c>
      <c r="AM1938" s="43" t="s">
        <v>941</v>
      </c>
      <c r="AN1938" s="43">
        <v>11</v>
      </c>
      <c r="AO1938" s="44">
        <v>42837</v>
      </c>
      <c r="AP1938" s="43" t="s">
        <v>942</v>
      </c>
      <c r="AQ1938" s="43" t="s">
        <v>941</v>
      </c>
      <c r="AR1938" s="43" t="s">
        <v>1566</v>
      </c>
      <c r="AU1938" s="43" t="s">
        <v>1622</v>
      </c>
    </row>
    <row r="1939" spans="1:47" x14ac:dyDescent="0.25">
      <c r="A1939" s="43" t="s">
        <v>1302</v>
      </c>
      <c r="B1939" s="43" t="s">
        <v>1238</v>
      </c>
      <c r="C1939" s="43">
        <v>2017</v>
      </c>
      <c r="D1939" s="43">
        <v>10</v>
      </c>
      <c r="E1939" s="44">
        <v>42852</v>
      </c>
      <c r="H1939" s="43" t="s">
        <v>2</v>
      </c>
      <c r="J1939" s="43" t="s">
        <v>10</v>
      </c>
      <c r="K1939" s="43" t="s">
        <v>37</v>
      </c>
      <c r="M1939" s="43" t="s">
        <v>569</v>
      </c>
      <c r="N1939" s="43">
        <v>26</v>
      </c>
      <c r="P1939" s="43" t="s">
        <v>942</v>
      </c>
      <c r="Q1939" s="43" t="s">
        <v>943</v>
      </c>
      <c r="R1939" s="43">
        <v>13</v>
      </c>
      <c r="AM1939" s="43" t="s">
        <v>943</v>
      </c>
      <c r="AN1939" s="43">
        <v>13</v>
      </c>
      <c r="AO1939" s="44">
        <v>42852</v>
      </c>
      <c r="AP1939" s="43" t="s">
        <v>569</v>
      </c>
      <c r="AQ1939" s="43" t="s">
        <v>941</v>
      </c>
      <c r="AR1939" s="43" t="s">
        <v>1564</v>
      </c>
      <c r="AU1939" s="43" t="s">
        <v>1622</v>
      </c>
    </row>
    <row r="1940" spans="1:47" x14ac:dyDescent="0.25">
      <c r="A1940" s="43" t="s">
        <v>1302</v>
      </c>
      <c r="B1940" s="43" t="s">
        <v>1238</v>
      </c>
      <c r="C1940" s="43">
        <v>2018</v>
      </c>
      <c r="D1940" s="43">
        <v>7</v>
      </c>
      <c r="E1940" s="44">
        <v>43111</v>
      </c>
      <c r="H1940" s="43" t="s">
        <v>2</v>
      </c>
      <c r="I1940" s="43" t="s">
        <v>18</v>
      </c>
      <c r="J1940" s="43" t="s">
        <v>558</v>
      </c>
      <c r="K1940" s="43" t="s">
        <v>37</v>
      </c>
      <c r="M1940" s="43" t="s">
        <v>561</v>
      </c>
      <c r="N1940" s="43">
        <v>58.85</v>
      </c>
      <c r="P1940" s="43" t="s">
        <v>1088</v>
      </c>
      <c r="Q1940" s="43" t="s">
        <v>1086</v>
      </c>
      <c r="R1940" s="43">
        <v>1</v>
      </c>
      <c r="AD1940" s="43" t="s">
        <v>1087</v>
      </c>
      <c r="AE1940" s="43">
        <v>1</v>
      </c>
      <c r="AF1940" s="44">
        <v>43110</v>
      </c>
      <c r="AG1940" s="43" t="s">
        <v>1088</v>
      </c>
      <c r="AH1940" s="43" t="s">
        <v>1504</v>
      </c>
      <c r="AI1940" s="43" t="s">
        <v>0</v>
      </c>
      <c r="AJ1940" s="43" t="s">
        <v>1538</v>
      </c>
      <c r="AK1940" s="43" t="s">
        <v>1506</v>
      </c>
      <c r="AM1940" s="43" t="s">
        <v>1087</v>
      </c>
      <c r="AN1940" s="43">
        <v>1</v>
      </c>
      <c r="AO1940" s="44">
        <v>43110</v>
      </c>
      <c r="AP1940" s="43" t="s">
        <v>1088</v>
      </c>
      <c r="AQ1940" s="43" t="s">
        <v>1087</v>
      </c>
      <c r="AR1940" s="43" t="s">
        <v>1628</v>
      </c>
      <c r="AU1940" s="43" t="s">
        <v>1622</v>
      </c>
    </row>
    <row r="1941" spans="1:47" x14ac:dyDescent="0.25">
      <c r="A1941" s="43" t="s">
        <v>1302</v>
      </c>
      <c r="B1941" s="43" t="s">
        <v>1238</v>
      </c>
      <c r="C1941" s="43">
        <v>2018</v>
      </c>
      <c r="D1941" s="43">
        <v>7</v>
      </c>
      <c r="E1941" s="44">
        <v>43112</v>
      </c>
      <c r="H1941" s="43" t="s">
        <v>2</v>
      </c>
      <c r="J1941" s="43" t="s">
        <v>10</v>
      </c>
      <c r="K1941" s="43" t="s">
        <v>37</v>
      </c>
      <c r="M1941" s="43" t="s">
        <v>569</v>
      </c>
      <c r="N1941" s="43">
        <v>15.86</v>
      </c>
      <c r="P1941" s="43" t="s">
        <v>1088</v>
      </c>
      <c r="Q1941" s="43" t="s">
        <v>1089</v>
      </c>
      <c r="R1941" s="43">
        <v>37</v>
      </c>
      <c r="AM1941" s="43" t="s">
        <v>1089</v>
      </c>
      <c r="AN1941" s="43">
        <v>37</v>
      </c>
      <c r="AO1941" s="44">
        <v>43112</v>
      </c>
      <c r="AP1941" s="43" t="s">
        <v>569</v>
      </c>
      <c r="AQ1941" s="43" t="s">
        <v>1087</v>
      </c>
      <c r="AR1941" s="43" t="s">
        <v>1564</v>
      </c>
      <c r="AU1941" s="43" t="s">
        <v>1622</v>
      </c>
    </row>
    <row r="1942" spans="1:47" x14ac:dyDescent="0.25">
      <c r="A1942" s="43" t="s">
        <v>1302</v>
      </c>
      <c r="B1942" s="43" t="s">
        <v>1238</v>
      </c>
      <c r="C1942" s="43">
        <v>2018</v>
      </c>
      <c r="D1942" s="43">
        <v>7</v>
      </c>
      <c r="E1942" s="44">
        <v>43112</v>
      </c>
      <c r="H1942" s="43" t="s">
        <v>2</v>
      </c>
      <c r="J1942" s="43" t="s">
        <v>10</v>
      </c>
      <c r="K1942" s="43" t="s">
        <v>37</v>
      </c>
      <c r="M1942" s="43" t="s">
        <v>569</v>
      </c>
      <c r="N1942" s="43">
        <v>40.5</v>
      </c>
      <c r="P1942" s="43" t="s">
        <v>1088</v>
      </c>
      <c r="Q1942" s="43" t="s">
        <v>1089</v>
      </c>
      <c r="R1942" s="43">
        <v>31</v>
      </c>
      <c r="AM1942" s="43" t="s">
        <v>1089</v>
      </c>
      <c r="AN1942" s="43">
        <v>31</v>
      </c>
      <c r="AO1942" s="44">
        <v>43112</v>
      </c>
      <c r="AP1942" s="43" t="s">
        <v>569</v>
      </c>
      <c r="AQ1942" s="43" t="s">
        <v>1087</v>
      </c>
      <c r="AR1942" s="43" t="s">
        <v>1564</v>
      </c>
      <c r="AU1942" s="43" t="s">
        <v>1622</v>
      </c>
    </row>
    <row r="1943" spans="1:47" x14ac:dyDescent="0.25">
      <c r="A1943" s="43" t="s">
        <v>1302</v>
      </c>
      <c r="B1943" s="43" t="s">
        <v>1238</v>
      </c>
      <c r="C1943" s="43">
        <v>2018</v>
      </c>
      <c r="D1943" s="43">
        <v>7</v>
      </c>
      <c r="E1943" s="44">
        <v>43112</v>
      </c>
      <c r="H1943" s="43" t="s">
        <v>2</v>
      </c>
      <c r="J1943" s="43" t="s">
        <v>10</v>
      </c>
      <c r="K1943" s="43" t="s">
        <v>37</v>
      </c>
      <c r="M1943" s="43" t="s">
        <v>569</v>
      </c>
      <c r="N1943" s="43">
        <v>58.85</v>
      </c>
      <c r="P1943" s="43" t="s">
        <v>1088</v>
      </c>
      <c r="Q1943" s="43" t="s">
        <v>1089</v>
      </c>
      <c r="R1943" s="43">
        <v>27</v>
      </c>
      <c r="AM1943" s="43" t="s">
        <v>1089</v>
      </c>
      <c r="AN1943" s="43">
        <v>27</v>
      </c>
      <c r="AO1943" s="44">
        <v>43112</v>
      </c>
      <c r="AP1943" s="43" t="s">
        <v>569</v>
      </c>
      <c r="AQ1943" s="43" t="s">
        <v>1087</v>
      </c>
      <c r="AR1943" s="43" t="s">
        <v>1564</v>
      </c>
      <c r="AU1943" s="43" t="s">
        <v>1622</v>
      </c>
    </row>
    <row r="1944" spans="1:47" x14ac:dyDescent="0.25">
      <c r="A1944" s="43" t="s">
        <v>1302</v>
      </c>
      <c r="B1944" s="43" t="s">
        <v>1238</v>
      </c>
      <c r="C1944" s="43">
        <v>2018</v>
      </c>
      <c r="D1944" s="43">
        <v>7</v>
      </c>
      <c r="E1944" s="44">
        <v>43131</v>
      </c>
      <c r="H1944" s="43" t="s">
        <v>2</v>
      </c>
      <c r="J1944" s="43" t="s">
        <v>8</v>
      </c>
      <c r="K1944" s="43" t="s">
        <v>37</v>
      </c>
      <c r="M1944" s="43" t="s">
        <v>1303</v>
      </c>
      <c r="N1944" s="43">
        <v>-21125.95</v>
      </c>
      <c r="P1944" s="43" t="s">
        <v>28</v>
      </c>
      <c r="Q1944" s="43" t="s">
        <v>1101</v>
      </c>
      <c r="R1944" s="43">
        <v>207</v>
      </c>
      <c r="AM1944" s="43" t="s">
        <v>1101</v>
      </c>
      <c r="AN1944" s="43">
        <v>207</v>
      </c>
      <c r="AO1944" s="44">
        <v>43131</v>
      </c>
      <c r="AP1944" s="43" t="s">
        <v>1303</v>
      </c>
      <c r="AR1944" s="43" t="s">
        <v>1564</v>
      </c>
      <c r="AU1944" s="43" t="s">
        <v>1567</v>
      </c>
    </row>
    <row r="1945" spans="1:47" x14ac:dyDescent="0.25">
      <c r="A1945" s="43" t="s">
        <v>1302</v>
      </c>
      <c r="B1945" s="43" t="s">
        <v>1238</v>
      </c>
      <c r="C1945" s="43">
        <v>2018</v>
      </c>
      <c r="D1945" s="43">
        <v>8</v>
      </c>
      <c r="E1945" s="44">
        <v>43140</v>
      </c>
      <c r="H1945" s="43" t="s">
        <v>2</v>
      </c>
      <c r="I1945" s="43" t="s">
        <v>18</v>
      </c>
      <c r="J1945" s="43" t="s">
        <v>692</v>
      </c>
      <c r="K1945" s="43" t="s">
        <v>37</v>
      </c>
      <c r="M1945" s="43" t="s">
        <v>1312</v>
      </c>
      <c r="N1945" s="43">
        <v>36.229999999999997</v>
      </c>
      <c r="P1945" s="43" t="s">
        <v>694</v>
      </c>
      <c r="Q1945" s="43" t="s">
        <v>1103</v>
      </c>
      <c r="R1945" s="43">
        <v>24</v>
      </c>
      <c r="AM1945" s="43" t="s">
        <v>1103</v>
      </c>
      <c r="AN1945" s="43">
        <v>24</v>
      </c>
      <c r="AO1945" s="44">
        <v>43140</v>
      </c>
      <c r="AP1945" s="43" t="s">
        <v>1312</v>
      </c>
      <c r="AR1945" s="43" t="s">
        <v>1572</v>
      </c>
      <c r="AU1945" s="43" t="s">
        <v>1568</v>
      </c>
    </row>
    <row r="1946" spans="1:47" x14ac:dyDescent="0.25">
      <c r="A1946" s="43" t="s">
        <v>1302</v>
      </c>
      <c r="B1946" s="43" t="s">
        <v>1238</v>
      </c>
      <c r="C1946" s="43">
        <v>2018</v>
      </c>
      <c r="D1946" s="43">
        <v>8</v>
      </c>
      <c r="E1946" s="44">
        <v>43159</v>
      </c>
      <c r="H1946" s="43" t="s">
        <v>2</v>
      </c>
      <c r="I1946" s="43" t="s">
        <v>18</v>
      </c>
      <c r="J1946" s="43" t="s">
        <v>50</v>
      </c>
      <c r="K1946" s="43" t="s">
        <v>37</v>
      </c>
      <c r="M1946" s="43" t="s">
        <v>1303</v>
      </c>
      <c r="N1946" s="43">
        <v>109.37</v>
      </c>
      <c r="P1946" s="43" t="s">
        <v>1105</v>
      </c>
      <c r="Q1946" s="43" t="s">
        <v>1104</v>
      </c>
      <c r="R1946" s="43">
        <v>114</v>
      </c>
      <c r="AM1946" s="43" t="s">
        <v>1104</v>
      </c>
      <c r="AN1946" s="43">
        <v>114</v>
      </c>
      <c r="AO1946" s="44">
        <v>43159</v>
      </c>
      <c r="AP1946" s="43" t="s">
        <v>1303</v>
      </c>
      <c r="AR1946" s="43" t="s">
        <v>1572</v>
      </c>
      <c r="AU1946" s="43" t="s">
        <v>1567</v>
      </c>
    </row>
    <row r="1947" spans="1:47" x14ac:dyDescent="0.25">
      <c r="A1947" s="43" t="s">
        <v>1302</v>
      </c>
      <c r="B1947" s="43" t="s">
        <v>1238</v>
      </c>
      <c r="C1947" s="43">
        <v>2018</v>
      </c>
      <c r="D1947" s="43">
        <v>9</v>
      </c>
      <c r="E1947" s="44">
        <v>43168</v>
      </c>
      <c r="H1947" s="43" t="s">
        <v>2</v>
      </c>
      <c r="I1947" s="43" t="s">
        <v>18</v>
      </c>
      <c r="J1947" s="43" t="s">
        <v>459</v>
      </c>
      <c r="K1947" s="43" t="s">
        <v>37</v>
      </c>
      <c r="M1947" s="43" t="s">
        <v>1319</v>
      </c>
      <c r="N1947" s="43">
        <v>4467.45</v>
      </c>
      <c r="P1947" s="43" t="s">
        <v>1108</v>
      </c>
      <c r="Q1947" s="43" t="s">
        <v>1107</v>
      </c>
      <c r="R1947" s="43">
        <v>28</v>
      </c>
      <c r="AM1947" s="43" t="s">
        <v>1107</v>
      </c>
      <c r="AN1947" s="43">
        <v>28</v>
      </c>
      <c r="AO1947" s="44">
        <v>43168</v>
      </c>
      <c r="AP1947" s="43" t="s">
        <v>1319</v>
      </c>
      <c r="AR1947" s="43" t="s">
        <v>1572</v>
      </c>
      <c r="AU1947" s="43" t="s">
        <v>1567</v>
      </c>
    </row>
    <row r="1948" spans="1:47" x14ac:dyDescent="0.25">
      <c r="A1948" s="43" t="s">
        <v>1302</v>
      </c>
      <c r="B1948" s="43" t="s">
        <v>1238</v>
      </c>
      <c r="C1948" s="43">
        <v>2018</v>
      </c>
      <c r="D1948" s="43">
        <v>11</v>
      </c>
      <c r="E1948" s="44">
        <v>43249</v>
      </c>
      <c r="H1948" s="43" t="s">
        <v>2</v>
      </c>
      <c r="J1948" s="43" t="s">
        <v>8</v>
      </c>
      <c r="K1948" s="43" t="s">
        <v>4</v>
      </c>
      <c r="M1948" s="43" t="s">
        <v>958</v>
      </c>
      <c r="N1948" s="43">
        <v>-2521.2199999999998</v>
      </c>
      <c r="P1948" s="43" t="s">
        <v>28</v>
      </c>
      <c r="Q1948" s="43" t="s">
        <v>1123</v>
      </c>
      <c r="R1948" s="43">
        <v>11</v>
      </c>
      <c r="AM1948" s="43" t="s">
        <v>1123</v>
      </c>
      <c r="AN1948" s="43">
        <v>11</v>
      </c>
      <c r="AO1948" s="44">
        <v>43249</v>
      </c>
      <c r="AP1948" s="43" t="s">
        <v>958</v>
      </c>
      <c r="AR1948" s="43" t="s">
        <v>1564</v>
      </c>
      <c r="AU1948" s="43" t="s">
        <v>1617</v>
      </c>
    </row>
    <row r="1949" spans="1:47" x14ac:dyDescent="0.25">
      <c r="A1949" s="43" t="s">
        <v>1302</v>
      </c>
      <c r="B1949" s="43" t="s">
        <v>1238</v>
      </c>
      <c r="C1949" s="43">
        <v>2018</v>
      </c>
      <c r="D1949" s="43">
        <v>12</v>
      </c>
      <c r="E1949" s="44">
        <v>43265</v>
      </c>
      <c r="H1949" s="43" t="s">
        <v>2</v>
      </c>
      <c r="I1949" s="43" t="s">
        <v>18</v>
      </c>
      <c r="J1949" s="43" t="s">
        <v>645</v>
      </c>
      <c r="K1949" s="43" t="s">
        <v>37</v>
      </c>
      <c r="M1949" s="43" t="s">
        <v>12</v>
      </c>
      <c r="N1949" s="43">
        <v>12.43</v>
      </c>
      <c r="P1949" s="43" t="s">
        <v>444</v>
      </c>
      <c r="Q1949" s="43" t="s">
        <v>1125</v>
      </c>
      <c r="R1949" s="43">
        <v>47</v>
      </c>
      <c r="S1949" s="43" t="s">
        <v>1126</v>
      </c>
      <c r="T1949" s="43">
        <v>1</v>
      </c>
      <c r="U1949" s="44">
        <v>43264</v>
      </c>
      <c r="V1949" s="43" t="s">
        <v>1420</v>
      </c>
      <c r="X1949" s="43" t="s">
        <v>0</v>
      </c>
      <c r="AM1949" s="43" t="s">
        <v>1126</v>
      </c>
      <c r="AN1949" s="43">
        <v>1</v>
      </c>
      <c r="AO1949" s="44">
        <v>43264</v>
      </c>
      <c r="AP1949" s="43" t="s">
        <v>1420</v>
      </c>
      <c r="AQ1949" s="43" t="s">
        <v>1126</v>
      </c>
      <c r="AR1949" s="43" t="s">
        <v>1629</v>
      </c>
      <c r="AU1949" s="43" t="s">
        <v>1563</v>
      </c>
    </row>
    <row r="1950" spans="1:47" x14ac:dyDescent="0.25">
      <c r="A1950" s="43" t="s">
        <v>1302</v>
      </c>
      <c r="B1950" s="43" t="s">
        <v>1238</v>
      </c>
      <c r="C1950" s="43">
        <v>2017</v>
      </c>
      <c r="D1950" s="43">
        <v>9</v>
      </c>
      <c r="E1950" s="44">
        <v>42825</v>
      </c>
      <c r="H1950" s="43" t="s">
        <v>2</v>
      </c>
      <c r="I1950" s="43" t="s">
        <v>18</v>
      </c>
      <c r="J1950" s="43" t="s">
        <v>47</v>
      </c>
      <c r="K1950" s="43" t="s">
        <v>37</v>
      </c>
      <c r="M1950" s="43" t="s">
        <v>910</v>
      </c>
      <c r="N1950" s="43">
        <v>195.81</v>
      </c>
      <c r="P1950" s="43" t="s">
        <v>66</v>
      </c>
      <c r="Q1950" s="43" t="s">
        <v>908</v>
      </c>
      <c r="R1950" s="43">
        <v>34</v>
      </c>
      <c r="AM1950" s="43" t="s">
        <v>908</v>
      </c>
      <c r="AN1950" s="43">
        <v>34</v>
      </c>
      <c r="AO1950" s="44">
        <v>42825</v>
      </c>
      <c r="AP1950" s="43" t="s">
        <v>910</v>
      </c>
      <c r="AQ1950" s="43" t="s">
        <v>909</v>
      </c>
      <c r="AR1950" s="43" t="s">
        <v>1572</v>
      </c>
      <c r="AU1950" s="43" t="s">
        <v>1567</v>
      </c>
    </row>
    <row r="1951" spans="1:47" x14ac:dyDescent="0.25">
      <c r="A1951" s="43" t="s">
        <v>1302</v>
      </c>
      <c r="B1951" s="43" t="s">
        <v>1238</v>
      </c>
      <c r="C1951" s="43">
        <v>2017</v>
      </c>
      <c r="D1951" s="43">
        <v>10</v>
      </c>
      <c r="E1951" s="44">
        <v>42842</v>
      </c>
      <c r="H1951" s="43" t="s">
        <v>2</v>
      </c>
      <c r="I1951" s="43" t="s">
        <v>18</v>
      </c>
      <c r="J1951" s="43" t="s">
        <v>692</v>
      </c>
      <c r="K1951" s="43" t="s">
        <v>37</v>
      </c>
      <c r="M1951" s="43" t="s">
        <v>933</v>
      </c>
      <c r="N1951" s="43">
        <v>509.6</v>
      </c>
      <c r="P1951" s="43" t="s">
        <v>694</v>
      </c>
      <c r="Q1951" s="43" t="s">
        <v>932</v>
      </c>
      <c r="R1951" s="43">
        <v>16</v>
      </c>
      <c r="AM1951" s="43" t="s">
        <v>932</v>
      </c>
      <c r="AN1951" s="43">
        <v>16</v>
      </c>
      <c r="AO1951" s="44">
        <v>42842</v>
      </c>
      <c r="AP1951" s="43" t="s">
        <v>933</v>
      </c>
      <c r="AR1951" s="43" t="s">
        <v>1572</v>
      </c>
      <c r="AU1951" s="43" t="s">
        <v>1568</v>
      </c>
    </row>
    <row r="1952" spans="1:47" x14ac:dyDescent="0.25">
      <c r="A1952" s="43" t="s">
        <v>1302</v>
      </c>
      <c r="B1952" s="43" t="s">
        <v>1238</v>
      </c>
      <c r="C1952" s="43">
        <v>2017</v>
      </c>
      <c r="D1952" s="43">
        <v>10</v>
      </c>
      <c r="E1952" s="44">
        <v>42846</v>
      </c>
      <c r="H1952" s="43" t="s">
        <v>2</v>
      </c>
      <c r="J1952" s="43" t="s">
        <v>10</v>
      </c>
      <c r="K1952" s="43" t="s">
        <v>4</v>
      </c>
      <c r="M1952" s="43" t="s">
        <v>12</v>
      </c>
      <c r="N1952" s="43">
        <v>-7602.93</v>
      </c>
      <c r="P1952" s="43" t="s">
        <v>12</v>
      </c>
      <c r="Q1952" s="43" t="s">
        <v>937</v>
      </c>
      <c r="R1952" s="43">
        <v>34</v>
      </c>
      <c r="AM1952" s="43" t="s">
        <v>937</v>
      </c>
      <c r="AN1952" s="43">
        <v>34</v>
      </c>
      <c r="AO1952" s="44">
        <v>42846</v>
      </c>
      <c r="AP1952" s="43" t="s">
        <v>12</v>
      </c>
      <c r="AQ1952" s="43" t="s">
        <v>938</v>
      </c>
      <c r="AR1952" s="43" t="s">
        <v>1564</v>
      </c>
      <c r="AU1952" s="43" t="s">
        <v>1563</v>
      </c>
    </row>
    <row r="1953" spans="1:47" x14ac:dyDescent="0.25">
      <c r="A1953" s="43" t="s">
        <v>1302</v>
      </c>
      <c r="B1953" s="43" t="s">
        <v>1238</v>
      </c>
      <c r="C1953" s="43">
        <v>2017</v>
      </c>
      <c r="D1953" s="43">
        <v>10</v>
      </c>
      <c r="E1953" s="44">
        <v>42851</v>
      </c>
      <c r="H1953" s="43" t="s">
        <v>2</v>
      </c>
      <c r="J1953" s="43" t="s">
        <v>10</v>
      </c>
      <c r="K1953" s="43" t="s">
        <v>37</v>
      </c>
      <c r="M1953" s="43" t="s">
        <v>561</v>
      </c>
      <c r="N1953" s="43">
        <v>-44.91</v>
      </c>
      <c r="P1953" s="43" t="s">
        <v>942</v>
      </c>
      <c r="Q1953" s="43" t="s">
        <v>940</v>
      </c>
      <c r="R1953" s="43">
        <v>4</v>
      </c>
      <c r="AM1953" s="43" t="s">
        <v>940</v>
      </c>
      <c r="AN1953" s="43">
        <v>4</v>
      </c>
      <c r="AO1953" s="44">
        <v>42851</v>
      </c>
      <c r="AP1953" s="43" t="s">
        <v>561</v>
      </c>
      <c r="AQ1953" s="43" t="s">
        <v>941</v>
      </c>
      <c r="AR1953" s="43" t="s">
        <v>1564</v>
      </c>
      <c r="AU1953" s="43" t="s">
        <v>1622</v>
      </c>
    </row>
    <row r="1954" spans="1:47" x14ac:dyDescent="0.25">
      <c r="A1954" s="43" t="s">
        <v>1302</v>
      </c>
      <c r="B1954" s="43" t="s">
        <v>1238</v>
      </c>
      <c r="C1954" s="43">
        <v>2017</v>
      </c>
      <c r="D1954" s="43">
        <v>10</v>
      </c>
      <c r="E1954" s="44">
        <v>42851</v>
      </c>
      <c r="H1954" s="43" t="s">
        <v>2</v>
      </c>
      <c r="J1954" s="43" t="s">
        <v>10</v>
      </c>
      <c r="K1954" s="43" t="s">
        <v>37</v>
      </c>
      <c r="M1954" s="43" t="s">
        <v>561</v>
      </c>
      <c r="N1954" s="43">
        <v>-5</v>
      </c>
      <c r="P1954" s="43" t="s">
        <v>942</v>
      </c>
      <c r="Q1954" s="43" t="s">
        <v>940</v>
      </c>
      <c r="R1954" s="43">
        <v>16</v>
      </c>
      <c r="AM1954" s="43" t="s">
        <v>940</v>
      </c>
      <c r="AN1954" s="43">
        <v>16</v>
      </c>
      <c r="AO1954" s="44">
        <v>42851</v>
      </c>
      <c r="AP1954" s="43" t="s">
        <v>561</v>
      </c>
      <c r="AQ1954" s="43" t="s">
        <v>941</v>
      </c>
      <c r="AR1954" s="43" t="s">
        <v>1564</v>
      </c>
      <c r="AU1954" s="43" t="s">
        <v>1622</v>
      </c>
    </row>
    <row r="1955" spans="1:47" x14ac:dyDescent="0.25">
      <c r="A1955" s="43" t="s">
        <v>1302</v>
      </c>
      <c r="B1955" s="43" t="s">
        <v>1238</v>
      </c>
      <c r="C1955" s="43">
        <v>2017</v>
      </c>
      <c r="D1955" s="43">
        <v>10</v>
      </c>
      <c r="E1955" s="44">
        <v>42852</v>
      </c>
      <c r="H1955" s="43" t="s">
        <v>2</v>
      </c>
      <c r="J1955" s="43" t="s">
        <v>8</v>
      </c>
      <c r="K1955" s="43" t="s">
        <v>37</v>
      </c>
      <c r="M1955" s="43" t="s">
        <v>569</v>
      </c>
      <c r="N1955" s="43">
        <v>-40.5</v>
      </c>
      <c r="P1955" s="43" t="s">
        <v>942</v>
      </c>
      <c r="Q1955" s="43" t="s">
        <v>943</v>
      </c>
      <c r="R1955" s="43">
        <v>8</v>
      </c>
      <c r="AM1955" s="43" t="s">
        <v>943</v>
      </c>
      <c r="AN1955" s="43">
        <v>8</v>
      </c>
      <c r="AO1955" s="44">
        <v>42852</v>
      </c>
      <c r="AP1955" s="43" t="s">
        <v>569</v>
      </c>
      <c r="AQ1955" s="43" t="s">
        <v>941</v>
      </c>
      <c r="AR1955" s="43" t="s">
        <v>1564</v>
      </c>
      <c r="AU1955" s="43" t="s">
        <v>1622</v>
      </c>
    </row>
    <row r="1956" spans="1:47" x14ac:dyDescent="0.25">
      <c r="A1956" s="43" t="s">
        <v>1302</v>
      </c>
      <c r="B1956" s="43" t="s">
        <v>1238</v>
      </c>
      <c r="C1956" s="43">
        <v>2017</v>
      </c>
      <c r="D1956" s="43">
        <v>10</v>
      </c>
      <c r="E1956" s="44">
        <v>42852</v>
      </c>
      <c r="H1956" s="43" t="s">
        <v>2</v>
      </c>
      <c r="J1956" s="43" t="s">
        <v>8</v>
      </c>
      <c r="K1956" s="43" t="s">
        <v>37</v>
      </c>
      <c r="M1956" s="43" t="s">
        <v>569</v>
      </c>
      <c r="N1956" s="43">
        <v>-26</v>
      </c>
      <c r="P1956" s="43" t="s">
        <v>942</v>
      </c>
      <c r="Q1956" s="43" t="s">
        <v>943</v>
      </c>
      <c r="R1956" s="43">
        <v>14</v>
      </c>
      <c r="AM1956" s="43" t="s">
        <v>943</v>
      </c>
      <c r="AN1956" s="43">
        <v>14</v>
      </c>
      <c r="AO1956" s="44">
        <v>42852</v>
      </c>
      <c r="AP1956" s="43" t="s">
        <v>569</v>
      </c>
      <c r="AQ1956" s="43" t="s">
        <v>941</v>
      </c>
      <c r="AR1956" s="43" t="s">
        <v>1564</v>
      </c>
      <c r="AU1956" s="43" t="s">
        <v>1622</v>
      </c>
    </row>
    <row r="1957" spans="1:47" x14ac:dyDescent="0.25">
      <c r="A1957" s="43" t="s">
        <v>1302</v>
      </c>
      <c r="B1957" s="43" t="s">
        <v>1238</v>
      </c>
      <c r="C1957" s="43">
        <v>2017</v>
      </c>
      <c r="D1957" s="43">
        <v>10</v>
      </c>
      <c r="E1957" s="44">
        <v>42852</v>
      </c>
      <c r="H1957" s="43" t="s">
        <v>2</v>
      </c>
      <c r="J1957" s="43" t="s">
        <v>10</v>
      </c>
      <c r="K1957" s="43" t="s">
        <v>37</v>
      </c>
      <c r="M1957" s="43" t="s">
        <v>569</v>
      </c>
      <c r="N1957" s="43">
        <v>3.75</v>
      </c>
      <c r="P1957" s="43" t="s">
        <v>942</v>
      </c>
      <c r="Q1957" s="43" t="s">
        <v>943</v>
      </c>
      <c r="R1957" s="43">
        <v>23</v>
      </c>
      <c r="AM1957" s="43" t="s">
        <v>943</v>
      </c>
      <c r="AN1957" s="43">
        <v>23</v>
      </c>
      <c r="AO1957" s="44">
        <v>42852</v>
      </c>
      <c r="AP1957" s="43" t="s">
        <v>569</v>
      </c>
      <c r="AQ1957" s="43" t="s">
        <v>941</v>
      </c>
      <c r="AR1957" s="43" t="s">
        <v>1564</v>
      </c>
      <c r="AU1957" s="43" t="s">
        <v>1622</v>
      </c>
    </row>
    <row r="1958" spans="1:47" x14ac:dyDescent="0.25">
      <c r="A1958" s="43" t="s">
        <v>1302</v>
      </c>
      <c r="B1958" s="43" t="s">
        <v>1238</v>
      </c>
      <c r="C1958" s="43">
        <v>2017</v>
      </c>
      <c r="D1958" s="43">
        <v>10</v>
      </c>
      <c r="E1958" s="44">
        <v>42852</v>
      </c>
      <c r="H1958" s="43" t="s">
        <v>2</v>
      </c>
      <c r="J1958" s="43" t="s">
        <v>10</v>
      </c>
      <c r="K1958" s="43" t="s">
        <v>37</v>
      </c>
      <c r="M1958" s="43" t="s">
        <v>569</v>
      </c>
      <c r="N1958" s="43">
        <v>5</v>
      </c>
      <c r="P1958" s="43" t="s">
        <v>942</v>
      </c>
      <c r="Q1958" s="43" t="s">
        <v>943</v>
      </c>
      <c r="R1958" s="43">
        <v>15</v>
      </c>
      <c r="AM1958" s="43" t="s">
        <v>943</v>
      </c>
      <c r="AN1958" s="43">
        <v>15</v>
      </c>
      <c r="AO1958" s="44">
        <v>42852</v>
      </c>
      <c r="AP1958" s="43" t="s">
        <v>569</v>
      </c>
      <c r="AQ1958" s="43" t="s">
        <v>941</v>
      </c>
      <c r="AR1958" s="43" t="s">
        <v>1564</v>
      </c>
      <c r="AU1958" s="43" t="s">
        <v>1622</v>
      </c>
    </row>
    <row r="1959" spans="1:47" x14ac:dyDescent="0.25">
      <c r="A1959" s="43" t="s">
        <v>1302</v>
      </c>
      <c r="B1959" s="43" t="s">
        <v>1238</v>
      </c>
      <c r="C1959" s="43">
        <v>2017</v>
      </c>
      <c r="D1959" s="43">
        <v>11</v>
      </c>
      <c r="E1959" s="44">
        <v>42856</v>
      </c>
      <c r="H1959" s="43" t="s">
        <v>2</v>
      </c>
      <c r="J1959" s="43" t="s">
        <v>8</v>
      </c>
      <c r="K1959" s="43" t="s">
        <v>37</v>
      </c>
      <c r="M1959" s="43" t="s">
        <v>946</v>
      </c>
      <c r="N1959" s="43">
        <v>-22049.71</v>
      </c>
      <c r="P1959" s="43" t="s">
        <v>28</v>
      </c>
      <c r="Q1959" s="43" t="s">
        <v>944</v>
      </c>
      <c r="R1959" s="43">
        <v>149</v>
      </c>
      <c r="AM1959" s="43" t="s">
        <v>944</v>
      </c>
      <c r="AN1959" s="43">
        <v>149</v>
      </c>
      <c r="AO1959" s="44">
        <v>42856</v>
      </c>
      <c r="AP1959" s="43" t="s">
        <v>946</v>
      </c>
      <c r="AR1959" s="43" t="s">
        <v>1564</v>
      </c>
      <c r="AU1959" s="43" t="s">
        <v>1567</v>
      </c>
    </row>
    <row r="1960" spans="1:47" x14ac:dyDescent="0.25">
      <c r="A1960" s="43" t="s">
        <v>1302</v>
      </c>
      <c r="B1960" s="43" t="s">
        <v>1238</v>
      </c>
      <c r="C1960" s="43">
        <v>2017</v>
      </c>
      <c r="D1960" s="43">
        <v>11</v>
      </c>
      <c r="E1960" s="44">
        <v>42856</v>
      </c>
      <c r="H1960" s="43" t="s">
        <v>2</v>
      </c>
      <c r="I1960" s="43" t="s">
        <v>18</v>
      </c>
      <c r="J1960" s="43" t="s">
        <v>45</v>
      </c>
      <c r="K1960" s="43" t="s">
        <v>37</v>
      </c>
      <c r="M1960" s="43" t="s">
        <v>946</v>
      </c>
      <c r="N1960" s="43">
        <v>1944.1</v>
      </c>
      <c r="P1960" s="43" t="s">
        <v>64</v>
      </c>
      <c r="Q1960" s="43" t="s">
        <v>944</v>
      </c>
      <c r="R1960" s="43">
        <v>2</v>
      </c>
      <c r="AM1960" s="43" t="s">
        <v>944</v>
      </c>
      <c r="AN1960" s="43">
        <v>2</v>
      </c>
      <c r="AO1960" s="44">
        <v>42856</v>
      </c>
      <c r="AP1960" s="43" t="s">
        <v>946</v>
      </c>
      <c r="AQ1960" s="43" t="s">
        <v>945</v>
      </c>
      <c r="AR1960" s="43" t="s">
        <v>1572</v>
      </c>
      <c r="AU1960" s="43" t="s">
        <v>1567</v>
      </c>
    </row>
    <row r="1961" spans="1:47" x14ac:dyDescent="0.25">
      <c r="A1961" s="43" t="s">
        <v>1302</v>
      </c>
      <c r="B1961" s="43" t="s">
        <v>1238</v>
      </c>
      <c r="C1961" s="43">
        <v>2018</v>
      </c>
      <c r="D1961" s="43">
        <v>12</v>
      </c>
      <c r="E1961" s="44">
        <v>43281</v>
      </c>
      <c r="H1961" s="43" t="s">
        <v>2</v>
      </c>
      <c r="I1961" s="43" t="s">
        <v>18</v>
      </c>
      <c r="J1961" s="43" t="s">
        <v>45</v>
      </c>
      <c r="K1961" s="43" t="s">
        <v>37</v>
      </c>
      <c r="M1961" s="43" t="s">
        <v>1303</v>
      </c>
      <c r="N1961" s="43">
        <v>57.18</v>
      </c>
      <c r="P1961" s="43" t="s">
        <v>1135</v>
      </c>
      <c r="Q1961" s="43" t="s">
        <v>1134</v>
      </c>
      <c r="R1961" s="43">
        <v>51</v>
      </c>
      <c r="AM1961" s="43" t="s">
        <v>1134</v>
      </c>
      <c r="AN1961" s="43">
        <v>51</v>
      </c>
      <c r="AO1961" s="44">
        <v>43281</v>
      </c>
      <c r="AP1961" s="43" t="s">
        <v>1303</v>
      </c>
      <c r="AR1961" s="43" t="s">
        <v>1572</v>
      </c>
      <c r="AU1961" s="43" t="s">
        <v>1567</v>
      </c>
    </row>
    <row r="1962" spans="1:47" x14ac:dyDescent="0.25">
      <c r="A1962" s="43" t="s">
        <v>1302</v>
      </c>
      <c r="B1962" s="43" t="s">
        <v>1238</v>
      </c>
      <c r="C1962" s="43">
        <v>2018</v>
      </c>
      <c r="D1962" s="43">
        <v>12</v>
      </c>
      <c r="E1962" s="44">
        <v>43281</v>
      </c>
      <c r="H1962" s="43" t="s">
        <v>2</v>
      </c>
      <c r="I1962" s="43" t="s">
        <v>18</v>
      </c>
      <c r="J1962" s="43" t="s">
        <v>45</v>
      </c>
      <c r="K1962" s="43" t="s">
        <v>37</v>
      </c>
      <c r="M1962" s="43" t="s">
        <v>1303</v>
      </c>
      <c r="N1962" s="43">
        <v>61.89</v>
      </c>
      <c r="P1962" s="43" t="s">
        <v>1138</v>
      </c>
      <c r="Q1962" s="43" t="s">
        <v>1134</v>
      </c>
      <c r="R1962" s="43">
        <v>314</v>
      </c>
      <c r="AM1962" s="43" t="s">
        <v>1134</v>
      </c>
      <c r="AN1962" s="43">
        <v>314</v>
      </c>
      <c r="AO1962" s="44">
        <v>43281</v>
      </c>
      <c r="AP1962" s="43" t="s">
        <v>1303</v>
      </c>
      <c r="AR1962" s="43" t="s">
        <v>1572</v>
      </c>
      <c r="AU1962" s="43" t="s">
        <v>1567</v>
      </c>
    </row>
    <row r="1963" spans="1:47" x14ac:dyDescent="0.25">
      <c r="A1963" s="43" t="s">
        <v>1302</v>
      </c>
      <c r="B1963" s="43" t="s">
        <v>1238</v>
      </c>
      <c r="C1963" s="43">
        <v>2018</v>
      </c>
      <c r="D1963" s="43">
        <v>12</v>
      </c>
      <c r="E1963" s="44">
        <v>43281</v>
      </c>
      <c r="H1963" s="43" t="s">
        <v>2</v>
      </c>
      <c r="I1963" s="43" t="s">
        <v>18</v>
      </c>
      <c r="J1963" s="43" t="s">
        <v>46</v>
      </c>
      <c r="K1963" s="43" t="s">
        <v>37</v>
      </c>
      <c r="M1963" s="43" t="s">
        <v>1303</v>
      </c>
      <c r="N1963" s="43">
        <v>82.2</v>
      </c>
      <c r="P1963" s="43" t="s">
        <v>1136</v>
      </c>
      <c r="Q1963" s="43" t="s">
        <v>1134</v>
      </c>
      <c r="R1963" s="43">
        <v>84</v>
      </c>
      <c r="AM1963" s="43" t="s">
        <v>1134</v>
      </c>
      <c r="AN1963" s="43">
        <v>84</v>
      </c>
      <c r="AO1963" s="44">
        <v>43281</v>
      </c>
      <c r="AP1963" s="43" t="s">
        <v>1303</v>
      </c>
      <c r="AR1963" s="43" t="s">
        <v>1572</v>
      </c>
      <c r="AU1963" s="43" t="s">
        <v>1567</v>
      </c>
    </row>
    <row r="1964" spans="1:47" x14ac:dyDescent="0.25">
      <c r="A1964" s="43" t="s">
        <v>1302</v>
      </c>
      <c r="B1964" s="43" t="s">
        <v>1238</v>
      </c>
      <c r="C1964" s="43">
        <v>2018</v>
      </c>
      <c r="D1964" s="43">
        <v>12</v>
      </c>
      <c r="E1964" s="44">
        <v>43281</v>
      </c>
      <c r="H1964" s="43" t="s">
        <v>2</v>
      </c>
      <c r="I1964" s="43" t="s">
        <v>18</v>
      </c>
      <c r="J1964" s="43" t="s">
        <v>50</v>
      </c>
      <c r="K1964" s="43" t="s">
        <v>37</v>
      </c>
      <c r="M1964" s="43" t="s">
        <v>1303</v>
      </c>
      <c r="N1964" s="43">
        <v>2.99</v>
      </c>
      <c r="P1964" s="43" t="s">
        <v>1137</v>
      </c>
      <c r="Q1964" s="43" t="s">
        <v>1134</v>
      </c>
      <c r="R1964" s="43">
        <v>144</v>
      </c>
      <c r="AM1964" s="43" t="s">
        <v>1134</v>
      </c>
      <c r="AN1964" s="43">
        <v>144</v>
      </c>
      <c r="AO1964" s="44">
        <v>43281</v>
      </c>
      <c r="AP1964" s="43" t="s">
        <v>1303</v>
      </c>
      <c r="AR1964" s="43" t="s">
        <v>1572</v>
      </c>
      <c r="AU1964" s="43" t="s">
        <v>1567</v>
      </c>
    </row>
    <row r="1965" spans="1:47" x14ac:dyDescent="0.25">
      <c r="A1965" s="43" t="s">
        <v>1302</v>
      </c>
      <c r="B1965" s="43" t="s">
        <v>1238</v>
      </c>
      <c r="C1965" s="43">
        <v>2018</v>
      </c>
      <c r="D1965" s="43">
        <v>12</v>
      </c>
      <c r="E1965" s="44">
        <v>43281</v>
      </c>
      <c r="H1965" s="43" t="s">
        <v>2</v>
      </c>
      <c r="I1965" s="43" t="s">
        <v>18</v>
      </c>
      <c r="J1965" s="43" t="s">
        <v>50</v>
      </c>
      <c r="K1965" s="43" t="s">
        <v>37</v>
      </c>
      <c r="M1965" s="43" t="s">
        <v>1303</v>
      </c>
      <c r="N1965" s="43">
        <v>3.15</v>
      </c>
      <c r="P1965" s="43" t="s">
        <v>1135</v>
      </c>
      <c r="Q1965" s="43" t="s">
        <v>1134</v>
      </c>
      <c r="R1965" s="43">
        <v>56</v>
      </c>
      <c r="AM1965" s="43" t="s">
        <v>1134</v>
      </c>
      <c r="AN1965" s="43">
        <v>56</v>
      </c>
      <c r="AO1965" s="44">
        <v>43281</v>
      </c>
      <c r="AP1965" s="43" t="s">
        <v>1303</v>
      </c>
      <c r="AR1965" s="43" t="s">
        <v>1572</v>
      </c>
      <c r="AU1965" s="43" t="s">
        <v>1567</v>
      </c>
    </row>
    <row r="1966" spans="1:47" x14ac:dyDescent="0.25">
      <c r="A1966" s="43" t="s">
        <v>1302</v>
      </c>
      <c r="B1966" s="43" t="s">
        <v>1238</v>
      </c>
      <c r="C1966" s="43">
        <v>2018</v>
      </c>
      <c r="D1966" s="43">
        <v>12</v>
      </c>
      <c r="E1966" s="44">
        <v>43281</v>
      </c>
      <c r="H1966" s="43" t="s">
        <v>2</v>
      </c>
      <c r="I1966" s="43" t="s">
        <v>18</v>
      </c>
      <c r="J1966" s="43" t="s">
        <v>41</v>
      </c>
      <c r="K1966" s="43" t="s">
        <v>37</v>
      </c>
      <c r="M1966" s="43" t="s">
        <v>1303</v>
      </c>
      <c r="N1966" s="43">
        <v>476.89</v>
      </c>
      <c r="P1966" s="43" t="s">
        <v>1135</v>
      </c>
      <c r="Q1966" s="43" t="s">
        <v>1134</v>
      </c>
      <c r="R1966" s="43">
        <v>58</v>
      </c>
      <c r="AM1966" s="43" t="s">
        <v>1134</v>
      </c>
      <c r="AN1966" s="43">
        <v>58</v>
      </c>
      <c r="AO1966" s="44">
        <v>43281</v>
      </c>
      <c r="AP1966" s="43" t="s">
        <v>1303</v>
      </c>
      <c r="AR1966" s="43" t="s">
        <v>1572</v>
      </c>
      <c r="AU1966" s="43" t="s">
        <v>1567</v>
      </c>
    </row>
    <row r="1967" spans="1:47" x14ac:dyDescent="0.25">
      <c r="A1967" s="43" t="s">
        <v>1302</v>
      </c>
      <c r="B1967" s="43" t="s">
        <v>1238</v>
      </c>
      <c r="C1967" s="43">
        <v>2018</v>
      </c>
      <c r="D1967" s="43">
        <v>12</v>
      </c>
      <c r="E1967" s="44">
        <v>43281</v>
      </c>
      <c r="H1967" s="43" t="s">
        <v>2</v>
      </c>
      <c r="I1967" s="43" t="s">
        <v>18</v>
      </c>
      <c r="J1967" s="43" t="s">
        <v>386</v>
      </c>
      <c r="K1967" s="43" t="s">
        <v>37</v>
      </c>
      <c r="M1967" s="43" t="s">
        <v>1303</v>
      </c>
      <c r="N1967" s="43">
        <v>2.2000000000000002</v>
      </c>
      <c r="P1967" s="43" t="s">
        <v>1138</v>
      </c>
      <c r="Q1967" s="43" t="s">
        <v>1134</v>
      </c>
      <c r="R1967" s="43">
        <v>320</v>
      </c>
      <c r="AM1967" s="43" t="s">
        <v>1134</v>
      </c>
      <c r="AN1967" s="43">
        <v>320</v>
      </c>
      <c r="AO1967" s="44">
        <v>43281</v>
      </c>
      <c r="AP1967" s="43" t="s">
        <v>1303</v>
      </c>
      <c r="AR1967" s="43" t="s">
        <v>1572</v>
      </c>
      <c r="AU1967" s="43" t="s">
        <v>1567</v>
      </c>
    </row>
    <row r="1968" spans="1:47" x14ac:dyDescent="0.25">
      <c r="A1968" s="43" t="s">
        <v>1302</v>
      </c>
      <c r="B1968" s="43" t="s">
        <v>1238</v>
      </c>
      <c r="C1968" s="43">
        <v>2018</v>
      </c>
      <c r="D1968" s="43">
        <v>12</v>
      </c>
      <c r="E1968" s="44">
        <v>43281</v>
      </c>
      <c r="H1968" s="43" t="s">
        <v>2</v>
      </c>
      <c r="I1968" s="43" t="s">
        <v>18</v>
      </c>
      <c r="J1968" s="43" t="s">
        <v>459</v>
      </c>
      <c r="K1968" s="43" t="s">
        <v>37</v>
      </c>
      <c r="M1968" s="43" t="s">
        <v>1320</v>
      </c>
      <c r="N1968" s="43">
        <v>-4467.45</v>
      </c>
      <c r="P1968" s="43" t="s">
        <v>1108</v>
      </c>
      <c r="Q1968" s="43" t="s">
        <v>1139</v>
      </c>
      <c r="R1968" s="43">
        <v>28</v>
      </c>
      <c r="AM1968" s="43" t="s">
        <v>1139</v>
      </c>
      <c r="AN1968" s="43">
        <v>28</v>
      </c>
      <c r="AO1968" s="44">
        <v>43281</v>
      </c>
      <c r="AP1968" s="43" t="s">
        <v>1320</v>
      </c>
      <c r="AR1968" s="43" t="s">
        <v>1572</v>
      </c>
      <c r="AU1968" s="43" t="s">
        <v>1568</v>
      </c>
    </row>
    <row r="1969" spans="1:47" x14ac:dyDescent="0.25">
      <c r="A1969" s="43" t="s">
        <v>1302</v>
      </c>
      <c r="B1969" s="43" t="s">
        <v>1238</v>
      </c>
      <c r="C1969" s="43">
        <v>2019</v>
      </c>
      <c r="D1969" s="43">
        <v>1</v>
      </c>
      <c r="E1969" s="44">
        <v>43284</v>
      </c>
      <c r="H1969" s="43" t="s">
        <v>2</v>
      </c>
      <c r="J1969" s="43" t="s">
        <v>8</v>
      </c>
      <c r="K1969" s="43" t="s">
        <v>37</v>
      </c>
      <c r="M1969" s="43" t="s">
        <v>29</v>
      </c>
      <c r="N1969" s="43">
        <v>-12.43</v>
      </c>
      <c r="P1969" s="43" t="s">
        <v>28</v>
      </c>
      <c r="Q1969" s="43" t="s">
        <v>1147</v>
      </c>
      <c r="R1969" s="43">
        <v>5</v>
      </c>
      <c r="AM1969" s="43" t="s">
        <v>1147</v>
      </c>
      <c r="AN1969" s="43">
        <v>5</v>
      </c>
      <c r="AO1969" s="44">
        <v>43284</v>
      </c>
      <c r="AP1969" s="43" t="s">
        <v>29</v>
      </c>
      <c r="AQ1969" s="43" t="s">
        <v>1126</v>
      </c>
      <c r="AR1969" s="43" t="s">
        <v>1564</v>
      </c>
      <c r="AU1969" s="43" t="s">
        <v>1563</v>
      </c>
    </row>
    <row r="1970" spans="1:47" x14ac:dyDescent="0.25">
      <c r="A1970" s="43" t="s">
        <v>1302</v>
      </c>
      <c r="B1970" s="43" t="s">
        <v>1238</v>
      </c>
      <c r="C1970" s="43">
        <v>2019</v>
      </c>
      <c r="D1970" s="43">
        <v>3</v>
      </c>
      <c r="E1970" s="44">
        <v>43363</v>
      </c>
      <c r="H1970" s="43" t="s">
        <v>2</v>
      </c>
      <c r="I1970" s="43" t="s">
        <v>1150</v>
      </c>
      <c r="J1970" s="43" t="s">
        <v>1154</v>
      </c>
      <c r="K1970" s="43" t="s">
        <v>37</v>
      </c>
      <c r="M1970" s="43" t="s">
        <v>1361</v>
      </c>
      <c r="N1970" s="43">
        <v>531</v>
      </c>
      <c r="P1970" s="43" t="s">
        <v>1155</v>
      </c>
      <c r="Q1970" s="43" t="s">
        <v>1153</v>
      </c>
      <c r="R1970" s="43">
        <v>79</v>
      </c>
      <c r="AM1970" s="43" t="s">
        <v>1153</v>
      </c>
      <c r="AN1970" s="43">
        <v>79</v>
      </c>
      <c r="AO1970" s="44">
        <v>43363</v>
      </c>
      <c r="AP1970" s="43" t="s">
        <v>1361</v>
      </c>
      <c r="AR1970" s="43" t="s">
        <v>1630</v>
      </c>
      <c r="AU1970" s="43" t="s">
        <v>1568</v>
      </c>
    </row>
    <row r="1971" spans="1:47" x14ac:dyDescent="0.25">
      <c r="A1971" s="43" t="s">
        <v>1302</v>
      </c>
      <c r="B1971" s="43" t="s">
        <v>1238</v>
      </c>
      <c r="C1971" s="43">
        <v>2018</v>
      </c>
      <c r="D1971" s="43">
        <v>4</v>
      </c>
      <c r="E1971" s="44">
        <v>43038</v>
      </c>
      <c r="H1971" s="43" t="s">
        <v>2</v>
      </c>
      <c r="J1971" s="43" t="s">
        <v>10</v>
      </c>
      <c r="K1971" s="43" t="s">
        <v>37</v>
      </c>
      <c r="M1971" s="43" t="s">
        <v>561</v>
      </c>
      <c r="N1971" s="43">
        <v>-27.05</v>
      </c>
      <c r="P1971" s="43" t="s">
        <v>1056</v>
      </c>
      <c r="Q1971" s="43" t="s">
        <v>1054</v>
      </c>
      <c r="R1971" s="43">
        <v>34</v>
      </c>
      <c r="AM1971" s="43" t="s">
        <v>1054</v>
      </c>
      <c r="AN1971" s="43">
        <v>34</v>
      </c>
      <c r="AO1971" s="44">
        <v>43038</v>
      </c>
      <c r="AP1971" s="43" t="s">
        <v>561</v>
      </c>
      <c r="AQ1971" s="43" t="s">
        <v>1055</v>
      </c>
      <c r="AR1971" s="43" t="s">
        <v>1564</v>
      </c>
      <c r="AU1971" s="43" t="s">
        <v>1622</v>
      </c>
    </row>
    <row r="1972" spans="1:47" x14ac:dyDescent="0.25">
      <c r="A1972" s="43" t="s">
        <v>1302</v>
      </c>
      <c r="B1972" s="43" t="s">
        <v>1238</v>
      </c>
      <c r="C1972" s="43">
        <v>2018</v>
      </c>
      <c r="D1972" s="43">
        <v>4</v>
      </c>
      <c r="E1972" s="44">
        <v>43038</v>
      </c>
      <c r="H1972" s="43" t="s">
        <v>2</v>
      </c>
      <c r="I1972" s="43" t="s">
        <v>18</v>
      </c>
      <c r="J1972" s="43" t="s">
        <v>564</v>
      </c>
      <c r="K1972" s="43" t="s">
        <v>37</v>
      </c>
      <c r="M1972" s="43" t="s">
        <v>561</v>
      </c>
      <c r="N1972" s="43">
        <v>161</v>
      </c>
      <c r="P1972" s="43" t="s">
        <v>1056</v>
      </c>
      <c r="Q1972" s="43" t="s">
        <v>1054</v>
      </c>
      <c r="R1972" s="43">
        <v>39</v>
      </c>
      <c r="AD1972" s="43" t="s">
        <v>1055</v>
      </c>
      <c r="AE1972" s="43">
        <v>8</v>
      </c>
      <c r="AF1972" s="44">
        <v>43032</v>
      </c>
      <c r="AG1972" s="43" t="s">
        <v>1056</v>
      </c>
      <c r="AH1972" s="43" t="s">
        <v>1501</v>
      </c>
      <c r="AI1972" s="43" t="s">
        <v>0</v>
      </c>
      <c r="AJ1972" s="43" t="s">
        <v>1502</v>
      </c>
      <c r="AK1972" s="43" t="s">
        <v>1503</v>
      </c>
      <c r="AM1972" s="43" t="s">
        <v>1055</v>
      </c>
      <c r="AN1972" s="43">
        <v>8</v>
      </c>
      <c r="AO1972" s="44">
        <v>43032</v>
      </c>
      <c r="AP1972" s="43" t="s">
        <v>1056</v>
      </c>
      <c r="AQ1972" s="43" t="s">
        <v>1055</v>
      </c>
      <c r="AR1972" s="43" t="s">
        <v>1566</v>
      </c>
      <c r="AU1972" s="43" t="s">
        <v>1622</v>
      </c>
    </row>
    <row r="1973" spans="1:47" x14ac:dyDescent="0.25">
      <c r="A1973" s="43" t="s">
        <v>1302</v>
      </c>
      <c r="B1973" s="43" t="s">
        <v>1238</v>
      </c>
      <c r="C1973" s="43">
        <v>2018</v>
      </c>
      <c r="D1973" s="43">
        <v>4</v>
      </c>
      <c r="E1973" s="44">
        <v>43038</v>
      </c>
      <c r="H1973" s="43" t="s">
        <v>2</v>
      </c>
      <c r="I1973" s="43" t="s">
        <v>18</v>
      </c>
      <c r="J1973" s="43" t="s">
        <v>562</v>
      </c>
      <c r="K1973" s="43" t="s">
        <v>37</v>
      </c>
      <c r="M1973" s="43" t="s">
        <v>561</v>
      </c>
      <c r="N1973" s="43">
        <v>5</v>
      </c>
      <c r="P1973" s="43" t="s">
        <v>1056</v>
      </c>
      <c r="Q1973" s="43" t="s">
        <v>1054</v>
      </c>
      <c r="R1973" s="43">
        <v>63</v>
      </c>
      <c r="AD1973" s="43" t="s">
        <v>1055</v>
      </c>
      <c r="AE1973" s="43">
        <v>23</v>
      </c>
      <c r="AF1973" s="44">
        <v>43032</v>
      </c>
      <c r="AG1973" s="43" t="s">
        <v>1056</v>
      </c>
      <c r="AH1973" s="43" t="s">
        <v>1501</v>
      </c>
      <c r="AI1973" s="43" t="s">
        <v>0</v>
      </c>
      <c r="AJ1973" s="43" t="s">
        <v>1502</v>
      </c>
      <c r="AK1973" s="43" t="s">
        <v>1507</v>
      </c>
      <c r="AM1973" s="43" t="s">
        <v>1055</v>
      </c>
      <c r="AN1973" s="43">
        <v>23</v>
      </c>
      <c r="AO1973" s="44">
        <v>43032</v>
      </c>
      <c r="AP1973" s="43" t="s">
        <v>1056</v>
      </c>
      <c r="AQ1973" s="43" t="s">
        <v>1055</v>
      </c>
      <c r="AR1973" s="43" t="s">
        <v>1566</v>
      </c>
      <c r="AU1973" s="43" t="s">
        <v>1622</v>
      </c>
    </row>
    <row r="1974" spans="1:47" x14ac:dyDescent="0.25">
      <c r="A1974" s="43" t="s">
        <v>1302</v>
      </c>
      <c r="B1974" s="43" t="s">
        <v>1238</v>
      </c>
      <c r="C1974" s="43">
        <v>2018</v>
      </c>
      <c r="D1974" s="43">
        <v>4</v>
      </c>
      <c r="E1974" s="44">
        <v>43039</v>
      </c>
      <c r="H1974" s="43" t="s">
        <v>2</v>
      </c>
      <c r="I1974" s="43" t="s">
        <v>18</v>
      </c>
      <c r="J1974" s="43" t="s">
        <v>45</v>
      </c>
      <c r="K1974" s="43" t="s">
        <v>37</v>
      </c>
      <c r="M1974" s="43" t="s">
        <v>1303</v>
      </c>
      <c r="N1974" s="43">
        <v>1840.89</v>
      </c>
      <c r="P1974" s="43" t="s">
        <v>1058</v>
      </c>
      <c r="Q1974" s="43" t="s">
        <v>1057</v>
      </c>
      <c r="R1974" s="43">
        <v>14</v>
      </c>
      <c r="AM1974" s="43" t="s">
        <v>1057</v>
      </c>
      <c r="AN1974" s="43">
        <v>14</v>
      </c>
      <c r="AO1974" s="44">
        <v>43039</v>
      </c>
      <c r="AP1974" s="43" t="s">
        <v>1303</v>
      </c>
      <c r="AR1974" s="43" t="s">
        <v>1572</v>
      </c>
      <c r="AU1974" s="43" t="s">
        <v>1567</v>
      </c>
    </row>
    <row r="1975" spans="1:47" x14ac:dyDescent="0.25">
      <c r="A1975" s="43" t="s">
        <v>1302</v>
      </c>
      <c r="B1975" s="43" t="s">
        <v>1238</v>
      </c>
      <c r="C1975" s="43">
        <v>2018</v>
      </c>
      <c r="D1975" s="43">
        <v>5</v>
      </c>
      <c r="E1975" s="44">
        <v>43040</v>
      </c>
      <c r="H1975" s="43" t="s">
        <v>2</v>
      </c>
      <c r="J1975" s="43" t="s">
        <v>8</v>
      </c>
      <c r="K1975" s="43" t="s">
        <v>37</v>
      </c>
      <c r="M1975" s="43" t="s">
        <v>569</v>
      </c>
      <c r="N1975" s="43">
        <v>-27.05</v>
      </c>
      <c r="P1975" s="43" t="s">
        <v>1056</v>
      </c>
      <c r="Q1975" s="43" t="s">
        <v>1059</v>
      </c>
      <c r="R1975" s="43">
        <v>54</v>
      </c>
      <c r="AM1975" s="43" t="s">
        <v>1059</v>
      </c>
      <c r="AN1975" s="43">
        <v>54</v>
      </c>
      <c r="AO1975" s="44">
        <v>43040</v>
      </c>
      <c r="AP1975" s="43" t="s">
        <v>569</v>
      </c>
      <c r="AQ1975" s="43" t="s">
        <v>1055</v>
      </c>
      <c r="AR1975" s="43" t="s">
        <v>1564</v>
      </c>
      <c r="AU1975" s="43" t="s">
        <v>1622</v>
      </c>
    </row>
    <row r="1976" spans="1:47" x14ac:dyDescent="0.25">
      <c r="A1976" s="43" t="s">
        <v>1302</v>
      </c>
      <c r="B1976" s="43" t="s">
        <v>1238</v>
      </c>
      <c r="C1976" s="43">
        <v>2018</v>
      </c>
      <c r="D1976" s="43">
        <v>5</v>
      </c>
      <c r="E1976" s="44">
        <v>43040</v>
      </c>
      <c r="H1976" s="43" t="s">
        <v>2</v>
      </c>
      <c r="J1976" s="43" t="s">
        <v>8</v>
      </c>
      <c r="K1976" s="43" t="s">
        <v>37</v>
      </c>
      <c r="M1976" s="43" t="s">
        <v>569</v>
      </c>
      <c r="N1976" s="43">
        <v>-25</v>
      </c>
      <c r="P1976" s="43" t="s">
        <v>1056</v>
      </c>
      <c r="Q1976" s="43" t="s">
        <v>1059</v>
      </c>
      <c r="R1976" s="43">
        <v>26</v>
      </c>
      <c r="AM1976" s="43" t="s">
        <v>1059</v>
      </c>
      <c r="AN1976" s="43">
        <v>26</v>
      </c>
      <c r="AO1976" s="44">
        <v>43040</v>
      </c>
      <c r="AP1976" s="43" t="s">
        <v>569</v>
      </c>
      <c r="AQ1976" s="43" t="s">
        <v>1055</v>
      </c>
      <c r="AR1976" s="43" t="s">
        <v>1564</v>
      </c>
      <c r="AU1976" s="43" t="s">
        <v>1622</v>
      </c>
    </row>
    <row r="1977" spans="1:47" x14ac:dyDescent="0.25">
      <c r="A1977" s="43" t="s">
        <v>1302</v>
      </c>
      <c r="B1977" s="43" t="s">
        <v>1238</v>
      </c>
      <c r="C1977" s="43">
        <v>2018</v>
      </c>
      <c r="D1977" s="43">
        <v>5</v>
      </c>
      <c r="E1977" s="44">
        <v>43040</v>
      </c>
      <c r="H1977" s="43" t="s">
        <v>2</v>
      </c>
      <c r="J1977" s="43" t="s">
        <v>8</v>
      </c>
      <c r="K1977" s="43" t="s">
        <v>37</v>
      </c>
      <c r="M1977" s="43" t="s">
        <v>569</v>
      </c>
      <c r="N1977" s="43">
        <v>-15</v>
      </c>
      <c r="P1977" s="43" t="s">
        <v>1056</v>
      </c>
      <c r="Q1977" s="43" t="s">
        <v>1059</v>
      </c>
      <c r="R1977" s="43">
        <v>50</v>
      </c>
      <c r="AM1977" s="43" t="s">
        <v>1059</v>
      </c>
      <c r="AN1977" s="43">
        <v>50</v>
      </c>
      <c r="AO1977" s="44">
        <v>43040</v>
      </c>
      <c r="AP1977" s="43" t="s">
        <v>569</v>
      </c>
      <c r="AQ1977" s="43" t="s">
        <v>1055</v>
      </c>
      <c r="AR1977" s="43" t="s">
        <v>1564</v>
      </c>
      <c r="AU1977" s="43" t="s">
        <v>1622</v>
      </c>
    </row>
    <row r="1978" spans="1:47" x14ac:dyDescent="0.25">
      <c r="A1978" s="43" t="s">
        <v>1302</v>
      </c>
      <c r="B1978" s="43" t="s">
        <v>1238</v>
      </c>
      <c r="C1978" s="43">
        <v>2018</v>
      </c>
      <c r="D1978" s="43">
        <v>5</v>
      </c>
      <c r="E1978" s="44">
        <v>43040</v>
      </c>
      <c r="H1978" s="43" t="s">
        <v>2</v>
      </c>
      <c r="J1978" s="43" t="s">
        <v>8</v>
      </c>
      <c r="K1978" s="43" t="s">
        <v>37</v>
      </c>
      <c r="M1978" s="43" t="s">
        <v>569</v>
      </c>
      <c r="N1978" s="43">
        <v>-3.75</v>
      </c>
      <c r="P1978" s="43" t="s">
        <v>1056</v>
      </c>
      <c r="Q1978" s="43" t="s">
        <v>1059</v>
      </c>
      <c r="R1978" s="43">
        <v>30</v>
      </c>
      <c r="AM1978" s="43" t="s">
        <v>1059</v>
      </c>
      <c r="AN1978" s="43">
        <v>30</v>
      </c>
      <c r="AO1978" s="44">
        <v>43040</v>
      </c>
      <c r="AP1978" s="43" t="s">
        <v>569</v>
      </c>
      <c r="AQ1978" s="43" t="s">
        <v>1055</v>
      </c>
      <c r="AR1978" s="43" t="s">
        <v>1564</v>
      </c>
      <c r="AU1978" s="43" t="s">
        <v>1622</v>
      </c>
    </row>
    <row r="1979" spans="1:47" x14ac:dyDescent="0.25">
      <c r="A1979" s="43" t="s">
        <v>1302</v>
      </c>
      <c r="B1979" s="43" t="s">
        <v>1238</v>
      </c>
      <c r="C1979" s="43">
        <v>2018</v>
      </c>
      <c r="D1979" s="43">
        <v>5</v>
      </c>
      <c r="E1979" s="44">
        <v>43040</v>
      </c>
      <c r="H1979" s="43" t="s">
        <v>2</v>
      </c>
      <c r="J1979" s="43" t="s">
        <v>10</v>
      </c>
      <c r="K1979" s="43" t="s">
        <v>37</v>
      </c>
      <c r="M1979" s="43" t="s">
        <v>569</v>
      </c>
      <c r="N1979" s="43">
        <v>5</v>
      </c>
      <c r="P1979" s="43" t="s">
        <v>1056</v>
      </c>
      <c r="Q1979" s="43" t="s">
        <v>1059</v>
      </c>
      <c r="R1979" s="43">
        <v>37</v>
      </c>
      <c r="AM1979" s="43" t="s">
        <v>1059</v>
      </c>
      <c r="AN1979" s="43">
        <v>37</v>
      </c>
      <c r="AO1979" s="44">
        <v>43040</v>
      </c>
      <c r="AP1979" s="43" t="s">
        <v>569</v>
      </c>
      <c r="AQ1979" s="43" t="s">
        <v>1055</v>
      </c>
      <c r="AR1979" s="43" t="s">
        <v>1564</v>
      </c>
      <c r="AU1979" s="43" t="s">
        <v>1622</v>
      </c>
    </row>
    <row r="1980" spans="1:47" x14ac:dyDescent="0.25">
      <c r="A1980" s="43" t="s">
        <v>1302</v>
      </c>
      <c r="B1980" s="43" t="s">
        <v>1238</v>
      </c>
      <c r="C1980" s="43">
        <v>2018</v>
      </c>
      <c r="D1980" s="43">
        <v>5</v>
      </c>
      <c r="E1980" s="44">
        <v>43040</v>
      </c>
      <c r="H1980" s="43" t="s">
        <v>2</v>
      </c>
      <c r="J1980" s="43" t="s">
        <v>10</v>
      </c>
      <c r="K1980" s="43" t="s">
        <v>37</v>
      </c>
      <c r="M1980" s="43" t="s">
        <v>569</v>
      </c>
      <c r="N1980" s="43">
        <v>26</v>
      </c>
      <c r="P1980" s="43" t="s">
        <v>1056</v>
      </c>
      <c r="Q1980" s="43" t="s">
        <v>1059</v>
      </c>
      <c r="R1980" s="43">
        <v>65</v>
      </c>
      <c r="AM1980" s="43" t="s">
        <v>1059</v>
      </c>
      <c r="AN1980" s="43">
        <v>65</v>
      </c>
      <c r="AO1980" s="44">
        <v>43040</v>
      </c>
      <c r="AP1980" s="43" t="s">
        <v>569</v>
      </c>
      <c r="AQ1980" s="43" t="s">
        <v>1055</v>
      </c>
      <c r="AR1980" s="43" t="s">
        <v>1564</v>
      </c>
      <c r="AU1980" s="43" t="s">
        <v>1622</v>
      </c>
    </row>
    <row r="1981" spans="1:47" x14ac:dyDescent="0.25">
      <c r="A1981" s="43" t="s">
        <v>1302</v>
      </c>
      <c r="B1981" s="43" t="s">
        <v>1238</v>
      </c>
      <c r="C1981" s="43">
        <v>2017</v>
      </c>
      <c r="D1981" s="43">
        <v>998</v>
      </c>
      <c r="E1981" s="44">
        <v>42916</v>
      </c>
      <c r="H1981" s="43" t="s">
        <v>435</v>
      </c>
      <c r="J1981" s="43" t="s">
        <v>8</v>
      </c>
      <c r="K1981" s="43" t="s">
        <v>37</v>
      </c>
      <c r="M1981" s="43" t="s">
        <v>985</v>
      </c>
      <c r="N1981" s="43">
        <v>-3711.03</v>
      </c>
      <c r="P1981" s="43" t="s">
        <v>28</v>
      </c>
      <c r="Q1981" s="43" t="s">
        <v>983</v>
      </c>
      <c r="R1981" s="43">
        <v>141</v>
      </c>
      <c r="AM1981" s="43" t="s">
        <v>983</v>
      </c>
      <c r="AN1981" s="43">
        <v>141</v>
      </c>
      <c r="AO1981" s="44">
        <v>42916</v>
      </c>
      <c r="AP1981" s="43" t="s">
        <v>985</v>
      </c>
      <c r="AQ1981" s="43" t="s">
        <v>984</v>
      </c>
      <c r="AR1981" s="43" t="s">
        <v>1564</v>
      </c>
      <c r="AU1981" s="43" t="s">
        <v>1567</v>
      </c>
    </row>
    <row r="1982" spans="1:47" x14ac:dyDescent="0.25">
      <c r="A1982" s="43" t="s">
        <v>1302</v>
      </c>
      <c r="B1982" s="43" t="s">
        <v>1238</v>
      </c>
      <c r="C1982" s="43">
        <v>2018</v>
      </c>
      <c r="D1982" s="43">
        <v>1</v>
      </c>
      <c r="E1982" s="44">
        <v>42933</v>
      </c>
      <c r="H1982" s="43" t="s">
        <v>2</v>
      </c>
      <c r="J1982" s="43" t="s">
        <v>8</v>
      </c>
      <c r="K1982" s="43" t="s">
        <v>37</v>
      </c>
      <c r="M1982" s="43" t="s">
        <v>569</v>
      </c>
      <c r="N1982" s="43">
        <v>-91</v>
      </c>
      <c r="P1982" s="43" t="s">
        <v>991</v>
      </c>
      <c r="Q1982" s="43" t="s">
        <v>992</v>
      </c>
      <c r="R1982" s="43">
        <v>52</v>
      </c>
      <c r="AM1982" s="43" t="s">
        <v>992</v>
      </c>
      <c r="AN1982" s="43">
        <v>52</v>
      </c>
      <c r="AO1982" s="44">
        <v>42933</v>
      </c>
      <c r="AP1982" s="43" t="s">
        <v>569</v>
      </c>
      <c r="AQ1982" s="43" t="s">
        <v>990</v>
      </c>
      <c r="AR1982" s="43" t="s">
        <v>1564</v>
      </c>
      <c r="AU1982" s="43" t="s">
        <v>1622</v>
      </c>
    </row>
    <row r="1983" spans="1:47" x14ac:dyDescent="0.25">
      <c r="A1983" s="43" t="s">
        <v>1302</v>
      </c>
      <c r="B1983" s="43" t="s">
        <v>1238</v>
      </c>
      <c r="C1983" s="43">
        <v>2018</v>
      </c>
      <c r="D1983" s="43">
        <v>1</v>
      </c>
      <c r="E1983" s="44">
        <v>42933</v>
      </c>
      <c r="H1983" s="43" t="s">
        <v>2</v>
      </c>
      <c r="J1983" s="43" t="s">
        <v>8</v>
      </c>
      <c r="K1983" s="43" t="s">
        <v>37</v>
      </c>
      <c r="M1983" s="43" t="s">
        <v>569</v>
      </c>
      <c r="N1983" s="43">
        <v>-9.3699999999999992</v>
      </c>
      <c r="P1983" s="43" t="s">
        <v>991</v>
      </c>
      <c r="Q1983" s="43" t="s">
        <v>992</v>
      </c>
      <c r="R1983" s="43">
        <v>54</v>
      </c>
      <c r="AM1983" s="43" t="s">
        <v>992</v>
      </c>
      <c r="AN1983" s="43">
        <v>54</v>
      </c>
      <c r="AO1983" s="44">
        <v>42933</v>
      </c>
      <c r="AP1983" s="43" t="s">
        <v>569</v>
      </c>
      <c r="AQ1983" s="43" t="s">
        <v>990</v>
      </c>
      <c r="AR1983" s="43" t="s">
        <v>1564</v>
      </c>
      <c r="AU1983" s="43" t="s">
        <v>1622</v>
      </c>
    </row>
    <row r="1984" spans="1:47" x14ac:dyDescent="0.25">
      <c r="A1984" s="43" t="s">
        <v>1302</v>
      </c>
      <c r="B1984" s="43" t="s">
        <v>1238</v>
      </c>
      <c r="C1984" s="43">
        <v>2018</v>
      </c>
      <c r="D1984" s="43">
        <v>1</v>
      </c>
      <c r="E1984" s="44">
        <v>42933</v>
      </c>
      <c r="H1984" s="43" t="s">
        <v>2</v>
      </c>
      <c r="J1984" s="43" t="s">
        <v>8</v>
      </c>
      <c r="K1984" s="43" t="s">
        <v>37</v>
      </c>
      <c r="M1984" s="43" t="s">
        <v>569</v>
      </c>
      <c r="N1984" s="43">
        <v>-9</v>
      </c>
      <c r="P1984" s="43" t="s">
        <v>991</v>
      </c>
      <c r="Q1984" s="43" t="s">
        <v>992</v>
      </c>
      <c r="R1984" s="43">
        <v>60</v>
      </c>
      <c r="AM1984" s="43" t="s">
        <v>992</v>
      </c>
      <c r="AN1984" s="43">
        <v>60</v>
      </c>
      <c r="AO1984" s="44">
        <v>42933</v>
      </c>
      <c r="AP1984" s="43" t="s">
        <v>569</v>
      </c>
      <c r="AQ1984" s="43" t="s">
        <v>990</v>
      </c>
      <c r="AR1984" s="43" t="s">
        <v>1564</v>
      </c>
      <c r="AU1984" s="43" t="s">
        <v>1622</v>
      </c>
    </row>
    <row r="1985" spans="1:47" x14ac:dyDescent="0.25">
      <c r="A1985" s="43" t="s">
        <v>1302</v>
      </c>
      <c r="B1985" s="43" t="s">
        <v>1238</v>
      </c>
      <c r="C1985" s="43">
        <v>2018</v>
      </c>
      <c r="D1985" s="43">
        <v>1</v>
      </c>
      <c r="E1985" s="44">
        <v>42933</v>
      </c>
      <c r="H1985" s="43" t="s">
        <v>2</v>
      </c>
      <c r="I1985" s="43" t="s">
        <v>18</v>
      </c>
      <c r="J1985" s="43" t="s">
        <v>564</v>
      </c>
      <c r="K1985" s="43" t="s">
        <v>37</v>
      </c>
      <c r="M1985" s="43" t="s">
        <v>561</v>
      </c>
      <c r="N1985" s="43">
        <v>9.3699999999999992</v>
      </c>
      <c r="P1985" s="43" t="s">
        <v>991</v>
      </c>
      <c r="Q1985" s="43" t="s">
        <v>989</v>
      </c>
      <c r="R1985" s="43">
        <v>53</v>
      </c>
      <c r="AD1985" s="43" t="s">
        <v>990</v>
      </c>
      <c r="AE1985" s="43">
        <v>2</v>
      </c>
      <c r="AF1985" s="44">
        <v>42933</v>
      </c>
      <c r="AG1985" s="43" t="s">
        <v>991</v>
      </c>
      <c r="AH1985" s="43" t="s">
        <v>1501</v>
      </c>
      <c r="AI1985" s="43" t="s">
        <v>0</v>
      </c>
      <c r="AJ1985" s="43" t="s">
        <v>1513</v>
      </c>
      <c r="AK1985" s="43" t="s">
        <v>1512</v>
      </c>
      <c r="AM1985" s="43" t="s">
        <v>990</v>
      </c>
      <c r="AN1985" s="43">
        <v>2</v>
      </c>
      <c r="AO1985" s="44">
        <v>42933</v>
      </c>
      <c r="AP1985" s="43" t="s">
        <v>991</v>
      </c>
      <c r="AQ1985" s="43" t="s">
        <v>990</v>
      </c>
      <c r="AR1985" s="43" t="s">
        <v>1566</v>
      </c>
      <c r="AU1985" s="43" t="s">
        <v>1622</v>
      </c>
    </row>
    <row r="1986" spans="1:47" x14ac:dyDescent="0.25">
      <c r="A1986" s="43" t="s">
        <v>1302</v>
      </c>
      <c r="B1986" s="43" t="s">
        <v>1238</v>
      </c>
      <c r="C1986" s="43">
        <v>2018</v>
      </c>
      <c r="D1986" s="43">
        <v>1</v>
      </c>
      <c r="E1986" s="44">
        <v>42933</v>
      </c>
      <c r="H1986" s="43" t="s">
        <v>2</v>
      </c>
      <c r="I1986" s="43" t="s">
        <v>18</v>
      </c>
      <c r="J1986" s="43" t="s">
        <v>562</v>
      </c>
      <c r="K1986" s="43" t="s">
        <v>37</v>
      </c>
      <c r="M1986" s="43" t="s">
        <v>561</v>
      </c>
      <c r="N1986" s="43">
        <v>9</v>
      </c>
      <c r="P1986" s="43" t="s">
        <v>991</v>
      </c>
      <c r="Q1986" s="43" t="s">
        <v>989</v>
      </c>
      <c r="R1986" s="43">
        <v>59</v>
      </c>
      <c r="AD1986" s="43" t="s">
        <v>990</v>
      </c>
      <c r="AE1986" s="43">
        <v>5</v>
      </c>
      <c r="AF1986" s="44">
        <v>42933</v>
      </c>
      <c r="AG1986" s="43" t="s">
        <v>991</v>
      </c>
      <c r="AH1986" s="43" t="s">
        <v>1501</v>
      </c>
      <c r="AI1986" s="43" t="s">
        <v>0</v>
      </c>
      <c r="AJ1986" s="43" t="s">
        <v>1513</v>
      </c>
      <c r="AK1986" s="43" t="s">
        <v>1507</v>
      </c>
      <c r="AM1986" s="43" t="s">
        <v>990</v>
      </c>
      <c r="AN1986" s="43">
        <v>5</v>
      </c>
      <c r="AO1986" s="44">
        <v>42933</v>
      </c>
      <c r="AP1986" s="43" t="s">
        <v>991</v>
      </c>
      <c r="AQ1986" s="43" t="s">
        <v>990</v>
      </c>
      <c r="AR1986" s="43" t="s">
        <v>1566</v>
      </c>
      <c r="AU1986" s="43" t="s">
        <v>1622</v>
      </c>
    </row>
    <row r="1987" spans="1:47" x14ac:dyDescent="0.25">
      <c r="A1987" s="43" t="s">
        <v>1302</v>
      </c>
      <c r="B1987" s="43" t="s">
        <v>1238</v>
      </c>
      <c r="C1987" s="43">
        <v>2018</v>
      </c>
      <c r="D1987" s="43">
        <v>1</v>
      </c>
      <c r="E1987" s="44">
        <v>42933</v>
      </c>
      <c r="H1987" s="43" t="s">
        <v>2</v>
      </c>
      <c r="I1987" s="43" t="s">
        <v>18</v>
      </c>
      <c r="J1987" s="43" t="s">
        <v>562</v>
      </c>
      <c r="K1987" s="43" t="s">
        <v>37</v>
      </c>
      <c r="M1987" s="43" t="s">
        <v>561</v>
      </c>
      <c r="N1987" s="43">
        <v>34.5</v>
      </c>
      <c r="P1987" s="43" t="s">
        <v>991</v>
      </c>
      <c r="Q1987" s="43" t="s">
        <v>989</v>
      </c>
      <c r="R1987" s="43">
        <v>55</v>
      </c>
      <c r="AD1987" s="43" t="s">
        <v>990</v>
      </c>
      <c r="AE1987" s="43">
        <v>3</v>
      </c>
      <c r="AF1987" s="44">
        <v>42933</v>
      </c>
      <c r="AG1987" s="43" t="s">
        <v>991</v>
      </c>
      <c r="AH1987" s="43" t="s">
        <v>1501</v>
      </c>
      <c r="AI1987" s="43" t="s">
        <v>0</v>
      </c>
      <c r="AJ1987" s="43" t="s">
        <v>1513</v>
      </c>
      <c r="AK1987" s="43" t="s">
        <v>1507</v>
      </c>
      <c r="AM1987" s="43" t="s">
        <v>990</v>
      </c>
      <c r="AN1987" s="43">
        <v>3</v>
      </c>
      <c r="AO1987" s="44">
        <v>42933</v>
      </c>
      <c r="AP1987" s="43" t="s">
        <v>991</v>
      </c>
      <c r="AQ1987" s="43" t="s">
        <v>990</v>
      </c>
      <c r="AR1987" s="43" t="s">
        <v>1566</v>
      </c>
      <c r="AU1987" s="43" t="s">
        <v>1622</v>
      </c>
    </row>
    <row r="1988" spans="1:47" x14ac:dyDescent="0.25">
      <c r="A1988" s="43" t="s">
        <v>1302</v>
      </c>
      <c r="B1988" s="43" t="s">
        <v>1238</v>
      </c>
      <c r="C1988" s="43">
        <v>2018</v>
      </c>
      <c r="D1988" s="43">
        <v>1</v>
      </c>
      <c r="E1988" s="44">
        <v>42933</v>
      </c>
      <c r="H1988" s="43" t="s">
        <v>2</v>
      </c>
      <c r="I1988" s="43" t="s">
        <v>18</v>
      </c>
      <c r="J1988" s="43" t="s">
        <v>645</v>
      </c>
      <c r="K1988" s="43" t="s">
        <v>37</v>
      </c>
      <c r="M1988" s="43" t="s">
        <v>561</v>
      </c>
      <c r="N1988" s="43">
        <v>32.56</v>
      </c>
      <c r="P1988" s="43" t="s">
        <v>991</v>
      </c>
      <c r="Q1988" s="43" t="s">
        <v>989</v>
      </c>
      <c r="R1988" s="43">
        <v>65</v>
      </c>
      <c r="AD1988" s="43" t="s">
        <v>990</v>
      </c>
      <c r="AE1988" s="43">
        <v>8</v>
      </c>
      <c r="AF1988" s="44">
        <v>42933</v>
      </c>
      <c r="AG1988" s="43" t="s">
        <v>991</v>
      </c>
      <c r="AH1988" s="43" t="s">
        <v>1501</v>
      </c>
      <c r="AI1988" s="43" t="s">
        <v>0</v>
      </c>
      <c r="AJ1988" s="43" t="s">
        <v>1513</v>
      </c>
      <c r="AK1988" s="43" t="s">
        <v>1550</v>
      </c>
      <c r="AM1988" s="43" t="s">
        <v>990</v>
      </c>
      <c r="AN1988" s="43">
        <v>8</v>
      </c>
      <c r="AO1988" s="44">
        <v>42933</v>
      </c>
      <c r="AP1988" s="43" t="s">
        <v>991</v>
      </c>
      <c r="AQ1988" s="43" t="s">
        <v>990</v>
      </c>
      <c r="AR1988" s="43" t="s">
        <v>1566</v>
      </c>
      <c r="AU1988" s="43" t="s">
        <v>1622</v>
      </c>
    </row>
    <row r="1989" spans="1:47" x14ac:dyDescent="0.25">
      <c r="A1989" s="43" t="s">
        <v>1302</v>
      </c>
      <c r="B1989" s="43" t="s">
        <v>1238</v>
      </c>
      <c r="C1989" s="43">
        <v>2018</v>
      </c>
      <c r="D1989" s="43">
        <v>1</v>
      </c>
      <c r="E1989" s="44">
        <v>42936</v>
      </c>
      <c r="H1989" s="43" t="s">
        <v>2</v>
      </c>
      <c r="J1989" s="43" t="s">
        <v>10</v>
      </c>
      <c r="K1989" s="43" t="s">
        <v>4</v>
      </c>
      <c r="M1989" s="43" t="s">
        <v>12</v>
      </c>
      <c r="N1989" s="43">
        <v>-945.89</v>
      </c>
      <c r="P1989" s="43" t="s">
        <v>12</v>
      </c>
      <c r="Q1989" s="43" t="s">
        <v>999</v>
      </c>
      <c r="R1989" s="43">
        <v>1</v>
      </c>
      <c r="AM1989" s="43" t="s">
        <v>999</v>
      </c>
      <c r="AN1989" s="43">
        <v>1</v>
      </c>
      <c r="AO1989" s="44">
        <v>42936</v>
      </c>
      <c r="AP1989" s="43" t="s">
        <v>12</v>
      </c>
      <c r="AQ1989" s="43" t="s">
        <v>1000</v>
      </c>
      <c r="AR1989" s="43" t="s">
        <v>1564</v>
      </c>
      <c r="AU1989" s="43" t="s">
        <v>1563</v>
      </c>
    </row>
    <row r="1990" spans="1:47" x14ac:dyDescent="0.25">
      <c r="A1990" s="43" t="s">
        <v>1302</v>
      </c>
      <c r="B1990" s="43" t="s">
        <v>1238</v>
      </c>
      <c r="C1990" s="43">
        <v>2017</v>
      </c>
      <c r="D1990" s="43">
        <v>11</v>
      </c>
      <c r="E1990" s="44">
        <v>42859</v>
      </c>
      <c r="H1990" s="43" t="s">
        <v>2</v>
      </c>
      <c r="J1990" s="43" t="s">
        <v>10</v>
      </c>
      <c r="K1990" s="43" t="s">
        <v>915</v>
      </c>
      <c r="M1990" s="43" t="s">
        <v>29</v>
      </c>
      <c r="N1990" s="43">
        <v>22.13</v>
      </c>
      <c r="P1990" s="43" t="s">
        <v>12</v>
      </c>
      <c r="Q1990" s="43" t="s">
        <v>947</v>
      </c>
      <c r="R1990" s="43">
        <v>7</v>
      </c>
      <c r="AM1990" s="43" t="s">
        <v>947</v>
      </c>
      <c r="AN1990" s="43">
        <v>7</v>
      </c>
      <c r="AO1990" s="44">
        <v>42859</v>
      </c>
      <c r="AP1990" s="43" t="s">
        <v>29</v>
      </c>
      <c r="AQ1990" s="43" t="s">
        <v>916</v>
      </c>
      <c r="AR1990" s="43" t="s">
        <v>1564</v>
      </c>
      <c r="AU1990" s="43" t="s">
        <v>1563</v>
      </c>
    </row>
    <row r="1991" spans="1:47" x14ac:dyDescent="0.25">
      <c r="A1991" s="43" t="s">
        <v>1302</v>
      </c>
      <c r="B1991" s="43" t="s">
        <v>1238</v>
      </c>
      <c r="C1991" s="43">
        <v>2017</v>
      </c>
      <c r="D1991" s="43">
        <v>11</v>
      </c>
      <c r="E1991" s="44">
        <v>42885</v>
      </c>
      <c r="H1991" s="43" t="s">
        <v>435</v>
      </c>
      <c r="I1991" s="43" t="s">
        <v>18</v>
      </c>
      <c r="J1991" s="43" t="s">
        <v>455</v>
      </c>
      <c r="K1991" s="43" t="s">
        <v>37</v>
      </c>
      <c r="M1991" s="43" t="s">
        <v>961</v>
      </c>
      <c r="N1991" s="43">
        <v>127.42</v>
      </c>
      <c r="P1991" s="43" t="s">
        <v>457</v>
      </c>
      <c r="Q1991" s="43" t="s">
        <v>959</v>
      </c>
      <c r="R1991" s="43">
        <v>26</v>
      </c>
      <c r="AM1991" s="43" t="s">
        <v>959</v>
      </c>
      <c r="AN1991" s="43">
        <v>26</v>
      </c>
      <c r="AO1991" s="44">
        <v>42885</v>
      </c>
      <c r="AP1991" s="43" t="s">
        <v>961</v>
      </c>
      <c r="AQ1991" s="43" t="s">
        <v>960</v>
      </c>
      <c r="AR1991" s="43" t="s">
        <v>1572</v>
      </c>
      <c r="AU1991" s="43" t="s">
        <v>1567</v>
      </c>
    </row>
    <row r="1992" spans="1:47" x14ac:dyDescent="0.25">
      <c r="A1992" s="43" t="s">
        <v>1302</v>
      </c>
      <c r="B1992" s="43" t="s">
        <v>1238</v>
      </c>
      <c r="C1992" s="43">
        <v>2017</v>
      </c>
      <c r="D1992" s="43">
        <v>11</v>
      </c>
      <c r="E1992" s="44">
        <v>42885</v>
      </c>
      <c r="H1992" s="43" t="s">
        <v>435</v>
      </c>
      <c r="I1992" s="43" t="s">
        <v>18</v>
      </c>
      <c r="J1992" s="43" t="s">
        <v>962</v>
      </c>
      <c r="K1992" s="43" t="s">
        <v>37</v>
      </c>
      <c r="M1992" s="43" t="s">
        <v>961</v>
      </c>
      <c r="N1992" s="43">
        <v>92.56</v>
      </c>
      <c r="P1992" s="43" t="s">
        <v>963</v>
      </c>
      <c r="Q1992" s="43" t="s">
        <v>959</v>
      </c>
      <c r="R1992" s="43">
        <v>119</v>
      </c>
      <c r="AM1992" s="43" t="s">
        <v>959</v>
      </c>
      <c r="AN1992" s="43">
        <v>119</v>
      </c>
      <c r="AO1992" s="44">
        <v>42885</v>
      </c>
      <c r="AP1992" s="43" t="s">
        <v>961</v>
      </c>
      <c r="AQ1992" s="43" t="s">
        <v>960</v>
      </c>
      <c r="AR1992" s="43" t="s">
        <v>1572</v>
      </c>
      <c r="AU1992" s="43" t="s">
        <v>1567</v>
      </c>
    </row>
    <row r="1993" spans="1:47" x14ac:dyDescent="0.25">
      <c r="A1993" s="43" t="s">
        <v>1302</v>
      </c>
      <c r="B1993" s="43" t="s">
        <v>1238</v>
      </c>
      <c r="C1993" s="43">
        <v>2017</v>
      </c>
      <c r="D1993" s="43">
        <v>11</v>
      </c>
      <c r="E1993" s="44">
        <v>42885</v>
      </c>
      <c r="H1993" s="43" t="s">
        <v>435</v>
      </c>
      <c r="I1993" s="43" t="s">
        <v>18</v>
      </c>
      <c r="J1993" s="43" t="s">
        <v>462</v>
      </c>
      <c r="K1993" s="43" t="s">
        <v>37</v>
      </c>
      <c r="M1993" s="43" t="s">
        <v>961</v>
      </c>
      <c r="N1993" s="43">
        <v>110.94</v>
      </c>
      <c r="P1993" s="43" t="s">
        <v>464</v>
      </c>
      <c r="Q1993" s="43" t="s">
        <v>959</v>
      </c>
      <c r="R1993" s="43">
        <v>150</v>
      </c>
      <c r="AM1993" s="43" t="s">
        <v>959</v>
      </c>
      <c r="AN1993" s="43">
        <v>150</v>
      </c>
      <c r="AO1993" s="44">
        <v>42885</v>
      </c>
      <c r="AP1993" s="43" t="s">
        <v>961</v>
      </c>
      <c r="AQ1993" s="43" t="s">
        <v>960</v>
      </c>
      <c r="AR1993" s="43" t="s">
        <v>1572</v>
      </c>
      <c r="AU1993" s="43" t="s">
        <v>1567</v>
      </c>
    </row>
    <row r="1994" spans="1:47" x14ac:dyDescent="0.25">
      <c r="A1994" s="43" t="s">
        <v>1302</v>
      </c>
      <c r="B1994" s="43" t="s">
        <v>1238</v>
      </c>
      <c r="C1994" s="43">
        <v>2017</v>
      </c>
      <c r="D1994" s="43">
        <v>11</v>
      </c>
      <c r="E1994" s="44">
        <v>42885</v>
      </c>
      <c r="H1994" s="43" t="s">
        <v>435</v>
      </c>
      <c r="I1994" s="43" t="s">
        <v>18</v>
      </c>
      <c r="J1994" s="43" t="s">
        <v>964</v>
      </c>
      <c r="K1994" s="43" t="s">
        <v>37</v>
      </c>
      <c r="M1994" s="43" t="s">
        <v>961</v>
      </c>
      <c r="N1994" s="43">
        <v>83.26</v>
      </c>
      <c r="P1994" s="43" t="s">
        <v>965</v>
      </c>
      <c r="Q1994" s="43" t="s">
        <v>959</v>
      </c>
      <c r="R1994" s="43">
        <v>181</v>
      </c>
      <c r="AM1994" s="43" t="s">
        <v>959</v>
      </c>
      <c r="AN1994" s="43">
        <v>181</v>
      </c>
      <c r="AO1994" s="44">
        <v>42885</v>
      </c>
      <c r="AP1994" s="43" t="s">
        <v>961</v>
      </c>
      <c r="AQ1994" s="43" t="s">
        <v>960</v>
      </c>
      <c r="AR1994" s="43" t="s">
        <v>1572</v>
      </c>
      <c r="AU1994" s="43" t="s">
        <v>1567</v>
      </c>
    </row>
    <row r="1995" spans="1:47" x14ac:dyDescent="0.25">
      <c r="A1995" s="43" t="s">
        <v>1302</v>
      </c>
      <c r="B1995" s="43" t="s">
        <v>1238</v>
      </c>
      <c r="C1995" s="43">
        <v>2017</v>
      </c>
      <c r="D1995" s="43">
        <v>12</v>
      </c>
      <c r="E1995" s="44">
        <v>42892</v>
      </c>
      <c r="H1995" s="43" t="s">
        <v>2</v>
      </c>
      <c r="J1995" s="43" t="s">
        <v>10</v>
      </c>
      <c r="K1995" s="43" t="s">
        <v>37</v>
      </c>
      <c r="M1995" s="43" t="s">
        <v>12</v>
      </c>
      <c r="N1995" s="43">
        <v>-4.01</v>
      </c>
      <c r="P1995" s="43" t="s">
        <v>12</v>
      </c>
      <c r="Q1995" s="43" t="s">
        <v>969</v>
      </c>
      <c r="R1995" s="43">
        <v>11</v>
      </c>
      <c r="AM1995" s="43" t="s">
        <v>969</v>
      </c>
      <c r="AN1995" s="43">
        <v>11</v>
      </c>
      <c r="AO1995" s="44">
        <v>42892</v>
      </c>
      <c r="AP1995" s="43" t="s">
        <v>12</v>
      </c>
      <c r="AQ1995" s="43" t="s">
        <v>970</v>
      </c>
      <c r="AR1995" s="43" t="s">
        <v>1564</v>
      </c>
      <c r="AU1995" s="43" t="s">
        <v>1563</v>
      </c>
    </row>
    <row r="1996" spans="1:47" x14ac:dyDescent="0.25">
      <c r="A1996" s="43" t="s">
        <v>1302</v>
      </c>
      <c r="B1996" s="43" t="s">
        <v>1238</v>
      </c>
      <c r="C1996" s="43">
        <v>2017</v>
      </c>
      <c r="D1996" s="43">
        <v>12</v>
      </c>
      <c r="E1996" s="44">
        <v>42912</v>
      </c>
      <c r="H1996" s="43" t="s">
        <v>2</v>
      </c>
      <c r="I1996" s="43" t="s">
        <v>18</v>
      </c>
      <c r="J1996" s="43" t="s">
        <v>49</v>
      </c>
      <c r="K1996" s="43" t="s">
        <v>37</v>
      </c>
      <c r="M1996" s="43" t="s">
        <v>976</v>
      </c>
      <c r="N1996" s="43">
        <v>74.19</v>
      </c>
      <c r="P1996" s="43" t="s">
        <v>68</v>
      </c>
      <c r="Q1996" s="43" t="s">
        <v>974</v>
      </c>
      <c r="R1996" s="43">
        <v>75</v>
      </c>
      <c r="AM1996" s="43" t="s">
        <v>974</v>
      </c>
      <c r="AN1996" s="43">
        <v>75</v>
      </c>
      <c r="AO1996" s="44">
        <v>42912</v>
      </c>
      <c r="AP1996" s="43" t="s">
        <v>976</v>
      </c>
      <c r="AQ1996" s="43" t="s">
        <v>975</v>
      </c>
      <c r="AR1996" s="43" t="s">
        <v>1572</v>
      </c>
      <c r="AU1996" s="43" t="s">
        <v>1567</v>
      </c>
    </row>
    <row r="1997" spans="1:47" x14ac:dyDescent="0.25">
      <c r="A1997" s="43" t="s">
        <v>1302</v>
      </c>
      <c r="B1997" s="43" t="s">
        <v>1238</v>
      </c>
      <c r="C1997" s="43">
        <v>2017</v>
      </c>
      <c r="D1997" s="43">
        <v>12</v>
      </c>
      <c r="E1997" s="44">
        <v>42912</v>
      </c>
      <c r="H1997" s="43" t="s">
        <v>2</v>
      </c>
      <c r="I1997" s="43" t="s">
        <v>18</v>
      </c>
      <c r="J1997" s="43" t="s">
        <v>692</v>
      </c>
      <c r="K1997" s="43" t="s">
        <v>37</v>
      </c>
      <c r="M1997" s="43" t="s">
        <v>1310</v>
      </c>
      <c r="N1997" s="43">
        <v>36.229999999999997</v>
      </c>
      <c r="P1997" s="43" t="s">
        <v>694</v>
      </c>
      <c r="Q1997" s="43" t="s">
        <v>972</v>
      </c>
      <c r="R1997" s="43">
        <v>63</v>
      </c>
      <c r="AM1997" s="43" t="s">
        <v>972</v>
      </c>
      <c r="AN1997" s="43">
        <v>63</v>
      </c>
      <c r="AO1997" s="44">
        <v>42912</v>
      </c>
      <c r="AP1997" s="43" t="s">
        <v>1310</v>
      </c>
      <c r="AR1997" s="43" t="s">
        <v>1572</v>
      </c>
      <c r="AU1997" s="43" t="s">
        <v>1568</v>
      </c>
    </row>
    <row r="1998" spans="1:47" x14ac:dyDescent="0.25">
      <c r="A1998" s="43" t="s">
        <v>1302</v>
      </c>
      <c r="B1998" s="43" t="s">
        <v>1238</v>
      </c>
      <c r="C1998" s="43">
        <v>2017</v>
      </c>
      <c r="D1998" s="43">
        <v>998</v>
      </c>
      <c r="E1998" s="44">
        <v>42916</v>
      </c>
      <c r="H1998" s="43" t="s">
        <v>435</v>
      </c>
      <c r="J1998" s="43" t="s">
        <v>986</v>
      </c>
      <c r="K1998" s="43" t="s">
        <v>37</v>
      </c>
      <c r="M1998" s="43" t="s">
        <v>985</v>
      </c>
      <c r="N1998" s="43">
        <v>3711.03</v>
      </c>
      <c r="P1998" s="43" t="s">
        <v>987</v>
      </c>
      <c r="Q1998" s="43" t="s">
        <v>983</v>
      </c>
      <c r="R1998" s="43">
        <v>1113</v>
      </c>
      <c r="AM1998" s="43" t="s">
        <v>983</v>
      </c>
      <c r="AN1998" s="43">
        <v>1113</v>
      </c>
      <c r="AO1998" s="44">
        <v>42916</v>
      </c>
      <c r="AP1998" s="43" t="s">
        <v>985</v>
      </c>
      <c r="AQ1998" s="43" t="s">
        <v>984</v>
      </c>
      <c r="AR1998" s="43" t="s">
        <v>1564</v>
      </c>
      <c r="AU1998" s="43" t="s">
        <v>1567</v>
      </c>
    </row>
    <row r="1999" spans="1:47" x14ac:dyDescent="0.25">
      <c r="A1999" s="43" t="s">
        <v>1302</v>
      </c>
      <c r="B1999" s="43" t="s">
        <v>1238</v>
      </c>
      <c r="C1999" s="43">
        <v>2018</v>
      </c>
      <c r="D1999" s="43">
        <v>1</v>
      </c>
      <c r="E1999" s="44">
        <v>42919</v>
      </c>
      <c r="H1999" s="43" t="s">
        <v>2</v>
      </c>
      <c r="J1999" s="43" t="s">
        <v>10</v>
      </c>
      <c r="K1999" s="43" t="s">
        <v>37</v>
      </c>
      <c r="M1999" s="43" t="s">
        <v>29</v>
      </c>
      <c r="N1999" s="43">
        <v>4.01</v>
      </c>
      <c r="P1999" s="43" t="s">
        <v>12</v>
      </c>
      <c r="Q1999" s="43" t="s">
        <v>988</v>
      </c>
      <c r="R1999" s="43">
        <v>7</v>
      </c>
      <c r="AM1999" s="43" t="s">
        <v>988</v>
      </c>
      <c r="AN1999" s="43">
        <v>7</v>
      </c>
      <c r="AO1999" s="44">
        <v>42919</v>
      </c>
      <c r="AP1999" s="43" t="s">
        <v>29</v>
      </c>
      <c r="AQ1999" s="43" t="s">
        <v>970</v>
      </c>
      <c r="AR1999" s="43" t="s">
        <v>1564</v>
      </c>
      <c r="AU1999" s="43" t="s">
        <v>1563</v>
      </c>
    </row>
    <row r="2000" spans="1:47" x14ac:dyDescent="0.25">
      <c r="A2000" s="43" t="s">
        <v>1302</v>
      </c>
      <c r="B2000" s="43" t="s">
        <v>1238</v>
      </c>
      <c r="C2000" s="43">
        <v>2018</v>
      </c>
      <c r="D2000" s="43">
        <v>1</v>
      </c>
      <c r="E2000" s="44">
        <v>42933</v>
      </c>
      <c r="H2000" s="43" t="s">
        <v>2</v>
      </c>
      <c r="J2000" s="43" t="s">
        <v>10</v>
      </c>
      <c r="K2000" s="43" t="s">
        <v>37</v>
      </c>
      <c r="M2000" s="43" t="s">
        <v>561</v>
      </c>
      <c r="N2000" s="43">
        <v>-91</v>
      </c>
      <c r="P2000" s="43" t="s">
        <v>991</v>
      </c>
      <c r="Q2000" s="43" t="s">
        <v>989</v>
      </c>
      <c r="R2000" s="43">
        <v>52</v>
      </c>
      <c r="AM2000" s="43" t="s">
        <v>989</v>
      </c>
      <c r="AN2000" s="43">
        <v>52</v>
      </c>
      <c r="AO2000" s="44">
        <v>42933</v>
      </c>
      <c r="AP2000" s="43" t="s">
        <v>561</v>
      </c>
      <c r="AQ2000" s="43" t="s">
        <v>990</v>
      </c>
      <c r="AR2000" s="43" t="s">
        <v>1564</v>
      </c>
      <c r="AU2000" s="43" t="s">
        <v>1622</v>
      </c>
    </row>
    <row r="2001" spans="1:47" x14ac:dyDescent="0.25">
      <c r="A2001" s="43" t="s">
        <v>1302</v>
      </c>
      <c r="B2001" s="43" t="s">
        <v>1238</v>
      </c>
      <c r="C2001" s="43">
        <v>2018</v>
      </c>
      <c r="D2001" s="43">
        <v>12</v>
      </c>
      <c r="E2001" s="44">
        <v>43274</v>
      </c>
      <c r="H2001" s="43" t="s">
        <v>2</v>
      </c>
      <c r="J2001" s="43" t="s">
        <v>10</v>
      </c>
      <c r="K2001" s="43" t="s">
        <v>37</v>
      </c>
      <c r="M2001" s="43" t="s">
        <v>29</v>
      </c>
      <c r="N2001" s="43">
        <v>222.22</v>
      </c>
      <c r="P2001" s="43" t="s">
        <v>12</v>
      </c>
      <c r="Q2001" s="43" t="s">
        <v>1129</v>
      </c>
      <c r="R2001" s="43">
        <v>81</v>
      </c>
      <c r="AM2001" s="43" t="s">
        <v>1129</v>
      </c>
      <c r="AN2001" s="43">
        <v>81</v>
      </c>
      <c r="AO2001" s="44">
        <v>43274</v>
      </c>
      <c r="AP2001" s="43" t="s">
        <v>29</v>
      </c>
      <c r="AQ2001" s="43" t="s">
        <v>1128</v>
      </c>
      <c r="AR2001" s="43" t="s">
        <v>1564</v>
      </c>
      <c r="AU2001" s="43" t="s">
        <v>1563</v>
      </c>
    </row>
    <row r="2002" spans="1:47" x14ac:dyDescent="0.25">
      <c r="A2002" s="43" t="s">
        <v>1302</v>
      </c>
      <c r="B2002" s="43" t="s">
        <v>1238</v>
      </c>
      <c r="C2002" s="43">
        <v>2018</v>
      </c>
      <c r="D2002" s="43">
        <v>12</v>
      </c>
      <c r="E2002" s="44">
        <v>43278</v>
      </c>
      <c r="H2002" s="43" t="s">
        <v>2</v>
      </c>
      <c r="I2002" s="43" t="s">
        <v>18</v>
      </c>
      <c r="J2002" s="43" t="s">
        <v>459</v>
      </c>
      <c r="K2002" s="43" t="s">
        <v>37</v>
      </c>
      <c r="M2002" s="43" t="s">
        <v>12</v>
      </c>
      <c r="N2002" s="43">
        <v>217.09</v>
      </c>
      <c r="P2002" s="43" t="s">
        <v>444</v>
      </c>
      <c r="Q2002" s="43" t="s">
        <v>1131</v>
      </c>
      <c r="R2002" s="43">
        <v>54</v>
      </c>
      <c r="S2002" s="43" t="s">
        <v>1132</v>
      </c>
      <c r="T2002" s="43">
        <v>1</v>
      </c>
      <c r="U2002" s="44">
        <v>43277</v>
      </c>
      <c r="V2002" s="43" t="s">
        <v>1426</v>
      </c>
      <c r="X2002" s="43" t="s">
        <v>0</v>
      </c>
      <c r="AM2002" s="43" t="s">
        <v>1132</v>
      </c>
      <c r="AN2002" s="43">
        <v>1</v>
      </c>
      <c r="AO2002" s="44">
        <v>43277</v>
      </c>
      <c r="AP2002" s="43" t="s">
        <v>1426</v>
      </c>
      <c r="AQ2002" s="43" t="s">
        <v>1132</v>
      </c>
      <c r="AR2002" s="43" t="s">
        <v>1572</v>
      </c>
      <c r="AU2002" s="43" t="s">
        <v>1563</v>
      </c>
    </row>
    <row r="2003" spans="1:47" x14ac:dyDescent="0.25">
      <c r="A2003" s="43" t="s">
        <v>1302</v>
      </c>
      <c r="B2003" s="43" t="s">
        <v>1238</v>
      </c>
      <c r="C2003" s="43">
        <v>2018</v>
      </c>
      <c r="D2003" s="43">
        <v>12</v>
      </c>
      <c r="E2003" s="44">
        <v>43281</v>
      </c>
      <c r="H2003" s="43" t="s">
        <v>2</v>
      </c>
      <c r="I2003" s="43" t="s">
        <v>18</v>
      </c>
      <c r="J2003" s="43" t="s">
        <v>48</v>
      </c>
      <c r="K2003" s="43" t="s">
        <v>37</v>
      </c>
      <c r="M2003" s="43" t="s">
        <v>1303</v>
      </c>
      <c r="N2003" s="43">
        <v>115.9</v>
      </c>
      <c r="P2003" s="43" t="s">
        <v>1137</v>
      </c>
      <c r="Q2003" s="43" t="s">
        <v>1134</v>
      </c>
      <c r="R2003" s="43">
        <v>142</v>
      </c>
      <c r="AM2003" s="43" t="s">
        <v>1134</v>
      </c>
      <c r="AN2003" s="43">
        <v>142</v>
      </c>
      <c r="AO2003" s="44">
        <v>43281</v>
      </c>
      <c r="AP2003" s="43" t="s">
        <v>1303</v>
      </c>
      <c r="AR2003" s="43" t="s">
        <v>1572</v>
      </c>
      <c r="AU2003" s="43" t="s">
        <v>1567</v>
      </c>
    </row>
    <row r="2004" spans="1:47" x14ac:dyDescent="0.25">
      <c r="A2004" s="43" t="s">
        <v>1302</v>
      </c>
      <c r="B2004" s="43" t="s">
        <v>1238</v>
      </c>
      <c r="C2004" s="43">
        <v>2018</v>
      </c>
      <c r="D2004" s="43">
        <v>12</v>
      </c>
      <c r="E2004" s="44">
        <v>43281</v>
      </c>
      <c r="H2004" s="43" t="s">
        <v>2</v>
      </c>
      <c r="I2004" s="43" t="s">
        <v>18</v>
      </c>
      <c r="J2004" s="43" t="s">
        <v>49</v>
      </c>
      <c r="K2004" s="43" t="s">
        <v>37</v>
      </c>
      <c r="M2004" s="43" t="s">
        <v>1303</v>
      </c>
      <c r="N2004" s="43">
        <v>5.35</v>
      </c>
      <c r="P2004" s="43" t="s">
        <v>1137</v>
      </c>
      <c r="Q2004" s="43" t="s">
        <v>1134</v>
      </c>
      <c r="R2004" s="43">
        <v>143</v>
      </c>
      <c r="AM2004" s="43" t="s">
        <v>1134</v>
      </c>
      <c r="AN2004" s="43">
        <v>143</v>
      </c>
      <c r="AO2004" s="44">
        <v>43281</v>
      </c>
      <c r="AP2004" s="43" t="s">
        <v>1303</v>
      </c>
      <c r="AR2004" s="43" t="s">
        <v>1572</v>
      </c>
      <c r="AU2004" s="43" t="s">
        <v>1567</v>
      </c>
    </row>
    <row r="2005" spans="1:47" x14ac:dyDescent="0.25">
      <c r="A2005" s="43" t="s">
        <v>1302</v>
      </c>
      <c r="B2005" s="43" t="s">
        <v>1238</v>
      </c>
      <c r="C2005" s="43">
        <v>2018</v>
      </c>
      <c r="D2005" s="43">
        <v>12</v>
      </c>
      <c r="E2005" s="44">
        <v>43281</v>
      </c>
      <c r="H2005" s="43" t="s">
        <v>2</v>
      </c>
      <c r="I2005" s="43" t="s">
        <v>18</v>
      </c>
      <c r="J2005" s="43" t="s">
        <v>41</v>
      </c>
      <c r="K2005" s="43" t="s">
        <v>37</v>
      </c>
      <c r="M2005" s="43" t="s">
        <v>1303</v>
      </c>
      <c r="N2005" s="43">
        <v>453.2</v>
      </c>
      <c r="P2005" s="43" t="s">
        <v>1137</v>
      </c>
      <c r="Q2005" s="43" t="s">
        <v>1134</v>
      </c>
      <c r="R2005" s="43">
        <v>146</v>
      </c>
      <c r="AM2005" s="43" t="s">
        <v>1134</v>
      </c>
      <c r="AN2005" s="43">
        <v>146</v>
      </c>
      <c r="AO2005" s="44">
        <v>43281</v>
      </c>
      <c r="AP2005" s="43" t="s">
        <v>1303</v>
      </c>
      <c r="AR2005" s="43" t="s">
        <v>1572</v>
      </c>
      <c r="AU2005" s="43" t="s">
        <v>1567</v>
      </c>
    </row>
    <row r="2006" spans="1:47" x14ac:dyDescent="0.25">
      <c r="A2006" s="43" t="s">
        <v>1302</v>
      </c>
      <c r="B2006" s="43" t="s">
        <v>1238</v>
      </c>
      <c r="C2006" s="43">
        <v>2018</v>
      </c>
      <c r="D2006" s="43">
        <v>12</v>
      </c>
      <c r="E2006" s="44">
        <v>43281</v>
      </c>
      <c r="H2006" s="43" t="s">
        <v>2</v>
      </c>
      <c r="I2006" s="43" t="s">
        <v>18</v>
      </c>
      <c r="J2006" s="43" t="s">
        <v>388</v>
      </c>
      <c r="K2006" s="43" t="s">
        <v>37</v>
      </c>
      <c r="M2006" s="43" t="s">
        <v>1303</v>
      </c>
      <c r="N2006" s="43">
        <v>7.16</v>
      </c>
      <c r="P2006" s="43" t="s">
        <v>1135</v>
      </c>
      <c r="Q2006" s="43" t="s">
        <v>1134</v>
      </c>
      <c r="R2006" s="43">
        <v>57</v>
      </c>
      <c r="AM2006" s="43" t="s">
        <v>1134</v>
      </c>
      <c r="AN2006" s="43">
        <v>57</v>
      </c>
      <c r="AO2006" s="44">
        <v>43281</v>
      </c>
      <c r="AP2006" s="43" t="s">
        <v>1303</v>
      </c>
      <c r="AR2006" s="43" t="s">
        <v>1572</v>
      </c>
      <c r="AU2006" s="43" t="s">
        <v>1567</v>
      </c>
    </row>
    <row r="2007" spans="1:47" x14ac:dyDescent="0.25">
      <c r="A2007" s="43" t="s">
        <v>1302</v>
      </c>
      <c r="B2007" s="43" t="s">
        <v>1238</v>
      </c>
      <c r="C2007" s="43">
        <v>2018</v>
      </c>
      <c r="D2007" s="43">
        <v>12</v>
      </c>
      <c r="E2007" s="44">
        <v>43281</v>
      </c>
      <c r="H2007" s="43" t="s">
        <v>2</v>
      </c>
      <c r="I2007" s="43" t="s">
        <v>18</v>
      </c>
      <c r="J2007" s="43" t="s">
        <v>438</v>
      </c>
      <c r="K2007" s="43" t="s">
        <v>37</v>
      </c>
      <c r="M2007" s="43" t="s">
        <v>1144</v>
      </c>
      <c r="N2007" s="43">
        <v>-1333.76</v>
      </c>
      <c r="P2007" s="43" t="s">
        <v>439</v>
      </c>
      <c r="Q2007" s="43" t="s">
        <v>1143</v>
      </c>
      <c r="R2007" s="43">
        <v>41</v>
      </c>
      <c r="AM2007" s="43" t="s">
        <v>1143</v>
      </c>
      <c r="AN2007" s="43">
        <v>41</v>
      </c>
      <c r="AO2007" s="44">
        <v>43281</v>
      </c>
      <c r="AP2007" s="43" t="s">
        <v>1144</v>
      </c>
      <c r="AR2007" s="43" t="s">
        <v>1572</v>
      </c>
      <c r="AU2007" s="43" t="s">
        <v>1568</v>
      </c>
    </row>
    <row r="2008" spans="1:47" x14ac:dyDescent="0.25">
      <c r="A2008" s="43" t="s">
        <v>1302</v>
      </c>
      <c r="B2008" s="43" t="s">
        <v>1238</v>
      </c>
      <c r="C2008" s="43">
        <v>2018</v>
      </c>
      <c r="D2008" s="43">
        <v>12</v>
      </c>
      <c r="E2008" s="44">
        <v>43281</v>
      </c>
      <c r="H2008" s="43" t="s">
        <v>2</v>
      </c>
      <c r="I2008" s="43" t="s">
        <v>18</v>
      </c>
      <c r="J2008" s="43" t="s">
        <v>431</v>
      </c>
      <c r="K2008" s="43" t="s">
        <v>37</v>
      </c>
      <c r="M2008" s="43" t="s">
        <v>1144</v>
      </c>
      <c r="N2008" s="43">
        <v>-15696.51</v>
      </c>
      <c r="P2008" s="43" t="s">
        <v>433</v>
      </c>
      <c r="Q2008" s="43" t="s">
        <v>1143</v>
      </c>
      <c r="R2008" s="43">
        <v>5</v>
      </c>
      <c r="AM2008" s="43" t="s">
        <v>1143</v>
      </c>
      <c r="AN2008" s="43">
        <v>5</v>
      </c>
      <c r="AO2008" s="44">
        <v>43281</v>
      </c>
      <c r="AP2008" s="43" t="s">
        <v>1144</v>
      </c>
      <c r="AR2008" s="43" t="s">
        <v>1572</v>
      </c>
      <c r="AU2008" s="43" t="s">
        <v>1568</v>
      </c>
    </row>
    <row r="2009" spans="1:47" x14ac:dyDescent="0.25">
      <c r="A2009" s="43" t="s">
        <v>1302</v>
      </c>
      <c r="B2009" s="43" t="s">
        <v>1238</v>
      </c>
      <c r="C2009" s="43">
        <v>2019</v>
      </c>
      <c r="D2009" s="43">
        <v>1</v>
      </c>
      <c r="E2009" s="44">
        <v>43298</v>
      </c>
      <c r="H2009" s="43" t="s">
        <v>2</v>
      </c>
      <c r="I2009" s="43" t="s">
        <v>1150</v>
      </c>
      <c r="J2009" s="43" t="s">
        <v>645</v>
      </c>
      <c r="K2009" s="43" t="s">
        <v>37</v>
      </c>
      <c r="M2009" s="43" t="s">
        <v>12</v>
      </c>
      <c r="N2009" s="43">
        <v>36.369999999999997</v>
      </c>
      <c r="P2009" s="43" t="s">
        <v>444</v>
      </c>
      <c r="Q2009" s="43" t="s">
        <v>1148</v>
      </c>
      <c r="R2009" s="43">
        <v>42</v>
      </c>
      <c r="S2009" s="43" t="s">
        <v>1149</v>
      </c>
      <c r="T2009" s="43">
        <v>1</v>
      </c>
      <c r="U2009" s="44">
        <v>43294</v>
      </c>
      <c r="V2009" s="43" t="s">
        <v>1420</v>
      </c>
      <c r="X2009" s="43" t="s">
        <v>0</v>
      </c>
      <c r="AM2009" s="43" t="s">
        <v>1149</v>
      </c>
      <c r="AN2009" s="43">
        <v>1</v>
      </c>
      <c r="AO2009" s="44">
        <v>43294</v>
      </c>
      <c r="AP2009" s="43" t="s">
        <v>1420</v>
      </c>
      <c r="AQ2009" s="43" t="s">
        <v>1149</v>
      </c>
      <c r="AR2009" s="43" t="s">
        <v>1566</v>
      </c>
      <c r="AU2009" s="43" t="s">
        <v>1563</v>
      </c>
    </row>
    <row r="2010" spans="1:47" x14ac:dyDescent="0.25">
      <c r="A2010" s="43" t="s">
        <v>1302</v>
      </c>
      <c r="B2010" s="43" t="s">
        <v>1238</v>
      </c>
      <c r="C2010" s="43">
        <v>2019</v>
      </c>
      <c r="D2010" s="43">
        <v>2</v>
      </c>
      <c r="E2010" s="44">
        <v>43333</v>
      </c>
      <c r="H2010" s="43" t="s">
        <v>2</v>
      </c>
      <c r="I2010" s="43" t="s">
        <v>1150</v>
      </c>
      <c r="J2010" s="43" t="s">
        <v>692</v>
      </c>
      <c r="K2010" s="43" t="s">
        <v>37</v>
      </c>
      <c r="M2010" s="43" t="s">
        <v>1326</v>
      </c>
      <c r="N2010" s="43">
        <v>343.05</v>
      </c>
      <c r="P2010" s="43" t="s">
        <v>694</v>
      </c>
      <c r="Q2010" s="43" t="s">
        <v>1152</v>
      </c>
      <c r="R2010" s="43">
        <v>35</v>
      </c>
      <c r="AM2010" s="43" t="s">
        <v>1152</v>
      </c>
      <c r="AN2010" s="43">
        <v>35</v>
      </c>
      <c r="AO2010" s="44">
        <v>43333</v>
      </c>
      <c r="AP2010" s="43" t="s">
        <v>1326</v>
      </c>
      <c r="AR2010" s="43" t="s">
        <v>1566</v>
      </c>
      <c r="AU2010" s="43" t="s">
        <v>1568</v>
      </c>
    </row>
    <row r="2011" spans="1:47" x14ac:dyDescent="0.25">
      <c r="A2011" s="43" t="s">
        <v>1302</v>
      </c>
      <c r="B2011" s="43" t="s">
        <v>1238</v>
      </c>
      <c r="C2011" s="43">
        <v>2017</v>
      </c>
      <c r="D2011" s="43">
        <v>10</v>
      </c>
      <c r="E2011" s="44">
        <v>42852</v>
      </c>
      <c r="H2011" s="43" t="s">
        <v>2</v>
      </c>
      <c r="J2011" s="43" t="s">
        <v>10</v>
      </c>
      <c r="K2011" s="43" t="s">
        <v>37</v>
      </c>
      <c r="M2011" s="43" t="s">
        <v>569</v>
      </c>
      <c r="N2011" s="43">
        <v>54</v>
      </c>
      <c r="P2011" s="43" t="s">
        <v>942</v>
      </c>
      <c r="Q2011" s="43" t="s">
        <v>943</v>
      </c>
      <c r="R2011" s="43">
        <v>17</v>
      </c>
      <c r="AM2011" s="43" t="s">
        <v>943</v>
      </c>
      <c r="AN2011" s="43">
        <v>17</v>
      </c>
      <c r="AO2011" s="44">
        <v>42852</v>
      </c>
      <c r="AP2011" s="43" t="s">
        <v>569</v>
      </c>
      <c r="AQ2011" s="43" t="s">
        <v>941</v>
      </c>
      <c r="AR2011" s="43" t="s">
        <v>1564</v>
      </c>
      <c r="AU2011" s="43" t="s">
        <v>1622</v>
      </c>
    </row>
    <row r="2012" spans="1:47" x14ac:dyDescent="0.25">
      <c r="A2012" s="43" t="s">
        <v>1302</v>
      </c>
      <c r="B2012" s="43" t="s">
        <v>1238</v>
      </c>
      <c r="C2012" s="43">
        <v>2017</v>
      </c>
      <c r="D2012" s="43">
        <v>10</v>
      </c>
      <c r="E2012" s="44">
        <v>42852</v>
      </c>
      <c r="H2012" s="43" t="s">
        <v>2</v>
      </c>
      <c r="J2012" s="43" t="s">
        <v>10</v>
      </c>
      <c r="K2012" s="43" t="s">
        <v>37</v>
      </c>
      <c r="M2012" s="43" t="s">
        <v>569</v>
      </c>
      <c r="N2012" s="43">
        <v>95.69</v>
      </c>
      <c r="P2012" s="43" t="s">
        <v>942</v>
      </c>
      <c r="Q2012" s="43" t="s">
        <v>943</v>
      </c>
      <c r="R2012" s="43">
        <v>5</v>
      </c>
      <c r="AM2012" s="43" t="s">
        <v>943</v>
      </c>
      <c r="AN2012" s="43">
        <v>5</v>
      </c>
      <c r="AO2012" s="44">
        <v>42852</v>
      </c>
      <c r="AP2012" s="43" t="s">
        <v>569</v>
      </c>
      <c r="AQ2012" s="43" t="s">
        <v>941</v>
      </c>
      <c r="AR2012" s="43" t="s">
        <v>1564</v>
      </c>
      <c r="AU2012" s="43" t="s">
        <v>1622</v>
      </c>
    </row>
    <row r="2013" spans="1:47" x14ac:dyDescent="0.25">
      <c r="A2013" s="43" t="s">
        <v>1302</v>
      </c>
      <c r="B2013" s="43" t="s">
        <v>1238</v>
      </c>
      <c r="C2013" s="43">
        <v>2017</v>
      </c>
      <c r="D2013" s="43">
        <v>11</v>
      </c>
      <c r="E2013" s="44">
        <v>42873</v>
      </c>
      <c r="H2013" s="43" t="s">
        <v>2</v>
      </c>
      <c r="J2013" s="43" t="s">
        <v>8</v>
      </c>
      <c r="K2013" s="43" t="s">
        <v>37</v>
      </c>
      <c r="M2013" s="43" t="s">
        <v>29</v>
      </c>
      <c r="N2013" s="43">
        <v>-74.900000000000006</v>
      </c>
      <c r="P2013" s="43" t="s">
        <v>28</v>
      </c>
      <c r="Q2013" s="43" t="s">
        <v>953</v>
      </c>
      <c r="R2013" s="43">
        <v>59</v>
      </c>
      <c r="AM2013" s="43" t="s">
        <v>953</v>
      </c>
      <c r="AN2013" s="43">
        <v>59</v>
      </c>
      <c r="AO2013" s="44">
        <v>42873</v>
      </c>
      <c r="AP2013" s="43" t="s">
        <v>29</v>
      </c>
      <c r="AQ2013" s="43" t="s">
        <v>951</v>
      </c>
      <c r="AR2013" s="43" t="s">
        <v>1564</v>
      </c>
      <c r="AU2013" s="43" t="s">
        <v>1563</v>
      </c>
    </row>
    <row r="2014" spans="1:47" x14ac:dyDescent="0.25">
      <c r="A2014" s="43" t="s">
        <v>1302</v>
      </c>
      <c r="B2014" s="43" t="s">
        <v>1238</v>
      </c>
      <c r="C2014" s="43">
        <v>2017</v>
      </c>
      <c r="D2014" s="43">
        <v>11</v>
      </c>
      <c r="E2014" s="44">
        <v>42878</v>
      </c>
      <c r="H2014" s="43" t="s">
        <v>2</v>
      </c>
      <c r="J2014" s="43" t="s">
        <v>3</v>
      </c>
      <c r="K2014" s="43" t="s">
        <v>4</v>
      </c>
      <c r="M2014" s="43" t="s">
        <v>7</v>
      </c>
      <c r="N2014" s="43">
        <v>-67009.62</v>
      </c>
      <c r="P2014" s="43" t="s">
        <v>956</v>
      </c>
      <c r="Q2014" s="43" t="s">
        <v>954</v>
      </c>
      <c r="R2014" s="43">
        <v>7</v>
      </c>
      <c r="Y2014" s="43" t="s">
        <v>1519</v>
      </c>
      <c r="Z2014" s="43">
        <v>7</v>
      </c>
      <c r="AA2014" s="44">
        <v>42878</v>
      </c>
      <c r="AB2014" s="43" t="s">
        <v>955</v>
      </c>
      <c r="AC2014" s="43" t="s">
        <v>1442</v>
      </c>
      <c r="AM2014" s="43" t="s">
        <v>1519</v>
      </c>
      <c r="AN2014" s="43">
        <v>7</v>
      </c>
      <c r="AO2014" s="44">
        <v>42878</v>
      </c>
      <c r="AP2014" s="43" t="s">
        <v>955</v>
      </c>
      <c r="AQ2014" s="43" t="s">
        <v>955</v>
      </c>
      <c r="AR2014" s="43" t="s">
        <v>1561</v>
      </c>
      <c r="AU2014" s="43" t="s">
        <v>1570</v>
      </c>
    </row>
    <row r="2015" spans="1:47" x14ac:dyDescent="0.25">
      <c r="A2015" s="43" t="s">
        <v>1302</v>
      </c>
      <c r="B2015" s="43" t="s">
        <v>1238</v>
      </c>
      <c r="C2015" s="43">
        <v>2017</v>
      </c>
      <c r="D2015" s="43">
        <v>12</v>
      </c>
      <c r="E2015" s="44">
        <v>42912</v>
      </c>
      <c r="H2015" s="43" t="s">
        <v>435</v>
      </c>
      <c r="I2015" s="43" t="s">
        <v>18</v>
      </c>
      <c r="J2015" s="43" t="s">
        <v>964</v>
      </c>
      <c r="K2015" s="43" t="s">
        <v>37</v>
      </c>
      <c r="M2015" s="43" t="s">
        <v>961</v>
      </c>
      <c r="N2015" s="43">
        <v>-83.26</v>
      </c>
      <c r="P2015" s="43" t="s">
        <v>965</v>
      </c>
      <c r="Q2015" s="43" t="s">
        <v>973</v>
      </c>
      <c r="R2015" s="43">
        <v>181</v>
      </c>
      <c r="AM2015" s="43" t="s">
        <v>973</v>
      </c>
      <c r="AN2015" s="43">
        <v>181</v>
      </c>
      <c r="AO2015" s="44">
        <v>42912</v>
      </c>
      <c r="AP2015" s="43" t="s">
        <v>961</v>
      </c>
      <c r="AQ2015" s="43" t="s">
        <v>960</v>
      </c>
      <c r="AR2015" s="43" t="s">
        <v>1572</v>
      </c>
      <c r="AU2015" s="43" t="s">
        <v>1568</v>
      </c>
    </row>
    <row r="2016" spans="1:47" x14ac:dyDescent="0.25">
      <c r="A2016" s="43" t="s">
        <v>1302</v>
      </c>
      <c r="B2016" s="43" t="s">
        <v>1238</v>
      </c>
      <c r="C2016" s="43">
        <v>2017</v>
      </c>
      <c r="D2016" s="43">
        <v>12</v>
      </c>
      <c r="E2016" s="44">
        <v>42912</v>
      </c>
      <c r="H2016" s="43" t="s">
        <v>2</v>
      </c>
      <c r="I2016" s="43" t="s">
        <v>18</v>
      </c>
      <c r="J2016" s="43" t="s">
        <v>50</v>
      </c>
      <c r="K2016" s="43" t="s">
        <v>37</v>
      </c>
      <c r="M2016" s="43" t="s">
        <v>976</v>
      </c>
      <c r="N2016" s="43">
        <v>41.5</v>
      </c>
      <c r="P2016" s="43" t="s">
        <v>69</v>
      </c>
      <c r="Q2016" s="43" t="s">
        <v>974</v>
      </c>
      <c r="R2016" s="43">
        <v>92</v>
      </c>
      <c r="AM2016" s="43" t="s">
        <v>974</v>
      </c>
      <c r="AN2016" s="43">
        <v>92</v>
      </c>
      <c r="AO2016" s="44">
        <v>42912</v>
      </c>
      <c r="AP2016" s="43" t="s">
        <v>976</v>
      </c>
      <c r="AQ2016" s="43" t="s">
        <v>975</v>
      </c>
      <c r="AR2016" s="43" t="s">
        <v>1572</v>
      </c>
      <c r="AU2016" s="43" t="s">
        <v>1567</v>
      </c>
    </row>
    <row r="2017" spans="1:47" x14ac:dyDescent="0.25">
      <c r="A2017" s="43" t="s">
        <v>1302</v>
      </c>
      <c r="B2017" s="43" t="s">
        <v>1238</v>
      </c>
      <c r="C2017" s="43">
        <v>2017</v>
      </c>
      <c r="D2017" s="43">
        <v>12</v>
      </c>
      <c r="E2017" s="44">
        <v>42913</v>
      </c>
      <c r="H2017" s="43" t="s">
        <v>2</v>
      </c>
      <c r="I2017" s="43" t="s">
        <v>18</v>
      </c>
      <c r="J2017" s="43" t="s">
        <v>964</v>
      </c>
      <c r="K2017" s="43" t="s">
        <v>37</v>
      </c>
      <c r="M2017" s="43" t="s">
        <v>978</v>
      </c>
      <c r="N2017" s="43">
        <v>83.26</v>
      </c>
      <c r="P2017" s="43" t="s">
        <v>965</v>
      </c>
      <c r="Q2017" s="43" t="s">
        <v>977</v>
      </c>
      <c r="R2017" s="43">
        <v>181</v>
      </c>
      <c r="AM2017" s="43" t="s">
        <v>977</v>
      </c>
      <c r="AN2017" s="43">
        <v>181</v>
      </c>
      <c r="AO2017" s="44">
        <v>42913</v>
      </c>
      <c r="AP2017" s="43" t="s">
        <v>978</v>
      </c>
      <c r="AQ2017" s="43" t="s">
        <v>979</v>
      </c>
      <c r="AR2017" s="43" t="s">
        <v>1572</v>
      </c>
      <c r="AU2017" s="43" t="s">
        <v>1567</v>
      </c>
    </row>
    <row r="2018" spans="1:47" x14ac:dyDescent="0.25">
      <c r="A2018" s="43" t="s">
        <v>1302</v>
      </c>
      <c r="B2018" s="43" t="s">
        <v>1238</v>
      </c>
      <c r="C2018" s="43">
        <v>2018</v>
      </c>
      <c r="D2018" s="43">
        <v>1</v>
      </c>
      <c r="E2018" s="44">
        <v>42935</v>
      </c>
      <c r="H2018" s="43" t="s">
        <v>2</v>
      </c>
      <c r="J2018" s="43" t="s">
        <v>3</v>
      </c>
      <c r="K2018" s="43" t="s">
        <v>4</v>
      </c>
      <c r="M2018" s="43" t="s">
        <v>7</v>
      </c>
      <c r="N2018" s="43">
        <v>-9763.07</v>
      </c>
      <c r="P2018" s="43" t="s">
        <v>998</v>
      </c>
      <c r="Q2018" s="43" t="s">
        <v>996</v>
      </c>
      <c r="R2018" s="43">
        <v>15</v>
      </c>
      <c r="Y2018" s="43" t="s">
        <v>1511</v>
      </c>
      <c r="Z2018" s="43">
        <v>5</v>
      </c>
      <c r="AA2018" s="44">
        <v>42935</v>
      </c>
      <c r="AB2018" s="43" t="s">
        <v>997</v>
      </c>
      <c r="AC2018" s="43" t="s">
        <v>1442</v>
      </c>
      <c r="AM2018" s="43" t="s">
        <v>1511</v>
      </c>
      <c r="AN2018" s="43">
        <v>5</v>
      </c>
      <c r="AO2018" s="44">
        <v>42935</v>
      </c>
      <c r="AP2018" s="43" t="s">
        <v>997</v>
      </c>
      <c r="AQ2018" s="43" t="s">
        <v>997</v>
      </c>
      <c r="AR2018" s="43" t="s">
        <v>1561</v>
      </c>
      <c r="AU2018" s="43" t="s">
        <v>1570</v>
      </c>
    </row>
    <row r="2019" spans="1:47" x14ac:dyDescent="0.25">
      <c r="A2019" s="43" t="s">
        <v>1302</v>
      </c>
      <c r="B2019" s="43" t="s">
        <v>1238</v>
      </c>
      <c r="C2019" s="43">
        <v>2018</v>
      </c>
      <c r="D2019" s="43">
        <v>1</v>
      </c>
      <c r="E2019" s="44">
        <v>42942</v>
      </c>
      <c r="H2019" s="43" t="s">
        <v>2</v>
      </c>
      <c r="I2019" s="43" t="s">
        <v>18</v>
      </c>
      <c r="J2019" s="43" t="s">
        <v>48</v>
      </c>
      <c r="K2019" s="43" t="s">
        <v>37</v>
      </c>
      <c r="M2019" s="43" t="s">
        <v>1007</v>
      </c>
      <c r="N2019" s="43">
        <v>4123.93</v>
      </c>
      <c r="P2019" s="43" t="s">
        <v>67</v>
      </c>
      <c r="Q2019" s="43" t="s">
        <v>1005</v>
      </c>
      <c r="R2019" s="43">
        <v>71</v>
      </c>
      <c r="AM2019" s="43" t="s">
        <v>1005</v>
      </c>
      <c r="AN2019" s="43">
        <v>71</v>
      </c>
      <c r="AO2019" s="44">
        <v>42942</v>
      </c>
      <c r="AP2019" s="43" t="s">
        <v>1007</v>
      </c>
      <c r="AQ2019" s="43" t="s">
        <v>1006</v>
      </c>
      <c r="AR2019" s="43" t="s">
        <v>1572</v>
      </c>
      <c r="AU2019" s="43" t="s">
        <v>1567</v>
      </c>
    </row>
    <row r="2020" spans="1:47" x14ac:dyDescent="0.25">
      <c r="A2020" s="43" t="s">
        <v>1302</v>
      </c>
      <c r="B2020" s="43" t="s">
        <v>1238</v>
      </c>
      <c r="C2020" s="43">
        <v>2018</v>
      </c>
      <c r="D2020" s="43">
        <v>1</v>
      </c>
      <c r="E2020" s="44">
        <v>42944</v>
      </c>
      <c r="H2020" s="43" t="s">
        <v>2</v>
      </c>
      <c r="J2020" s="43" t="s">
        <v>10</v>
      </c>
      <c r="K2020" s="43" t="s">
        <v>441</v>
      </c>
      <c r="M2020" s="43" t="s">
        <v>12</v>
      </c>
      <c r="N2020" s="43">
        <v>-8.07</v>
      </c>
      <c r="P2020" s="43" t="s">
        <v>12</v>
      </c>
      <c r="Q2020" s="43" t="s">
        <v>1011</v>
      </c>
      <c r="R2020" s="43">
        <v>55</v>
      </c>
      <c r="AM2020" s="43" t="s">
        <v>1011</v>
      </c>
      <c r="AN2020" s="43">
        <v>55</v>
      </c>
      <c r="AO2020" s="44">
        <v>42944</v>
      </c>
      <c r="AP2020" s="43" t="s">
        <v>12</v>
      </c>
      <c r="AQ2020" s="43" t="s">
        <v>1012</v>
      </c>
      <c r="AR2020" s="43" t="s">
        <v>1564</v>
      </c>
      <c r="AU2020" s="43" t="s">
        <v>1563</v>
      </c>
    </row>
    <row r="2021" spans="1:47" x14ac:dyDescent="0.25">
      <c r="A2021" s="43" t="s">
        <v>1302</v>
      </c>
      <c r="B2021" s="43" t="s">
        <v>1238</v>
      </c>
      <c r="C2021" s="43">
        <v>2018</v>
      </c>
      <c r="D2021" s="43">
        <v>1</v>
      </c>
      <c r="E2021" s="44">
        <v>42947</v>
      </c>
      <c r="H2021" s="43" t="s">
        <v>2</v>
      </c>
      <c r="I2021" s="43" t="s">
        <v>18</v>
      </c>
      <c r="J2021" s="43" t="s">
        <v>47</v>
      </c>
      <c r="K2021" s="43" t="s">
        <v>37</v>
      </c>
      <c r="M2021" s="43" t="s">
        <v>1018</v>
      </c>
      <c r="N2021" s="43">
        <v>96.37</v>
      </c>
      <c r="P2021" s="43" t="s">
        <v>66</v>
      </c>
      <c r="Q2021" s="43" t="s">
        <v>1016</v>
      </c>
      <c r="R2021" s="43">
        <v>56</v>
      </c>
      <c r="AM2021" s="43" t="s">
        <v>1016</v>
      </c>
      <c r="AN2021" s="43">
        <v>56</v>
      </c>
      <c r="AO2021" s="44">
        <v>42947</v>
      </c>
      <c r="AP2021" s="43" t="s">
        <v>1018</v>
      </c>
      <c r="AQ2021" s="43" t="s">
        <v>1017</v>
      </c>
      <c r="AR2021" s="43" t="s">
        <v>1572</v>
      </c>
      <c r="AU2021" s="43" t="s">
        <v>1567</v>
      </c>
    </row>
    <row r="2022" spans="1:47" x14ac:dyDescent="0.25">
      <c r="A2022" s="43" t="s">
        <v>1302</v>
      </c>
      <c r="B2022" s="43" t="s">
        <v>1238</v>
      </c>
      <c r="C2022" s="43">
        <v>2019</v>
      </c>
      <c r="D2022" s="43">
        <v>6</v>
      </c>
      <c r="E2022" s="44">
        <v>43453</v>
      </c>
      <c r="H2022" s="43" t="s">
        <v>2</v>
      </c>
      <c r="J2022" s="43" t="s">
        <v>10</v>
      </c>
      <c r="K2022" s="43" t="s">
        <v>4</v>
      </c>
      <c r="M2022" s="43" t="s">
        <v>29</v>
      </c>
      <c r="N2022" s="43">
        <v>10181</v>
      </c>
      <c r="P2022" s="43" t="s">
        <v>12</v>
      </c>
      <c r="Q2022" s="43" t="s">
        <v>1176</v>
      </c>
      <c r="R2022" s="43">
        <v>158</v>
      </c>
      <c r="AM2022" s="43" t="s">
        <v>1176</v>
      </c>
      <c r="AN2022" s="43">
        <v>158</v>
      </c>
      <c r="AO2022" s="44">
        <v>43453</v>
      </c>
      <c r="AP2022" s="43" t="s">
        <v>29</v>
      </c>
      <c r="AQ2022" s="43" t="s">
        <v>1170</v>
      </c>
      <c r="AR2022" s="43" t="s">
        <v>1564</v>
      </c>
      <c r="AU2022" s="43" t="s">
        <v>1563</v>
      </c>
    </row>
    <row r="2023" spans="1:47" x14ac:dyDescent="0.25">
      <c r="A2023" s="43" t="s">
        <v>1302</v>
      </c>
      <c r="B2023" s="43" t="s">
        <v>1238</v>
      </c>
      <c r="C2023" s="43">
        <v>2019</v>
      </c>
      <c r="D2023" s="43">
        <v>6</v>
      </c>
      <c r="E2023" s="44">
        <v>43453</v>
      </c>
      <c r="H2023" s="43" t="s">
        <v>2</v>
      </c>
      <c r="J2023" s="43" t="s">
        <v>10</v>
      </c>
      <c r="K2023" s="43" t="s">
        <v>4</v>
      </c>
      <c r="M2023" s="43" t="s">
        <v>29</v>
      </c>
      <c r="N2023" s="43">
        <v>29158.29</v>
      </c>
      <c r="P2023" s="43" t="s">
        <v>12</v>
      </c>
      <c r="Q2023" s="43" t="s">
        <v>1176</v>
      </c>
      <c r="R2023" s="43">
        <v>210</v>
      </c>
      <c r="AM2023" s="43" t="s">
        <v>1176</v>
      </c>
      <c r="AN2023" s="43">
        <v>210</v>
      </c>
      <c r="AO2023" s="44">
        <v>43453</v>
      </c>
      <c r="AP2023" s="43" t="s">
        <v>29</v>
      </c>
      <c r="AQ2023" s="43" t="s">
        <v>1167</v>
      </c>
      <c r="AR2023" s="43" t="s">
        <v>1564</v>
      </c>
      <c r="AU2023" s="43" t="s">
        <v>1563</v>
      </c>
    </row>
    <row r="2024" spans="1:47" x14ac:dyDescent="0.25">
      <c r="A2024" s="43" t="s">
        <v>1302</v>
      </c>
      <c r="B2024" s="43" t="s">
        <v>1238</v>
      </c>
      <c r="C2024" s="43">
        <v>2019</v>
      </c>
      <c r="D2024" s="43">
        <v>7</v>
      </c>
      <c r="E2024" s="44">
        <v>43475</v>
      </c>
      <c r="H2024" s="43" t="s">
        <v>2</v>
      </c>
      <c r="I2024" s="43" t="s">
        <v>18</v>
      </c>
      <c r="J2024" s="43" t="s">
        <v>47</v>
      </c>
      <c r="K2024" s="43" t="s">
        <v>37</v>
      </c>
      <c r="M2024" s="43" t="s">
        <v>44</v>
      </c>
      <c r="N2024" s="43">
        <v>3.47</v>
      </c>
      <c r="P2024" s="43" t="s">
        <v>1179</v>
      </c>
      <c r="Q2024" s="43" t="s">
        <v>1178</v>
      </c>
      <c r="R2024" s="43">
        <v>435</v>
      </c>
      <c r="AM2024" s="43" t="s">
        <v>1178</v>
      </c>
      <c r="AN2024" s="43">
        <v>435</v>
      </c>
      <c r="AO2024" s="44">
        <v>43475</v>
      </c>
      <c r="AP2024" s="43" t="s">
        <v>44</v>
      </c>
      <c r="AQ2024" s="43" t="s">
        <v>42</v>
      </c>
      <c r="AR2024" s="43" t="s">
        <v>1566</v>
      </c>
      <c r="AU2024" s="43" t="s">
        <v>1571</v>
      </c>
    </row>
    <row r="2025" spans="1:47" x14ac:dyDescent="0.25">
      <c r="A2025" s="43" t="s">
        <v>1302</v>
      </c>
      <c r="B2025" s="43" t="s">
        <v>1238</v>
      </c>
      <c r="C2025" s="43">
        <v>2019</v>
      </c>
      <c r="D2025" s="43">
        <v>7</v>
      </c>
      <c r="E2025" s="44">
        <v>43481</v>
      </c>
      <c r="H2025" s="43" t="s">
        <v>2</v>
      </c>
      <c r="I2025" s="43" t="s">
        <v>18</v>
      </c>
      <c r="J2025" s="43" t="s">
        <v>49</v>
      </c>
      <c r="K2025" s="43" t="s">
        <v>37</v>
      </c>
      <c r="M2025" s="43" t="s">
        <v>1328</v>
      </c>
      <c r="N2025" s="43">
        <v>-3.1</v>
      </c>
      <c r="P2025" s="43" t="s">
        <v>1181</v>
      </c>
      <c r="Q2025" s="43" t="s">
        <v>1180</v>
      </c>
      <c r="R2025" s="43">
        <v>14</v>
      </c>
      <c r="AM2025" s="43" t="s">
        <v>1180</v>
      </c>
      <c r="AN2025" s="43">
        <v>14</v>
      </c>
      <c r="AO2025" s="44">
        <v>43481</v>
      </c>
      <c r="AP2025" s="43" t="s">
        <v>1328</v>
      </c>
      <c r="AR2025" s="43" t="s">
        <v>1566</v>
      </c>
      <c r="AU2025" s="43" t="s">
        <v>1568</v>
      </c>
    </row>
    <row r="2026" spans="1:47" x14ac:dyDescent="0.25">
      <c r="A2026" s="43" t="s">
        <v>1302</v>
      </c>
      <c r="B2026" s="43" t="s">
        <v>1238</v>
      </c>
      <c r="C2026" s="43">
        <v>2019</v>
      </c>
      <c r="D2026" s="43">
        <v>9</v>
      </c>
      <c r="E2026" s="44">
        <v>43555</v>
      </c>
      <c r="H2026" s="43" t="s">
        <v>2</v>
      </c>
      <c r="J2026" s="43" t="s">
        <v>8</v>
      </c>
      <c r="K2026" s="43" t="s">
        <v>37</v>
      </c>
      <c r="M2026" s="43" t="s">
        <v>1324</v>
      </c>
      <c r="N2026" s="43">
        <v>-149.27000000000001</v>
      </c>
      <c r="P2026" s="43" t="s">
        <v>28</v>
      </c>
      <c r="Q2026" s="43" t="s">
        <v>1235</v>
      </c>
      <c r="R2026" s="43">
        <v>22</v>
      </c>
      <c r="AM2026" s="43" t="s">
        <v>1235</v>
      </c>
      <c r="AN2026" s="43">
        <v>22</v>
      </c>
      <c r="AO2026" s="44">
        <v>43555</v>
      </c>
      <c r="AP2026" s="43" t="s">
        <v>1324</v>
      </c>
      <c r="AR2026" s="43" t="s">
        <v>1564</v>
      </c>
      <c r="AU2026" s="43" t="s">
        <v>1568</v>
      </c>
    </row>
    <row r="2027" spans="1:47" x14ac:dyDescent="0.25">
      <c r="A2027" s="43" t="s">
        <v>1302</v>
      </c>
      <c r="B2027" s="43" t="s">
        <v>1238</v>
      </c>
      <c r="C2027" s="43">
        <v>2019</v>
      </c>
      <c r="D2027" s="43">
        <v>9</v>
      </c>
      <c r="E2027" s="44">
        <v>43555</v>
      </c>
      <c r="H2027" s="43" t="s">
        <v>2</v>
      </c>
      <c r="I2027" s="43" t="s">
        <v>18</v>
      </c>
      <c r="J2027" s="43" t="s">
        <v>45</v>
      </c>
      <c r="K2027" s="43" t="s">
        <v>37</v>
      </c>
      <c r="M2027" s="43" t="s">
        <v>1324</v>
      </c>
      <c r="N2027" s="43">
        <v>-35.83</v>
      </c>
      <c r="P2027" s="43" t="s">
        <v>1236</v>
      </c>
      <c r="Q2027" s="43" t="s">
        <v>1235</v>
      </c>
      <c r="R2027" s="43">
        <v>3</v>
      </c>
      <c r="AM2027" s="43" t="s">
        <v>1235</v>
      </c>
      <c r="AN2027" s="43">
        <v>3</v>
      </c>
      <c r="AO2027" s="44">
        <v>43555</v>
      </c>
      <c r="AP2027" s="43" t="s">
        <v>1324</v>
      </c>
      <c r="AR2027" s="43" t="s">
        <v>1566</v>
      </c>
      <c r="AU2027" s="43" t="s">
        <v>1568</v>
      </c>
    </row>
    <row r="2028" spans="1:47" x14ac:dyDescent="0.25">
      <c r="A2028" s="43" t="s">
        <v>1302</v>
      </c>
      <c r="B2028" s="43" t="s">
        <v>1238</v>
      </c>
      <c r="C2028" s="43">
        <v>2019</v>
      </c>
      <c r="D2028" s="43">
        <v>11</v>
      </c>
      <c r="E2028" s="44">
        <v>43592</v>
      </c>
      <c r="H2028" s="43" t="s">
        <v>2</v>
      </c>
      <c r="J2028" s="43" t="s">
        <v>8</v>
      </c>
      <c r="K2028" s="43" t="s">
        <v>4</v>
      </c>
      <c r="M2028" s="43" t="s">
        <v>29</v>
      </c>
      <c r="N2028" s="43">
        <v>-2734.34</v>
      </c>
      <c r="P2028" s="43" t="s">
        <v>28</v>
      </c>
      <c r="Q2028" s="43" t="s">
        <v>1252</v>
      </c>
      <c r="R2028" s="43">
        <v>206</v>
      </c>
      <c r="AM2028" s="43" t="s">
        <v>1252</v>
      </c>
      <c r="AN2028" s="43">
        <v>206</v>
      </c>
      <c r="AO2028" s="44">
        <v>43592</v>
      </c>
      <c r="AP2028" s="43" t="s">
        <v>29</v>
      </c>
      <c r="AQ2028" s="43" t="s">
        <v>1249</v>
      </c>
      <c r="AR2028" s="43" t="s">
        <v>1564</v>
      </c>
      <c r="AU2028" s="43" t="s">
        <v>1563</v>
      </c>
    </row>
    <row r="2029" spans="1:47" x14ac:dyDescent="0.25">
      <c r="A2029" s="43" t="s">
        <v>1302</v>
      </c>
      <c r="B2029" s="43" t="s">
        <v>1238</v>
      </c>
      <c r="C2029" s="43">
        <v>2019</v>
      </c>
      <c r="D2029" s="43">
        <v>11</v>
      </c>
      <c r="E2029" s="44">
        <v>43592</v>
      </c>
      <c r="H2029" s="43" t="s">
        <v>2</v>
      </c>
      <c r="J2029" s="43" t="s">
        <v>10</v>
      </c>
      <c r="K2029" s="43" t="s">
        <v>4</v>
      </c>
      <c r="M2029" s="43" t="s">
        <v>29</v>
      </c>
      <c r="N2029" s="43">
        <v>2734.34</v>
      </c>
      <c r="P2029" s="43" t="s">
        <v>12</v>
      </c>
      <c r="Q2029" s="43" t="s">
        <v>1252</v>
      </c>
      <c r="R2029" s="43">
        <v>443</v>
      </c>
      <c r="AM2029" s="43" t="s">
        <v>1252</v>
      </c>
      <c r="AN2029" s="43">
        <v>443</v>
      </c>
      <c r="AO2029" s="44">
        <v>43592</v>
      </c>
      <c r="AP2029" s="43" t="s">
        <v>29</v>
      </c>
      <c r="AQ2029" s="43" t="s">
        <v>1249</v>
      </c>
      <c r="AR2029" s="43" t="s">
        <v>1564</v>
      </c>
      <c r="AU2029" s="43" t="s">
        <v>1563</v>
      </c>
    </row>
    <row r="2030" spans="1:47" x14ac:dyDescent="0.25">
      <c r="A2030" s="43" t="s">
        <v>1302</v>
      </c>
      <c r="B2030" s="43" t="s">
        <v>1238</v>
      </c>
      <c r="C2030" s="43">
        <v>2019</v>
      </c>
      <c r="D2030" s="43">
        <v>11</v>
      </c>
      <c r="E2030" s="44">
        <v>43593</v>
      </c>
      <c r="H2030" s="43" t="s">
        <v>2</v>
      </c>
      <c r="J2030" s="43" t="s">
        <v>10</v>
      </c>
      <c r="K2030" s="43" t="s">
        <v>4</v>
      </c>
      <c r="M2030" s="43" t="s">
        <v>12</v>
      </c>
      <c r="N2030" s="43">
        <v>-677.11</v>
      </c>
      <c r="P2030" s="43" t="s">
        <v>12</v>
      </c>
      <c r="Q2030" s="43" t="s">
        <v>1253</v>
      </c>
      <c r="R2030" s="43">
        <v>56</v>
      </c>
      <c r="AM2030" s="43" t="s">
        <v>1253</v>
      </c>
      <c r="AN2030" s="43">
        <v>56</v>
      </c>
      <c r="AO2030" s="44">
        <v>43593</v>
      </c>
      <c r="AP2030" s="43" t="s">
        <v>12</v>
      </c>
      <c r="AQ2030" s="43" t="s">
        <v>1254</v>
      </c>
      <c r="AR2030" s="43" t="s">
        <v>1564</v>
      </c>
      <c r="AU2030" s="43" t="s">
        <v>1563</v>
      </c>
    </row>
    <row r="2031" spans="1:47" x14ac:dyDescent="0.25">
      <c r="A2031" s="43" t="s">
        <v>1302</v>
      </c>
      <c r="B2031" s="43" t="s">
        <v>1238</v>
      </c>
      <c r="C2031" s="43">
        <v>2019</v>
      </c>
      <c r="D2031" s="43">
        <v>11</v>
      </c>
      <c r="E2031" s="44">
        <v>43615</v>
      </c>
      <c r="H2031" s="43" t="s">
        <v>435</v>
      </c>
      <c r="I2031" s="43" t="s">
        <v>1158</v>
      </c>
      <c r="J2031" s="43" t="s">
        <v>1068</v>
      </c>
      <c r="K2031" s="43" t="s">
        <v>915</v>
      </c>
      <c r="M2031" s="43" t="s">
        <v>1325</v>
      </c>
      <c r="N2031" s="43">
        <v>5764.29</v>
      </c>
      <c r="P2031" s="43" t="s">
        <v>1258</v>
      </c>
      <c r="Q2031" s="43" t="s">
        <v>1257</v>
      </c>
      <c r="R2031" s="43">
        <v>4</v>
      </c>
      <c r="AM2031" s="43" t="s">
        <v>1257</v>
      </c>
      <c r="AN2031" s="43">
        <v>4</v>
      </c>
      <c r="AO2031" s="44">
        <v>43615</v>
      </c>
      <c r="AP2031" s="43" t="s">
        <v>1325</v>
      </c>
      <c r="AR2031" s="43" t="s">
        <v>1566</v>
      </c>
      <c r="AU2031" s="43" t="s">
        <v>1568</v>
      </c>
    </row>
    <row r="2032" spans="1:47" x14ac:dyDescent="0.25">
      <c r="A2032" s="43" t="s">
        <v>1302</v>
      </c>
      <c r="B2032" s="43" t="s">
        <v>1238</v>
      </c>
      <c r="C2032" s="43">
        <v>2019</v>
      </c>
      <c r="D2032" s="43">
        <v>11</v>
      </c>
      <c r="E2032" s="44">
        <v>43615</v>
      </c>
      <c r="H2032" s="43" t="s">
        <v>2</v>
      </c>
      <c r="J2032" s="43" t="s">
        <v>8</v>
      </c>
      <c r="K2032" s="43" t="s">
        <v>915</v>
      </c>
      <c r="M2032" s="43" t="s">
        <v>1325</v>
      </c>
      <c r="N2032" s="43">
        <v>5764.29</v>
      </c>
      <c r="P2032" s="43" t="s">
        <v>28</v>
      </c>
      <c r="Q2032" s="43" t="s">
        <v>1257</v>
      </c>
      <c r="R2032" s="43">
        <v>8</v>
      </c>
      <c r="AM2032" s="43" t="s">
        <v>1257</v>
      </c>
      <c r="AN2032" s="43">
        <v>8</v>
      </c>
      <c r="AO2032" s="44">
        <v>43615</v>
      </c>
      <c r="AP2032" s="43" t="s">
        <v>1325</v>
      </c>
      <c r="AR2032" s="43" t="s">
        <v>1564</v>
      </c>
      <c r="AU2032" s="43" t="s">
        <v>1568</v>
      </c>
    </row>
    <row r="2033" spans="1:47" x14ac:dyDescent="0.25">
      <c r="A2033" s="43" t="s">
        <v>1302</v>
      </c>
      <c r="B2033" s="43" t="s">
        <v>1238</v>
      </c>
      <c r="C2033" s="43">
        <v>2018</v>
      </c>
      <c r="D2033" s="43">
        <v>5</v>
      </c>
      <c r="E2033" s="44">
        <v>43040</v>
      </c>
      <c r="H2033" s="43" t="s">
        <v>2</v>
      </c>
      <c r="J2033" s="43" t="s">
        <v>10</v>
      </c>
      <c r="K2033" s="43" t="s">
        <v>37</v>
      </c>
      <c r="M2033" s="43" t="s">
        <v>569</v>
      </c>
      <c r="N2033" s="43">
        <v>40.5</v>
      </c>
      <c r="P2033" s="43" t="s">
        <v>1056</v>
      </c>
      <c r="Q2033" s="43" t="s">
        <v>1059</v>
      </c>
      <c r="R2033" s="43">
        <v>57</v>
      </c>
      <c r="AM2033" s="43" t="s">
        <v>1059</v>
      </c>
      <c r="AN2033" s="43">
        <v>57</v>
      </c>
      <c r="AO2033" s="44">
        <v>43040</v>
      </c>
      <c r="AP2033" s="43" t="s">
        <v>569</v>
      </c>
      <c r="AQ2033" s="43" t="s">
        <v>1055</v>
      </c>
      <c r="AR2033" s="43" t="s">
        <v>1564</v>
      </c>
      <c r="AU2033" s="43" t="s">
        <v>1622</v>
      </c>
    </row>
    <row r="2034" spans="1:47" x14ac:dyDescent="0.25">
      <c r="A2034" s="43" t="s">
        <v>1302</v>
      </c>
      <c r="B2034" s="43" t="s">
        <v>1238</v>
      </c>
      <c r="C2034" s="43">
        <v>2018</v>
      </c>
      <c r="D2034" s="43">
        <v>5</v>
      </c>
      <c r="E2034" s="44">
        <v>43046</v>
      </c>
      <c r="H2034" s="43" t="s">
        <v>435</v>
      </c>
      <c r="J2034" s="43" t="s">
        <v>8</v>
      </c>
      <c r="K2034" s="43" t="s">
        <v>37</v>
      </c>
      <c r="M2034" s="43" t="s">
        <v>1308</v>
      </c>
      <c r="N2034" s="43">
        <v>2385.88</v>
      </c>
      <c r="P2034" s="43" t="s">
        <v>28</v>
      </c>
      <c r="Q2034" s="43" t="s">
        <v>1061</v>
      </c>
      <c r="R2034" s="43">
        <v>98</v>
      </c>
      <c r="AM2034" s="43" t="s">
        <v>1061</v>
      </c>
      <c r="AN2034" s="43">
        <v>98</v>
      </c>
      <c r="AO2034" s="44">
        <v>43046</v>
      </c>
      <c r="AP2034" s="43" t="s">
        <v>1308</v>
      </c>
      <c r="AR2034" s="43" t="s">
        <v>1564</v>
      </c>
      <c r="AU2034" s="43" t="s">
        <v>1567</v>
      </c>
    </row>
    <row r="2035" spans="1:47" x14ac:dyDescent="0.25">
      <c r="A2035" s="43" t="s">
        <v>1302</v>
      </c>
      <c r="B2035" s="43" t="s">
        <v>1238</v>
      </c>
      <c r="C2035" s="43">
        <v>2018</v>
      </c>
      <c r="D2035" s="43">
        <v>5</v>
      </c>
      <c r="E2035" s="44">
        <v>43046</v>
      </c>
      <c r="H2035" s="43" t="s">
        <v>2</v>
      </c>
      <c r="I2035" s="43" t="s">
        <v>18</v>
      </c>
      <c r="J2035" s="43" t="s">
        <v>438</v>
      </c>
      <c r="K2035" s="43" t="s">
        <v>37</v>
      </c>
      <c r="M2035" s="43" t="s">
        <v>1308</v>
      </c>
      <c r="N2035" s="43">
        <v>2385.88</v>
      </c>
      <c r="P2035" s="43" t="s">
        <v>439</v>
      </c>
      <c r="Q2035" s="43" t="s">
        <v>1061</v>
      </c>
      <c r="R2035" s="43">
        <v>44</v>
      </c>
      <c r="AM2035" s="43" t="s">
        <v>1061</v>
      </c>
      <c r="AN2035" s="43">
        <v>44</v>
      </c>
      <c r="AO2035" s="44">
        <v>43046</v>
      </c>
      <c r="AP2035" s="43" t="s">
        <v>1308</v>
      </c>
      <c r="AR2035" s="43" t="s">
        <v>1572</v>
      </c>
      <c r="AU2035" s="43" t="s">
        <v>1567</v>
      </c>
    </row>
    <row r="2036" spans="1:47" x14ac:dyDescent="0.25">
      <c r="A2036" s="43" t="s">
        <v>1302</v>
      </c>
      <c r="B2036" s="43" t="s">
        <v>1238</v>
      </c>
      <c r="C2036" s="43">
        <v>2018</v>
      </c>
      <c r="D2036" s="43">
        <v>5</v>
      </c>
      <c r="E2036" s="44">
        <v>43060</v>
      </c>
      <c r="H2036" s="43" t="s">
        <v>2</v>
      </c>
      <c r="J2036" s="43" t="s">
        <v>8</v>
      </c>
      <c r="K2036" s="43" t="s">
        <v>37</v>
      </c>
      <c r="M2036" s="43" t="s">
        <v>1305</v>
      </c>
      <c r="N2036" s="43">
        <v>28477.87</v>
      </c>
      <c r="P2036" s="43" t="s">
        <v>28</v>
      </c>
      <c r="Q2036" s="43" t="s">
        <v>1063</v>
      </c>
      <c r="R2036" s="43">
        <v>12</v>
      </c>
      <c r="AM2036" s="43" t="s">
        <v>1063</v>
      </c>
      <c r="AN2036" s="43">
        <v>12</v>
      </c>
      <c r="AO2036" s="44">
        <v>43060</v>
      </c>
      <c r="AP2036" s="43" t="s">
        <v>1305</v>
      </c>
      <c r="AR2036" s="43" t="s">
        <v>1564</v>
      </c>
      <c r="AU2036" s="43" t="s">
        <v>1568</v>
      </c>
    </row>
    <row r="2037" spans="1:47" x14ac:dyDescent="0.25">
      <c r="A2037" s="43" t="s">
        <v>1302</v>
      </c>
      <c r="B2037" s="43" t="s">
        <v>1238</v>
      </c>
      <c r="C2037" s="43">
        <v>2018</v>
      </c>
      <c r="D2037" s="43">
        <v>5</v>
      </c>
      <c r="E2037" s="44">
        <v>43060</v>
      </c>
      <c r="H2037" s="43" t="s">
        <v>2</v>
      </c>
      <c r="I2037" s="43" t="s">
        <v>18</v>
      </c>
      <c r="J2037" s="43" t="s">
        <v>645</v>
      </c>
      <c r="K2037" s="43" t="s">
        <v>915</v>
      </c>
      <c r="M2037" s="43" t="s">
        <v>1305</v>
      </c>
      <c r="N2037" s="43">
        <v>-22.13</v>
      </c>
      <c r="P2037" s="43" t="s">
        <v>664</v>
      </c>
      <c r="Q2037" s="43" t="s">
        <v>1063</v>
      </c>
      <c r="R2037" s="43">
        <v>9</v>
      </c>
      <c r="AM2037" s="43" t="s">
        <v>1063</v>
      </c>
      <c r="AN2037" s="43">
        <v>9</v>
      </c>
      <c r="AO2037" s="44">
        <v>43060</v>
      </c>
      <c r="AP2037" s="43" t="s">
        <v>1305</v>
      </c>
      <c r="AR2037" s="43" t="s">
        <v>1566</v>
      </c>
      <c r="AU2037" s="43" t="s">
        <v>1568</v>
      </c>
    </row>
    <row r="2038" spans="1:47" x14ac:dyDescent="0.25">
      <c r="A2038" s="43" t="s">
        <v>1302</v>
      </c>
      <c r="B2038" s="43" t="s">
        <v>1238</v>
      </c>
      <c r="C2038" s="43">
        <v>2018</v>
      </c>
      <c r="D2038" s="43">
        <v>6</v>
      </c>
      <c r="E2038" s="44">
        <v>43084</v>
      </c>
      <c r="H2038" s="43" t="s">
        <v>2</v>
      </c>
      <c r="J2038" s="43" t="s">
        <v>3</v>
      </c>
      <c r="K2038" s="43" t="s">
        <v>37</v>
      </c>
      <c r="M2038" s="43" t="s">
        <v>7</v>
      </c>
      <c r="N2038" s="43">
        <v>-7453.84</v>
      </c>
      <c r="P2038" s="43" t="s">
        <v>1076</v>
      </c>
      <c r="Q2038" s="43" t="s">
        <v>1074</v>
      </c>
      <c r="R2038" s="43">
        <v>24</v>
      </c>
      <c r="Y2038" s="43" t="s">
        <v>1526</v>
      </c>
      <c r="Z2038" s="43">
        <v>5</v>
      </c>
      <c r="AA2038" s="44">
        <v>43084</v>
      </c>
      <c r="AB2038" s="43" t="s">
        <v>1075</v>
      </c>
      <c r="AC2038" s="43" t="s">
        <v>1442</v>
      </c>
      <c r="AM2038" s="43" t="s">
        <v>1526</v>
      </c>
      <c r="AN2038" s="43">
        <v>5</v>
      </c>
      <c r="AO2038" s="44">
        <v>43084</v>
      </c>
      <c r="AP2038" s="43" t="s">
        <v>1075</v>
      </c>
      <c r="AQ2038" s="43" t="s">
        <v>1075</v>
      </c>
      <c r="AR2038" s="43" t="s">
        <v>1572</v>
      </c>
      <c r="AU2038" s="43" t="s">
        <v>1570</v>
      </c>
    </row>
    <row r="2039" spans="1:47" x14ac:dyDescent="0.25">
      <c r="A2039" s="43" t="s">
        <v>1302</v>
      </c>
      <c r="B2039" s="43" t="s">
        <v>1238</v>
      </c>
      <c r="C2039" s="43">
        <v>2018</v>
      </c>
      <c r="D2039" s="43">
        <v>6</v>
      </c>
      <c r="E2039" s="44">
        <v>43100</v>
      </c>
      <c r="H2039" s="43" t="s">
        <v>2</v>
      </c>
      <c r="I2039" s="43" t="s">
        <v>18</v>
      </c>
      <c r="J2039" s="43" t="s">
        <v>50</v>
      </c>
      <c r="K2039" s="43" t="s">
        <v>37</v>
      </c>
      <c r="M2039" s="43" t="s">
        <v>1303</v>
      </c>
      <c r="N2039" s="43">
        <v>98.3</v>
      </c>
      <c r="P2039" s="43" t="s">
        <v>1078</v>
      </c>
      <c r="Q2039" s="43" t="s">
        <v>1077</v>
      </c>
      <c r="R2039" s="43">
        <v>114</v>
      </c>
      <c r="AM2039" s="43" t="s">
        <v>1077</v>
      </c>
      <c r="AN2039" s="43">
        <v>114</v>
      </c>
      <c r="AO2039" s="44">
        <v>43100</v>
      </c>
      <c r="AP2039" s="43" t="s">
        <v>1303</v>
      </c>
      <c r="AR2039" s="43" t="s">
        <v>1572</v>
      </c>
      <c r="AU2039" s="43" t="s">
        <v>1567</v>
      </c>
    </row>
    <row r="2040" spans="1:47" x14ac:dyDescent="0.25">
      <c r="A2040" s="43" t="s">
        <v>1302</v>
      </c>
      <c r="B2040" s="43" t="s">
        <v>1238</v>
      </c>
      <c r="C2040" s="43">
        <v>2018</v>
      </c>
      <c r="D2040" s="43">
        <v>7</v>
      </c>
      <c r="E2040" s="44">
        <v>43111</v>
      </c>
      <c r="H2040" s="43" t="s">
        <v>2</v>
      </c>
      <c r="J2040" s="43" t="s">
        <v>10</v>
      </c>
      <c r="K2040" s="43" t="s">
        <v>37</v>
      </c>
      <c r="M2040" s="43" t="s">
        <v>561</v>
      </c>
      <c r="N2040" s="43">
        <v>-3.75</v>
      </c>
      <c r="P2040" s="43" t="s">
        <v>1088</v>
      </c>
      <c r="Q2040" s="43" t="s">
        <v>1086</v>
      </c>
      <c r="R2040" s="43">
        <v>8</v>
      </c>
      <c r="AM2040" s="43" t="s">
        <v>1086</v>
      </c>
      <c r="AN2040" s="43">
        <v>8</v>
      </c>
      <c r="AO2040" s="44">
        <v>43111</v>
      </c>
      <c r="AP2040" s="43" t="s">
        <v>561</v>
      </c>
      <c r="AQ2040" s="43" t="s">
        <v>1087</v>
      </c>
      <c r="AR2040" s="43" t="s">
        <v>1564</v>
      </c>
      <c r="AU2040" s="43" t="s">
        <v>1622</v>
      </c>
    </row>
    <row r="2041" spans="1:47" x14ac:dyDescent="0.25">
      <c r="A2041" s="43" t="s">
        <v>1302</v>
      </c>
      <c r="B2041" s="43" t="s">
        <v>1238</v>
      </c>
      <c r="C2041" s="43">
        <v>2018</v>
      </c>
      <c r="D2041" s="43">
        <v>7</v>
      </c>
      <c r="E2041" s="44">
        <v>43112</v>
      </c>
      <c r="H2041" s="43" t="s">
        <v>2</v>
      </c>
      <c r="J2041" s="43" t="s">
        <v>8</v>
      </c>
      <c r="K2041" s="43" t="s">
        <v>37</v>
      </c>
      <c r="M2041" s="43" t="s">
        <v>569</v>
      </c>
      <c r="N2041" s="43">
        <v>-15.86</v>
      </c>
      <c r="P2041" s="43" t="s">
        <v>1088</v>
      </c>
      <c r="Q2041" s="43" t="s">
        <v>1089</v>
      </c>
      <c r="R2041" s="43">
        <v>38</v>
      </c>
      <c r="AM2041" s="43" t="s">
        <v>1089</v>
      </c>
      <c r="AN2041" s="43">
        <v>38</v>
      </c>
      <c r="AO2041" s="44">
        <v>43112</v>
      </c>
      <c r="AP2041" s="43" t="s">
        <v>569</v>
      </c>
      <c r="AQ2041" s="43" t="s">
        <v>1087</v>
      </c>
      <c r="AR2041" s="43" t="s">
        <v>1564</v>
      </c>
      <c r="AU2041" s="43" t="s">
        <v>1622</v>
      </c>
    </row>
    <row r="2042" spans="1:47" x14ac:dyDescent="0.25">
      <c r="A2042" s="43" t="s">
        <v>1302</v>
      </c>
      <c r="B2042" s="43" t="s">
        <v>1238</v>
      </c>
      <c r="C2042" s="43">
        <v>2018</v>
      </c>
      <c r="D2042" s="43">
        <v>7</v>
      </c>
      <c r="E2042" s="44">
        <v>43116</v>
      </c>
      <c r="H2042" s="43" t="s">
        <v>2</v>
      </c>
      <c r="J2042" s="43" t="s">
        <v>3</v>
      </c>
      <c r="K2042" s="43" t="s">
        <v>4</v>
      </c>
      <c r="M2042" s="43" t="s">
        <v>7</v>
      </c>
      <c r="N2042" s="43">
        <v>-20735.43</v>
      </c>
      <c r="P2042" s="43" t="s">
        <v>1092</v>
      </c>
      <c r="Q2042" s="43" t="s">
        <v>1090</v>
      </c>
      <c r="R2042" s="43">
        <v>33</v>
      </c>
      <c r="Y2042" s="43" t="s">
        <v>1492</v>
      </c>
      <c r="Z2042" s="43">
        <v>7</v>
      </c>
      <c r="AA2042" s="44">
        <v>43109</v>
      </c>
      <c r="AB2042" s="43" t="s">
        <v>1091</v>
      </c>
      <c r="AC2042" s="43" t="s">
        <v>1442</v>
      </c>
      <c r="AM2042" s="43" t="s">
        <v>1492</v>
      </c>
      <c r="AN2042" s="43">
        <v>7</v>
      </c>
      <c r="AO2042" s="44">
        <v>43109</v>
      </c>
      <c r="AP2042" s="43" t="s">
        <v>1091</v>
      </c>
      <c r="AQ2042" s="43" t="s">
        <v>1091</v>
      </c>
      <c r="AR2042" s="43" t="s">
        <v>1561</v>
      </c>
      <c r="AU2042" s="43" t="s">
        <v>1570</v>
      </c>
    </row>
    <row r="2043" spans="1:47" x14ac:dyDescent="0.25">
      <c r="A2043" s="43" t="s">
        <v>1302</v>
      </c>
      <c r="B2043" s="43" t="s">
        <v>1238</v>
      </c>
      <c r="C2043" s="43">
        <v>2018</v>
      </c>
      <c r="D2043" s="43">
        <v>1</v>
      </c>
      <c r="E2043" s="44">
        <v>42934</v>
      </c>
      <c r="H2043" s="43" t="s">
        <v>2</v>
      </c>
      <c r="J2043" s="43" t="s">
        <v>3</v>
      </c>
      <c r="K2043" s="43" t="s">
        <v>37</v>
      </c>
      <c r="M2043" s="43" t="s">
        <v>7</v>
      </c>
      <c r="N2043" s="43">
        <v>-35000</v>
      </c>
      <c r="P2043" s="43" t="s">
        <v>995</v>
      </c>
      <c r="Q2043" s="43" t="s">
        <v>993</v>
      </c>
      <c r="R2043" s="43">
        <v>12</v>
      </c>
      <c r="Y2043" s="43" t="s">
        <v>1510</v>
      </c>
      <c r="Z2043" s="43">
        <v>3</v>
      </c>
      <c r="AA2043" s="44">
        <v>42934</v>
      </c>
      <c r="AB2043" s="43" t="s">
        <v>994</v>
      </c>
      <c r="AC2043" s="43" t="s">
        <v>1442</v>
      </c>
      <c r="AM2043" s="43" t="s">
        <v>1510</v>
      </c>
      <c r="AN2043" s="43">
        <v>3</v>
      </c>
      <c r="AO2043" s="44">
        <v>42934</v>
      </c>
      <c r="AP2043" s="43" t="s">
        <v>994</v>
      </c>
      <c r="AQ2043" s="43" t="s">
        <v>994</v>
      </c>
      <c r="AR2043" s="43" t="s">
        <v>1572</v>
      </c>
      <c r="AU2043" s="43" t="s">
        <v>1570</v>
      </c>
    </row>
    <row r="2044" spans="1:47" x14ac:dyDescent="0.25">
      <c r="A2044" s="43" t="s">
        <v>1302</v>
      </c>
      <c r="B2044" s="43" t="s">
        <v>1238</v>
      </c>
      <c r="C2044" s="43">
        <v>2018</v>
      </c>
      <c r="D2044" s="43">
        <v>1</v>
      </c>
      <c r="E2044" s="44">
        <v>42937</v>
      </c>
      <c r="H2044" s="43" t="s">
        <v>2</v>
      </c>
      <c r="J2044" s="43" t="s">
        <v>10</v>
      </c>
      <c r="K2044" s="43" t="s">
        <v>4</v>
      </c>
      <c r="M2044" s="43" t="s">
        <v>12</v>
      </c>
      <c r="N2044" s="43">
        <v>-8817.18</v>
      </c>
      <c r="P2044" s="43" t="s">
        <v>12</v>
      </c>
      <c r="Q2044" s="43" t="s">
        <v>1002</v>
      </c>
      <c r="R2044" s="43">
        <v>70</v>
      </c>
      <c r="AM2044" s="43" t="s">
        <v>1002</v>
      </c>
      <c r="AN2044" s="43">
        <v>70</v>
      </c>
      <c r="AO2044" s="44">
        <v>42937</v>
      </c>
      <c r="AP2044" s="43" t="s">
        <v>12</v>
      </c>
      <c r="AQ2044" s="43" t="s">
        <v>1003</v>
      </c>
      <c r="AR2044" s="43" t="s">
        <v>1564</v>
      </c>
      <c r="AU2044" s="43" t="s">
        <v>1563</v>
      </c>
    </row>
    <row r="2045" spans="1:47" x14ac:dyDescent="0.25">
      <c r="A2045" s="43" t="s">
        <v>1302</v>
      </c>
      <c r="B2045" s="43" t="s">
        <v>1238</v>
      </c>
      <c r="C2045" s="43">
        <v>2018</v>
      </c>
      <c r="D2045" s="43">
        <v>1</v>
      </c>
      <c r="E2045" s="44">
        <v>42938</v>
      </c>
      <c r="H2045" s="43" t="s">
        <v>2</v>
      </c>
      <c r="J2045" s="43" t="s">
        <v>8</v>
      </c>
      <c r="K2045" s="43" t="s">
        <v>4</v>
      </c>
      <c r="M2045" s="43" t="s">
        <v>29</v>
      </c>
      <c r="N2045" s="43">
        <v>-8817.18</v>
      </c>
      <c r="P2045" s="43" t="s">
        <v>28</v>
      </c>
      <c r="Q2045" s="43" t="s">
        <v>1004</v>
      </c>
      <c r="R2045" s="43">
        <v>47</v>
      </c>
      <c r="AM2045" s="43" t="s">
        <v>1004</v>
      </c>
      <c r="AN2045" s="43">
        <v>47</v>
      </c>
      <c r="AO2045" s="44">
        <v>42938</v>
      </c>
      <c r="AP2045" s="43" t="s">
        <v>29</v>
      </c>
      <c r="AQ2045" s="43" t="s">
        <v>1003</v>
      </c>
      <c r="AR2045" s="43" t="s">
        <v>1564</v>
      </c>
      <c r="AU2045" s="43" t="s">
        <v>1563</v>
      </c>
    </row>
    <row r="2046" spans="1:47" x14ac:dyDescent="0.25">
      <c r="A2046" s="43" t="s">
        <v>1302</v>
      </c>
      <c r="B2046" s="43" t="s">
        <v>1238</v>
      </c>
      <c r="C2046" s="43">
        <v>2018</v>
      </c>
      <c r="D2046" s="43">
        <v>1</v>
      </c>
      <c r="E2046" s="44">
        <v>42942</v>
      </c>
      <c r="H2046" s="43" t="s">
        <v>2</v>
      </c>
      <c r="I2046" s="43" t="s">
        <v>18</v>
      </c>
      <c r="J2046" s="43" t="s">
        <v>49</v>
      </c>
      <c r="K2046" s="43" t="s">
        <v>37</v>
      </c>
      <c r="M2046" s="43" t="s">
        <v>1007</v>
      </c>
      <c r="N2046" s="43">
        <v>175.05</v>
      </c>
      <c r="P2046" s="43" t="s">
        <v>68</v>
      </c>
      <c r="Q2046" s="43" t="s">
        <v>1005</v>
      </c>
      <c r="R2046" s="43">
        <v>89</v>
      </c>
      <c r="AM2046" s="43" t="s">
        <v>1005</v>
      </c>
      <c r="AN2046" s="43">
        <v>89</v>
      </c>
      <c r="AO2046" s="44">
        <v>42942</v>
      </c>
      <c r="AP2046" s="43" t="s">
        <v>1007</v>
      </c>
      <c r="AQ2046" s="43" t="s">
        <v>1006</v>
      </c>
      <c r="AR2046" s="43" t="s">
        <v>1572</v>
      </c>
      <c r="AU2046" s="43" t="s">
        <v>1567</v>
      </c>
    </row>
    <row r="2047" spans="1:47" x14ac:dyDescent="0.25">
      <c r="A2047" s="43" t="s">
        <v>1302</v>
      </c>
      <c r="B2047" s="43" t="s">
        <v>1238</v>
      </c>
      <c r="C2047" s="43">
        <v>2018</v>
      </c>
      <c r="D2047" s="43">
        <v>1</v>
      </c>
      <c r="E2047" s="44">
        <v>42942</v>
      </c>
      <c r="H2047" s="43" t="s">
        <v>2</v>
      </c>
      <c r="I2047" s="43" t="s">
        <v>18</v>
      </c>
      <c r="J2047" s="43" t="s">
        <v>388</v>
      </c>
      <c r="K2047" s="43" t="s">
        <v>37</v>
      </c>
      <c r="M2047" s="43" t="s">
        <v>1007</v>
      </c>
      <c r="N2047" s="43">
        <v>23.65</v>
      </c>
      <c r="P2047" s="43" t="s">
        <v>389</v>
      </c>
      <c r="Q2047" s="43" t="s">
        <v>1005</v>
      </c>
      <c r="R2047" s="43">
        <v>136</v>
      </c>
      <c r="AM2047" s="43" t="s">
        <v>1005</v>
      </c>
      <c r="AN2047" s="43">
        <v>136</v>
      </c>
      <c r="AO2047" s="44">
        <v>42942</v>
      </c>
      <c r="AP2047" s="43" t="s">
        <v>1007</v>
      </c>
      <c r="AQ2047" s="43" t="s">
        <v>1006</v>
      </c>
      <c r="AR2047" s="43" t="s">
        <v>1572</v>
      </c>
      <c r="AU2047" s="43" t="s">
        <v>1567</v>
      </c>
    </row>
    <row r="2048" spans="1:47" x14ac:dyDescent="0.25">
      <c r="A2048" s="43" t="s">
        <v>1302</v>
      </c>
      <c r="B2048" s="43" t="s">
        <v>1238</v>
      </c>
      <c r="C2048" s="43">
        <v>2018</v>
      </c>
      <c r="D2048" s="43">
        <v>1</v>
      </c>
      <c r="E2048" s="44">
        <v>42943</v>
      </c>
      <c r="H2048" s="43" t="s">
        <v>2</v>
      </c>
      <c r="J2048" s="43" t="s">
        <v>10</v>
      </c>
      <c r="K2048" s="43" t="s">
        <v>37</v>
      </c>
      <c r="M2048" s="43" t="s">
        <v>29</v>
      </c>
      <c r="N2048" s="43">
        <v>7440</v>
      </c>
      <c r="P2048" s="43" t="s">
        <v>12</v>
      </c>
      <c r="Q2048" s="43" t="s">
        <v>1010</v>
      </c>
      <c r="R2048" s="43">
        <v>38</v>
      </c>
      <c r="AM2048" s="43" t="s">
        <v>1010</v>
      </c>
      <c r="AN2048" s="43">
        <v>38</v>
      </c>
      <c r="AO2048" s="44">
        <v>42943</v>
      </c>
      <c r="AP2048" s="43" t="s">
        <v>29</v>
      </c>
      <c r="AQ2048" s="43" t="s">
        <v>1009</v>
      </c>
      <c r="AR2048" s="43" t="s">
        <v>1564</v>
      </c>
      <c r="AU2048" s="43" t="s">
        <v>1563</v>
      </c>
    </row>
    <row r="2049" spans="1:47" x14ac:dyDescent="0.25">
      <c r="A2049" s="43" t="s">
        <v>1302</v>
      </c>
      <c r="B2049" s="43" t="s">
        <v>1238</v>
      </c>
      <c r="C2049" s="43">
        <v>2018</v>
      </c>
      <c r="D2049" s="43">
        <v>1</v>
      </c>
      <c r="E2049" s="44">
        <v>42947</v>
      </c>
      <c r="H2049" s="43" t="s">
        <v>2</v>
      </c>
      <c r="I2049" s="43" t="s">
        <v>18</v>
      </c>
      <c r="J2049" s="43" t="s">
        <v>45</v>
      </c>
      <c r="K2049" s="43" t="s">
        <v>37</v>
      </c>
      <c r="M2049" s="43" t="s">
        <v>1018</v>
      </c>
      <c r="N2049" s="43">
        <v>981.79</v>
      </c>
      <c r="P2049" s="43" t="s">
        <v>64</v>
      </c>
      <c r="Q2049" s="43" t="s">
        <v>1016</v>
      </c>
      <c r="R2049" s="43">
        <v>14</v>
      </c>
      <c r="AM2049" s="43" t="s">
        <v>1016</v>
      </c>
      <c r="AN2049" s="43">
        <v>14</v>
      </c>
      <c r="AO2049" s="44">
        <v>42947</v>
      </c>
      <c r="AP2049" s="43" t="s">
        <v>1018</v>
      </c>
      <c r="AQ2049" s="43" t="s">
        <v>1017</v>
      </c>
      <c r="AR2049" s="43" t="s">
        <v>1572</v>
      </c>
      <c r="AU2049" s="43" t="s">
        <v>1567</v>
      </c>
    </row>
    <row r="2050" spans="1:47" x14ac:dyDescent="0.25">
      <c r="A2050" s="43" t="s">
        <v>1302</v>
      </c>
      <c r="B2050" s="43" t="s">
        <v>1238</v>
      </c>
      <c r="C2050" s="43">
        <v>2018</v>
      </c>
      <c r="D2050" s="43">
        <v>1</v>
      </c>
      <c r="E2050" s="44">
        <v>42947</v>
      </c>
      <c r="H2050" s="43" t="s">
        <v>2</v>
      </c>
      <c r="I2050" s="43" t="s">
        <v>18</v>
      </c>
      <c r="J2050" s="43" t="s">
        <v>41</v>
      </c>
      <c r="K2050" s="43" t="s">
        <v>37</v>
      </c>
      <c r="M2050" s="43" t="s">
        <v>1018</v>
      </c>
      <c r="N2050" s="43">
        <v>7577.37</v>
      </c>
      <c r="P2050" s="43" t="s">
        <v>62</v>
      </c>
      <c r="Q2050" s="43" t="s">
        <v>1016</v>
      </c>
      <c r="R2050" s="43">
        <v>170</v>
      </c>
      <c r="AM2050" s="43" t="s">
        <v>1016</v>
      </c>
      <c r="AN2050" s="43">
        <v>170</v>
      </c>
      <c r="AO2050" s="44">
        <v>42947</v>
      </c>
      <c r="AP2050" s="43" t="s">
        <v>1018</v>
      </c>
      <c r="AQ2050" s="43" t="s">
        <v>1017</v>
      </c>
      <c r="AR2050" s="43" t="s">
        <v>1572</v>
      </c>
      <c r="AU2050" s="43" t="s">
        <v>1567</v>
      </c>
    </row>
    <row r="2051" spans="1:47" x14ac:dyDescent="0.25">
      <c r="A2051" s="43" t="s">
        <v>1302</v>
      </c>
      <c r="B2051" s="43" t="s">
        <v>1238</v>
      </c>
      <c r="C2051" s="43">
        <v>2018</v>
      </c>
      <c r="D2051" s="43">
        <v>1</v>
      </c>
      <c r="E2051" s="44">
        <v>42947</v>
      </c>
      <c r="H2051" s="43" t="s">
        <v>2</v>
      </c>
      <c r="I2051" s="43" t="s">
        <v>18</v>
      </c>
      <c r="J2051" s="43" t="s">
        <v>388</v>
      </c>
      <c r="K2051" s="43" t="s">
        <v>37</v>
      </c>
      <c r="M2051" s="43" t="s">
        <v>1018</v>
      </c>
      <c r="N2051" s="43">
        <v>10.62</v>
      </c>
      <c r="P2051" s="43" t="s">
        <v>389</v>
      </c>
      <c r="Q2051" s="43" t="s">
        <v>1016</v>
      </c>
      <c r="R2051" s="43">
        <v>151</v>
      </c>
      <c r="AM2051" s="43" t="s">
        <v>1016</v>
      </c>
      <c r="AN2051" s="43">
        <v>151</v>
      </c>
      <c r="AO2051" s="44">
        <v>42947</v>
      </c>
      <c r="AP2051" s="43" t="s">
        <v>1018</v>
      </c>
      <c r="AQ2051" s="43" t="s">
        <v>1017</v>
      </c>
      <c r="AR2051" s="43" t="s">
        <v>1572</v>
      </c>
      <c r="AU2051" s="43" t="s">
        <v>1567</v>
      </c>
    </row>
    <row r="2052" spans="1:47" x14ac:dyDescent="0.25">
      <c r="A2052" s="43" t="s">
        <v>1302</v>
      </c>
      <c r="B2052" s="43" t="s">
        <v>1238</v>
      </c>
      <c r="C2052" s="43">
        <v>2018</v>
      </c>
      <c r="D2052" s="43">
        <v>2</v>
      </c>
      <c r="E2052" s="44">
        <v>42950</v>
      </c>
      <c r="H2052" s="43" t="s">
        <v>2</v>
      </c>
      <c r="J2052" s="43" t="s">
        <v>8</v>
      </c>
      <c r="K2052" s="43" t="s">
        <v>37</v>
      </c>
      <c r="M2052" s="43" t="s">
        <v>569</v>
      </c>
      <c r="N2052" s="43">
        <v>-452.11</v>
      </c>
      <c r="P2052" s="43" t="s">
        <v>1022</v>
      </c>
      <c r="Q2052" s="43" t="s">
        <v>1023</v>
      </c>
      <c r="R2052" s="43">
        <v>78</v>
      </c>
      <c r="AM2052" s="43" t="s">
        <v>1023</v>
      </c>
      <c r="AN2052" s="43">
        <v>78</v>
      </c>
      <c r="AO2052" s="44">
        <v>42950</v>
      </c>
      <c r="AP2052" s="43" t="s">
        <v>569</v>
      </c>
      <c r="AQ2052" s="43" t="s">
        <v>1021</v>
      </c>
      <c r="AR2052" s="43" t="s">
        <v>1564</v>
      </c>
      <c r="AU2052" s="43" t="s">
        <v>1622</v>
      </c>
    </row>
    <row r="2053" spans="1:47" x14ac:dyDescent="0.25">
      <c r="A2053" s="43" t="s">
        <v>1302</v>
      </c>
      <c r="B2053" s="43" t="s">
        <v>1238</v>
      </c>
      <c r="C2053" s="43">
        <v>2018</v>
      </c>
      <c r="D2053" s="43">
        <v>2</v>
      </c>
      <c r="E2053" s="44">
        <v>42950</v>
      </c>
      <c r="H2053" s="43" t="s">
        <v>2</v>
      </c>
      <c r="J2053" s="43" t="s">
        <v>8</v>
      </c>
      <c r="K2053" s="43" t="s">
        <v>37</v>
      </c>
      <c r="M2053" s="43" t="s">
        <v>569</v>
      </c>
      <c r="N2053" s="43">
        <v>-3.75</v>
      </c>
      <c r="P2053" s="43" t="s">
        <v>1022</v>
      </c>
      <c r="Q2053" s="43" t="s">
        <v>1023</v>
      </c>
      <c r="R2053" s="43">
        <v>82</v>
      </c>
      <c r="AM2053" s="43" t="s">
        <v>1023</v>
      </c>
      <c r="AN2053" s="43">
        <v>82</v>
      </c>
      <c r="AO2053" s="44">
        <v>42950</v>
      </c>
      <c r="AP2053" s="43" t="s">
        <v>569</v>
      </c>
      <c r="AQ2053" s="43" t="s">
        <v>1021</v>
      </c>
      <c r="AR2053" s="43" t="s">
        <v>1564</v>
      </c>
      <c r="AU2053" s="43" t="s">
        <v>1622</v>
      </c>
    </row>
    <row r="2054" spans="1:47" x14ac:dyDescent="0.25">
      <c r="A2054" s="43" t="s">
        <v>1302</v>
      </c>
      <c r="B2054" s="43" t="s">
        <v>1238</v>
      </c>
      <c r="C2054" s="43">
        <v>2018</v>
      </c>
      <c r="D2054" s="43">
        <v>1</v>
      </c>
      <c r="E2054" s="44">
        <v>42933</v>
      </c>
      <c r="H2054" s="43" t="s">
        <v>2</v>
      </c>
      <c r="J2054" s="43" t="s">
        <v>10</v>
      </c>
      <c r="K2054" s="43" t="s">
        <v>37</v>
      </c>
      <c r="M2054" s="43" t="s">
        <v>569</v>
      </c>
      <c r="N2054" s="43">
        <v>32.56</v>
      </c>
      <c r="P2054" s="43" t="s">
        <v>991</v>
      </c>
      <c r="Q2054" s="43" t="s">
        <v>992</v>
      </c>
      <c r="R2054" s="43">
        <v>65</v>
      </c>
      <c r="AM2054" s="43" t="s">
        <v>992</v>
      </c>
      <c r="AN2054" s="43">
        <v>65</v>
      </c>
      <c r="AO2054" s="44">
        <v>42933</v>
      </c>
      <c r="AP2054" s="43" t="s">
        <v>569</v>
      </c>
      <c r="AQ2054" s="43" t="s">
        <v>990</v>
      </c>
      <c r="AR2054" s="43" t="s">
        <v>1564</v>
      </c>
      <c r="AU2054" s="43" t="s">
        <v>1622</v>
      </c>
    </row>
    <row r="2055" spans="1:47" x14ac:dyDescent="0.25">
      <c r="A2055" s="43" t="s">
        <v>1302</v>
      </c>
      <c r="B2055" s="43" t="s">
        <v>1238</v>
      </c>
      <c r="C2055" s="43">
        <v>2018</v>
      </c>
      <c r="D2055" s="43">
        <v>1</v>
      </c>
      <c r="E2055" s="44">
        <v>42934</v>
      </c>
      <c r="H2055" s="43" t="s">
        <v>2</v>
      </c>
      <c r="J2055" s="43" t="s">
        <v>8</v>
      </c>
      <c r="K2055" s="43" t="s">
        <v>37</v>
      </c>
      <c r="M2055" s="43" t="s">
        <v>7</v>
      </c>
      <c r="N2055" s="43">
        <v>35000</v>
      </c>
      <c r="P2055" s="43" t="s">
        <v>995</v>
      </c>
      <c r="Q2055" s="43" t="s">
        <v>993</v>
      </c>
      <c r="R2055" s="43">
        <v>5</v>
      </c>
      <c r="AM2055" s="43" t="s">
        <v>993</v>
      </c>
      <c r="AN2055" s="43">
        <v>5</v>
      </c>
      <c r="AO2055" s="44">
        <v>42934</v>
      </c>
      <c r="AP2055" s="43" t="s">
        <v>7</v>
      </c>
      <c r="AQ2055" s="43" t="s">
        <v>994</v>
      </c>
      <c r="AR2055" s="43" t="s">
        <v>1564</v>
      </c>
      <c r="AU2055" s="43" t="s">
        <v>1570</v>
      </c>
    </row>
    <row r="2056" spans="1:47" x14ac:dyDescent="0.25">
      <c r="A2056" s="43" t="s">
        <v>1302</v>
      </c>
      <c r="B2056" s="43" t="s">
        <v>1238</v>
      </c>
      <c r="C2056" s="43">
        <v>2018</v>
      </c>
      <c r="D2056" s="43">
        <v>1</v>
      </c>
      <c r="E2056" s="44">
        <v>42942</v>
      </c>
      <c r="H2056" s="43" t="s">
        <v>2</v>
      </c>
      <c r="I2056" s="43" t="s">
        <v>18</v>
      </c>
      <c r="J2056" s="43" t="s">
        <v>386</v>
      </c>
      <c r="K2056" s="43" t="s">
        <v>37</v>
      </c>
      <c r="M2056" s="43" t="s">
        <v>1007</v>
      </c>
      <c r="N2056" s="43">
        <v>92.8</v>
      </c>
      <c r="P2056" s="43" t="s">
        <v>387</v>
      </c>
      <c r="Q2056" s="43" t="s">
        <v>1005</v>
      </c>
      <c r="R2056" s="43">
        <v>126</v>
      </c>
      <c r="AM2056" s="43" t="s">
        <v>1005</v>
      </c>
      <c r="AN2056" s="43">
        <v>126</v>
      </c>
      <c r="AO2056" s="44">
        <v>42942</v>
      </c>
      <c r="AP2056" s="43" t="s">
        <v>1007</v>
      </c>
      <c r="AQ2056" s="43" t="s">
        <v>1006</v>
      </c>
      <c r="AR2056" s="43" t="s">
        <v>1572</v>
      </c>
      <c r="AU2056" s="43" t="s">
        <v>1567</v>
      </c>
    </row>
    <row r="2057" spans="1:47" x14ac:dyDescent="0.25">
      <c r="A2057" s="43" t="s">
        <v>1302</v>
      </c>
      <c r="B2057" s="43" t="s">
        <v>1238</v>
      </c>
      <c r="C2057" s="43">
        <v>2018</v>
      </c>
      <c r="D2057" s="43">
        <v>1</v>
      </c>
      <c r="E2057" s="44">
        <v>42942</v>
      </c>
      <c r="H2057" s="43" t="s">
        <v>2</v>
      </c>
      <c r="I2057" s="43" t="s">
        <v>18</v>
      </c>
      <c r="J2057" s="43" t="s">
        <v>774</v>
      </c>
      <c r="K2057" s="43" t="s">
        <v>37</v>
      </c>
      <c r="M2057" s="43" t="s">
        <v>12</v>
      </c>
      <c r="N2057" s="43">
        <v>7440</v>
      </c>
      <c r="P2057" s="43" t="s">
        <v>444</v>
      </c>
      <c r="Q2057" s="43" t="s">
        <v>1008</v>
      </c>
      <c r="R2057" s="43">
        <v>26</v>
      </c>
      <c r="S2057" s="43" t="s">
        <v>1009</v>
      </c>
      <c r="T2057" s="43">
        <v>1</v>
      </c>
      <c r="U2057" s="44">
        <v>42942</v>
      </c>
      <c r="V2057" s="43" t="s">
        <v>1356</v>
      </c>
      <c r="X2057" s="43" t="s">
        <v>0</v>
      </c>
      <c r="AM2057" s="43" t="s">
        <v>1009</v>
      </c>
      <c r="AN2057" s="43">
        <v>1</v>
      </c>
      <c r="AO2057" s="44">
        <v>42942</v>
      </c>
      <c r="AP2057" s="43" t="s">
        <v>1356</v>
      </c>
      <c r="AQ2057" s="43" t="s">
        <v>1009</v>
      </c>
      <c r="AR2057" s="43" t="s">
        <v>1566</v>
      </c>
      <c r="AU2057" s="43" t="s">
        <v>1563</v>
      </c>
    </row>
    <row r="2058" spans="1:47" x14ac:dyDescent="0.25">
      <c r="A2058" s="43" t="s">
        <v>1302</v>
      </c>
      <c r="B2058" s="43" t="s">
        <v>1238</v>
      </c>
      <c r="C2058" s="43">
        <v>2018</v>
      </c>
      <c r="D2058" s="43">
        <v>1</v>
      </c>
      <c r="E2058" s="44">
        <v>42944</v>
      </c>
      <c r="H2058" s="43" t="s">
        <v>2</v>
      </c>
      <c r="I2058" s="43" t="s">
        <v>18</v>
      </c>
      <c r="J2058" s="43" t="s">
        <v>645</v>
      </c>
      <c r="K2058" s="43" t="s">
        <v>441</v>
      </c>
      <c r="M2058" s="43" t="s">
        <v>12</v>
      </c>
      <c r="N2058" s="43">
        <v>8.07</v>
      </c>
      <c r="P2058" s="43" t="s">
        <v>444</v>
      </c>
      <c r="Q2058" s="43" t="s">
        <v>1011</v>
      </c>
      <c r="R2058" s="43">
        <v>81</v>
      </c>
      <c r="S2058" s="43" t="s">
        <v>1012</v>
      </c>
      <c r="T2058" s="43">
        <v>1</v>
      </c>
      <c r="U2058" s="44">
        <v>42944</v>
      </c>
      <c r="V2058" s="43" t="s">
        <v>1420</v>
      </c>
      <c r="X2058" s="43" t="s">
        <v>0</v>
      </c>
      <c r="AM2058" s="43" t="s">
        <v>1012</v>
      </c>
      <c r="AN2058" s="43">
        <v>1</v>
      </c>
      <c r="AO2058" s="44">
        <v>42944</v>
      </c>
      <c r="AP2058" s="43" t="s">
        <v>1420</v>
      </c>
      <c r="AQ2058" s="43" t="s">
        <v>1012</v>
      </c>
      <c r="AR2058" s="43" t="s">
        <v>1566</v>
      </c>
      <c r="AU2058" s="43" t="s">
        <v>1563</v>
      </c>
    </row>
    <row r="2059" spans="1:47" x14ac:dyDescent="0.25">
      <c r="A2059" s="43" t="s">
        <v>1302</v>
      </c>
      <c r="B2059" s="43" t="s">
        <v>1238</v>
      </c>
      <c r="C2059" s="43">
        <v>2018</v>
      </c>
      <c r="D2059" s="43">
        <v>2</v>
      </c>
      <c r="E2059" s="44">
        <v>42950</v>
      </c>
      <c r="H2059" s="43" t="s">
        <v>2</v>
      </c>
      <c r="J2059" s="43" t="s">
        <v>8</v>
      </c>
      <c r="K2059" s="43" t="s">
        <v>37</v>
      </c>
      <c r="M2059" s="43" t="s">
        <v>569</v>
      </c>
      <c r="N2059" s="43">
        <v>-13</v>
      </c>
      <c r="P2059" s="43" t="s">
        <v>1022</v>
      </c>
      <c r="Q2059" s="43" t="s">
        <v>1023</v>
      </c>
      <c r="R2059" s="43">
        <v>84</v>
      </c>
      <c r="AM2059" s="43" t="s">
        <v>1023</v>
      </c>
      <c r="AN2059" s="43">
        <v>84</v>
      </c>
      <c r="AO2059" s="44">
        <v>42950</v>
      </c>
      <c r="AP2059" s="43" t="s">
        <v>569</v>
      </c>
      <c r="AQ2059" s="43" t="s">
        <v>1021</v>
      </c>
      <c r="AR2059" s="43" t="s">
        <v>1564</v>
      </c>
      <c r="AU2059" s="43" t="s">
        <v>1622</v>
      </c>
    </row>
    <row r="2060" spans="1:47" x14ac:dyDescent="0.25">
      <c r="A2060" s="43" t="s">
        <v>1302</v>
      </c>
      <c r="B2060" s="43" t="s">
        <v>1238</v>
      </c>
      <c r="C2060" s="43">
        <v>2018</v>
      </c>
      <c r="D2060" s="43">
        <v>2</v>
      </c>
      <c r="E2060" s="44">
        <v>42950</v>
      </c>
      <c r="H2060" s="43" t="s">
        <v>2</v>
      </c>
      <c r="J2060" s="43" t="s">
        <v>8</v>
      </c>
      <c r="K2060" s="43" t="s">
        <v>37</v>
      </c>
      <c r="M2060" s="43" t="s">
        <v>569</v>
      </c>
      <c r="N2060" s="43">
        <v>-5</v>
      </c>
      <c r="P2060" s="43" t="s">
        <v>1022</v>
      </c>
      <c r="Q2060" s="43" t="s">
        <v>1023</v>
      </c>
      <c r="R2060" s="43">
        <v>88</v>
      </c>
      <c r="AM2060" s="43" t="s">
        <v>1023</v>
      </c>
      <c r="AN2060" s="43">
        <v>88</v>
      </c>
      <c r="AO2060" s="44">
        <v>42950</v>
      </c>
      <c r="AP2060" s="43" t="s">
        <v>569</v>
      </c>
      <c r="AQ2060" s="43" t="s">
        <v>1021</v>
      </c>
      <c r="AR2060" s="43" t="s">
        <v>1564</v>
      </c>
      <c r="AU2060" s="43" t="s">
        <v>1622</v>
      </c>
    </row>
    <row r="2061" spans="1:47" x14ac:dyDescent="0.25">
      <c r="A2061" s="43" t="s">
        <v>1302</v>
      </c>
      <c r="B2061" s="43" t="s">
        <v>1238</v>
      </c>
      <c r="C2061" s="43">
        <v>2018</v>
      </c>
      <c r="D2061" s="43">
        <v>2</v>
      </c>
      <c r="E2061" s="44">
        <v>42950</v>
      </c>
      <c r="H2061" s="43" t="s">
        <v>2</v>
      </c>
      <c r="J2061" s="43" t="s">
        <v>8</v>
      </c>
      <c r="K2061" s="43" t="s">
        <v>441</v>
      </c>
      <c r="M2061" s="43" t="s">
        <v>29</v>
      </c>
      <c r="N2061" s="43">
        <v>-8.07</v>
      </c>
      <c r="P2061" s="43" t="s">
        <v>28</v>
      </c>
      <c r="Q2061" s="43" t="s">
        <v>1019</v>
      </c>
      <c r="R2061" s="43">
        <v>9</v>
      </c>
      <c r="AM2061" s="43" t="s">
        <v>1019</v>
      </c>
      <c r="AN2061" s="43">
        <v>9</v>
      </c>
      <c r="AO2061" s="44">
        <v>42950</v>
      </c>
      <c r="AP2061" s="43" t="s">
        <v>29</v>
      </c>
      <c r="AQ2061" s="43" t="s">
        <v>1012</v>
      </c>
      <c r="AR2061" s="43" t="s">
        <v>1564</v>
      </c>
      <c r="AU2061" s="43" t="s">
        <v>1563</v>
      </c>
    </row>
    <row r="2062" spans="1:47" x14ac:dyDescent="0.25">
      <c r="A2062" s="43" t="s">
        <v>1302</v>
      </c>
      <c r="B2062" s="43" t="s">
        <v>1238</v>
      </c>
      <c r="C2062" s="43">
        <v>2018</v>
      </c>
      <c r="D2062" s="43">
        <v>2</v>
      </c>
      <c r="E2062" s="44">
        <v>42950</v>
      </c>
      <c r="H2062" s="43" t="s">
        <v>2</v>
      </c>
      <c r="J2062" s="43" t="s">
        <v>10</v>
      </c>
      <c r="K2062" s="43" t="s">
        <v>37</v>
      </c>
      <c r="M2062" s="43" t="s">
        <v>561</v>
      </c>
      <c r="N2062" s="43">
        <v>-41.9</v>
      </c>
      <c r="P2062" s="43" t="s">
        <v>1022</v>
      </c>
      <c r="Q2062" s="43" t="s">
        <v>1020</v>
      </c>
      <c r="R2062" s="43">
        <v>76</v>
      </c>
      <c r="AM2062" s="43" t="s">
        <v>1020</v>
      </c>
      <c r="AN2062" s="43">
        <v>76</v>
      </c>
      <c r="AO2062" s="44">
        <v>42950</v>
      </c>
      <c r="AP2062" s="43" t="s">
        <v>561</v>
      </c>
      <c r="AQ2062" s="43" t="s">
        <v>1021</v>
      </c>
      <c r="AR2062" s="43" t="s">
        <v>1564</v>
      </c>
      <c r="AU2062" s="43" t="s">
        <v>1622</v>
      </c>
    </row>
    <row r="2063" spans="1:47" x14ac:dyDescent="0.25">
      <c r="A2063" s="43" t="s">
        <v>1302</v>
      </c>
      <c r="B2063" s="43" t="s">
        <v>1238</v>
      </c>
      <c r="C2063" s="43">
        <v>2018</v>
      </c>
      <c r="D2063" s="43">
        <v>2</v>
      </c>
      <c r="E2063" s="44">
        <v>42950</v>
      </c>
      <c r="H2063" s="43" t="s">
        <v>2</v>
      </c>
      <c r="J2063" s="43" t="s">
        <v>10</v>
      </c>
      <c r="K2063" s="43" t="s">
        <v>37</v>
      </c>
      <c r="M2063" s="43" t="s">
        <v>569</v>
      </c>
      <c r="N2063" s="43">
        <v>230</v>
      </c>
      <c r="P2063" s="43" t="s">
        <v>1022</v>
      </c>
      <c r="Q2063" s="43" t="s">
        <v>1023</v>
      </c>
      <c r="R2063" s="43">
        <v>71</v>
      </c>
      <c r="AM2063" s="43" t="s">
        <v>1023</v>
      </c>
      <c r="AN2063" s="43">
        <v>71</v>
      </c>
      <c r="AO2063" s="44">
        <v>42950</v>
      </c>
      <c r="AP2063" s="43" t="s">
        <v>569</v>
      </c>
      <c r="AQ2063" s="43" t="s">
        <v>1021</v>
      </c>
      <c r="AR2063" s="43" t="s">
        <v>1564</v>
      </c>
      <c r="AU2063" s="43" t="s">
        <v>1622</v>
      </c>
    </row>
    <row r="2064" spans="1:47" x14ac:dyDescent="0.25">
      <c r="A2064" s="43" t="s">
        <v>1302</v>
      </c>
      <c r="B2064" s="43" t="s">
        <v>1238</v>
      </c>
      <c r="C2064" s="43">
        <v>2019</v>
      </c>
      <c r="D2064" s="43">
        <v>4</v>
      </c>
      <c r="E2064" s="44">
        <v>43402</v>
      </c>
      <c r="H2064" s="43" t="s">
        <v>2</v>
      </c>
      <c r="J2064" s="43" t="s">
        <v>8</v>
      </c>
      <c r="K2064" s="43" t="s">
        <v>37</v>
      </c>
      <c r="M2064" s="43" t="s">
        <v>1348</v>
      </c>
      <c r="N2064" s="43">
        <v>-7453.84</v>
      </c>
      <c r="P2064" s="43" t="s">
        <v>28</v>
      </c>
      <c r="Q2064" s="43" t="s">
        <v>1159</v>
      </c>
      <c r="R2064" s="43">
        <v>3</v>
      </c>
      <c r="AM2064" s="43" t="s">
        <v>1159</v>
      </c>
      <c r="AN2064" s="43">
        <v>3</v>
      </c>
      <c r="AO2064" s="44">
        <v>43402</v>
      </c>
      <c r="AP2064" s="43" t="s">
        <v>1348</v>
      </c>
      <c r="AR2064" s="43" t="s">
        <v>1564</v>
      </c>
      <c r="AU2064" s="43" t="s">
        <v>1568</v>
      </c>
    </row>
    <row r="2065" spans="1:47" x14ac:dyDescent="0.25">
      <c r="A2065" s="43" t="s">
        <v>1302</v>
      </c>
      <c r="B2065" s="43" t="s">
        <v>1238</v>
      </c>
      <c r="C2065" s="43">
        <v>2019</v>
      </c>
      <c r="D2065" s="43">
        <v>5</v>
      </c>
      <c r="E2065" s="44">
        <v>43431</v>
      </c>
      <c r="H2065" s="43" t="s">
        <v>2</v>
      </c>
      <c r="J2065" s="43" t="s">
        <v>137</v>
      </c>
      <c r="K2065" s="43" t="s">
        <v>4</v>
      </c>
      <c r="M2065" s="43" t="s">
        <v>958</v>
      </c>
      <c r="N2065" s="43">
        <v>41865.99</v>
      </c>
      <c r="P2065" s="43" t="s">
        <v>406</v>
      </c>
      <c r="Q2065" s="43" t="s">
        <v>1165</v>
      </c>
      <c r="R2065" s="43">
        <v>1</v>
      </c>
      <c r="AM2065" s="43" t="s">
        <v>1165</v>
      </c>
      <c r="AN2065" s="43">
        <v>1</v>
      </c>
      <c r="AO2065" s="44">
        <v>43431</v>
      </c>
      <c r="AP2065" s="43" t="s">
        <v>958</v>
      </c>
      <c r="AQ2065" s="43" t="s">
        <v>1124</v>
      </c>
      <c r="AR2065" s="43" t="s">
        <v>1631</v>
      </c>
      <c r="AU2065" s="43" t="s">
        <v>1617</v>
      </c>
    </row>
    <row r="2066" spans="1:47" x14ac:dyDescent="0.25">
      <c r="A2066" s="43" t="s">
        <v>1302</v>
      </c>
      <c r="B2066" s="43" t="s">
        <v>1238</v>
      </c>
      <c r="C2066" s="43">
        <v>2019</v>
      </c>
      <c r="D2066" s="43">
        <v>6</v>
      </c>
      <c r="E2066" s="44">
        <v>43452</v>
      </c>
      <c r="H2066" s="43" t="s">
        <v>2</v>
      </c>
      <c r="I2066" s="43" t="s">
        <v>1158</v>
      </c>
      <c r="J2066" s="43" t="s">
        <v>19</v>
      </c>
      <c r="K2066" s="43" t="s">
        <v>4</v>
      </c>
      <c r="M2066" s="43" t="s">
        <v>12</v>
      </c>
      <c r="N2066" s="43">
        <v>9325.75</v>
      </c>
      <c r="P2066" s="43" t="s">
        <v>1173</v>
      </c>
      <c r="Q2066" s="43" t="s">
        <v>1166</v>
      </c>
      <c r="R2066" s="43">
        <v>165</v>
      </c>
      <c r="S2066" s="43" t="s">
        <v>1169</v>
      </c>
      <c r="T2066" s="43">
        <v>1</v>
      </c>
      <c r="U2066" s="44">
        <v>43452</v>
      </c>
      <c r="V2066" s="43" t="s">
        <v>1427</v>
      </c>
      <c r="W2066" s="43" t="s">
        <v>1173</v>
      </c>
      <c r="X2066" s="43" t="s">
        <v>0</v>
      </c>
      <c r="AM2066" s="43" t="s">
        <v>1169</v>
      </c>
      <c r="AN2066" s="43">
        <v>1</v>
      </c>
      <c r="AO2066" s="44">
        <v>43452</v>
      </c>
      <c r="AP2066" s="43" t="s">
        <v>1427</v>
      </c>
      <c r="AQ2066" s="43" t="s">
        <v>1169</v>
      </c>
      <c r="AR2066" s="43" t="s">
        <v>1631</v>
      </c>
      <c r="AS2066" s="43" t="s">
        <v>1632</v>
      </c>
      <c r="AU2066" s="43" t="s">
        <v>1563</v>
      </c>
    </row>
    <row r="2067" spans="1:47" x14ac:dyDescent="0.25">
      <c r="A2067" s="43" t="s">
        <v>1302</v>
      </c>
      <c r="B2067" s="43" t="s">
        <v>1238</v>
      </c>
      <c r="C2067" s="43">
        <v>2019</v>
      </c>
      <c r="D2067" s="43">
        <v>6</v>
      </c>
      <c r="E2067" s="44">
        <v>43453</v>
      </c>
      <c r="H2067" s="43" t="s">
        <v>2</v>
      </c>
      <c r="J2067" s="43" t="s">
        <v>8</v>
      </c>
      <c r="K2067" s="43" t="s">
        <v>4</v>
      </c>
      <c r="M2067" s="43" t="s">
        <v>958</v>
      </c>
      <c r="N2067" s="43">
        <v>-34835.68</v>
      </c>
      <c r="P2067" s="43" t="s">
        <v>28</v>
      </c>
      <c r="Q2067" s="43" t="s">
        <v>1175</v>
      </c>
      <c r="R2067" s="43">
        <v>7</v>
      </c>
      <c r="AM2067" s="43" t="s">
        <v>1175</v>
      </c>
      <c r="AN2067" s="43">
        <v>7</v>
      </c>
      <c r="AO2067" s="44">
        <v>43453</v>
      </c>
      <c r="AP2067" s="43" t="s">
        <v>958</v>
      </c>
      <c r="AR2067" s="43" t="s">
        <v>1564</v>
      </c>
      <c r="AU2067" s="43" t="s">
        <v>1617</v>
      </c>
    </row>
    <row r="2068" spans="1:47" x14ac:dyDescent="0.25">
      <c r="A2068" s="43" t="s">
        <v>1302</v>
      </c>
      <c r="B2068" s="43" t="s">
        <v>1238</v>
      </c>
      <c r="C2068" s="43">
        <v>2019</v>
      </c>
      <c r="D2068" s="43">
        <v>7</v>
      </c>
      <c r="E2068" s="44">
        <v>43481</v>
      </c>
      <c r="H2068" s="43" t="s">
        <v>2</v>
      </c>
      <c r="I2068" s="43" t="s">
        <v>18</v>
      </c>
      <c r="J2068" s="43" t="s">
        <v>46</v>
      </c>
      <c r="K2068" s="43" t="s">
        <v>37</v>
      </c>
      <c r="M2068" s="43" t="s">
        <v>1328</v>
      </c>
      <c r="N2068" s="43">
        <v>-63.84</v>
      </c>
      <c r="P2068" s="43" t="s">
        <v>1181</v>
      </c>
      <c r="Q2068" s="43" t="s">
        <v>1180</v>
      </c>
      <c r="R2068" s="43">
        <v>2</v>
      </c>
      <c r="AM2068" s="43" t="s">
        <v>1180</v>
      </c>
      <c r="AN2068" s="43">
        <v>2</v>
      </c>
      <c r="AO2068" s="44">
        <v>43481</v>
      </c>
      <c r="AP2068" s="43" t="s">
        <v>1328</v>
      </c>
      <c r="AR2068" s="43" t="s">
        <v>1572</v>
      </c>
      <c r="AU2068" s="43" t="s">
        <v>1568</v>
      </c>
    </row>
    <row r="2069" spans="1:47" x14ac:dyDescent="0.25">
      <c r="A2069" s="43" t="s">
        <v>1302</v>
      </c>
      <c r="B2069" s="43" t="s">
        <v>1238</v>
      </c>
      <c r="C2069" s="43">
        <v>2019</v>
      </c>
      <c r="D2069" s="43">
        <v>7</v>
      </c>
      <c r="E2069" s="44">
        <v>43481</v>
      </c>
      <c r="H2069" s="43" t="s">
        <v>2</v>
      </c>
      <c r="I2069" s="43" t="s">
        <v>18</v>
      </c>
      <c r="J2069" s="43" t="s">
        <v>49</v>
      </c>
      <c r="K2069" s="43" t="s">
        <v>37</v>
      </c>
      <c r="M2069" s="43" t="s">
        <v>1328</v>
      </c>
      <c r="N2069" s="43">
        <v>-220.73</v>
      </c>
      <c r="P2069" s="43" t="s">
        <v>1181</v>
      </c>
      <c r="Q2069" s="43" t="s">
        <v>1180</v>
      </c>
      <c r="R2069" s="43">
        <v>5</v>
      </c>
      <c r="AM2069" s="43" t="s">
        <v>1180</v>
      </c>
      <c r="AN2069" s="43">
        <v>5</v>
      </c>
      <c r="AO2069" s="44">
        <v>43481</v>
      </c>
      <c r="AP2069" s="43" t="s">
        <v>1328</v>
      </c>
      <c r="AR2069" s="43" t="s">
        <v>1572</v>
      </c>
      <c r="AU2069" s="43" t="s">
        <v>1568</v>
      </c>
    </row>
    <row r="2070" spans="1:47" x14ac:dyDescent="0.25">
      <c r="A2070" s="43" t="s">
        <v>1302</v>
      </c>
      <c r="B2070" s="43" t="s">
        <v>1238</v>
      </c>
      <c r="C2070" s="43">
        <v>2019</v>
      </c>
      <c r="D2070" s="43">
        <v>7</v>
      </c>
      <c r="E2070" s="44">
        <v>43481</v>
      </c>
      <c r="H2070" s="43" t="s">
        <v>2</v>
      </c>
      <c r="I2070" s="43" t="s">
        <v>1150</v>
      </c>
      <c r="J2070" s="43" t="s">
        <v>645</v>
      </c>
      <c r="K2070" s="43" t="s">
        <v>37</v>
      </c>
      <c r="M2070" s="43" t="s">
        <v>1328</v>
      </c>
      <c r="N2070" s="43">
        <v>-36.369999999999997</v>
      </c>
      <c r="P2070" s="43" t="s">
        <v>1181</v>
      </c>
      <c r="Q2070" s="43" t="s">
        <v>1180</v>
      </c>
      <c r="R2070" s="43">
        <v>18</v>
      </c>
      <c r="AM2070" s="43" t="s">
        <v>1180</v>
      </c>
      <c r="AN2070" s="43">
        <v>18</v>
      </c>
      <c r="AO2070" s="44">
        <v>43481</v>
      </c>
      <c r="AP2070" s="43" t="s">
        <v>1328</v>
      </c>
      <c r="AR2070" s="43" t="s">
        <v>1566</v>
      </c>
      <c r="AU2070" s="43" t="s">
        <v>1568</v>
      </c>
    </row>
    <row r="2071" spans="1:47" x14ac:dyDescent="0.25">
      <c r="A2071" s="43" t="s">
        <v>1302</v>
      </c>
      <c r="B2071" s="43" t="s">
        <v>1238</v>
      </c>
      <c r="C2071" s="43">
        <v>2019</v>
      </c>
      <c r="D2071" s="43">
        <v>9</v>
      </c>
      <c r="E2071" s="44">
        <v>43555</v>
      </c>
      <c r="H2071" s="43" t="s">
        <v>2</v>
      </c>
      <c r="J2071" s="43" t="s">
        <v>8</v>
      </c>
      <c r="K2071" s="43" t="s">
        <v>37</v>
      </c>
      <c r="M2071" s="43" t="s">
        <v>1324</v>
      </c>
      <c r="N2071" s="43">
        <v>335.85</v>
      </c>
      <c r="P2071" s="43" t="s">
        <v>28</v>
      </c>
      <c r="Q2071" s="43" t="s">
        <v>1235</v>
      </c>
      <c r="R2071" s="43">
        <v>24</v>
      </c>
      <c r="AM2071" s="43" t="s">
        <v>1235</v>
      </c>
      <c r="AN2071" s="43">
        <v>24</v>
      </c>
      <c r="AO2071" s="44">
        <v>43555</v>
      </c>
      <c r="AP2071" s="43" t="s">
        <v>1324</v>
      </c>
      <c r="AR2071" s="43" t="s">
        <v>1564</v>
      </c>
      <c r="AU2071" s="43" t="s">
        <v>1568</v>
      </c>
    </row>
    <row r="2072" spans="1:47" x14ac:dyDescent="0.25">
      <c r="A2072" s="43" t="s">
        <v>1302</v>
      </c>
      <c r="B2072" s="43" t="s">
        <v>1238</v>
      </c>
      <c r="C2072" s="43">
        <v>2019</v>
      </c>
      <c r="D2072" s="43">
        <v>10</v>
      </c>
      <c r="E2072" s="44">
        <v>43585</v>
      </c>
      <c r="H2072" s="43" t="s">
        <v>2</v>
      </c>
      <c r="J2072" s="43" t="s">
        <v>10</v>
      </c>
      <c r="K2072" s="43" t="s">
        <v>4</v>
      </c>
      <c r="M2072" s="43" t="s">
        <v>12</v>
      </c>
      <c r="N2072" s="43">
        <v>-5504.09</v>
      </c>
      <c r="P2072" s="43" t="s">
        <v>12</v>
      </c>
      <c r="Q2072" s="43" t="s">
        <v>1247</v>
      </c>
      <c r="R2072" s="43">
        <v>21</v>
      </c>
      <c r="AM2072" s="43" t="s">
        <v>1247</v>
      </c>
      <c r="AN2072" s="43">
        <v>21</v>
      </c>
      <c r="AO2072" s="44">
        <v>43585</v>
      </c>
      <c r="AP2072" s="43" t="s">
        <v>12</v>
      </c>
      <c r="AQ2072" s="43" t="s">
        <v>1248</v>
      </c>
      <c r="AR2072" s="43" t="s">
        <v>1564</v>
      </c>
      <c r="AU2072" s="43" t="s">
        <v>1563</v>
      </c>
    </row>
    <row r="2073" spans="1:47" x14ac:dyDescent="0.25">
      <c r="A2073" s="43" t="s">
        <v>1302</v>
      </c>
      <c r="B2073" s="43" t="s">
        <v>1238</v>
      </c>
      <c r="C2073" s="43">
        <v>2019</v>
      </c>
      <c r="D2073" s="43">
        <v>10</v>
      </c>
      <c r="E2073" s="44">
        <v>43585</v>
      </c>
      <c r="H2073" s="43" t="s">
        <v>2</v>
      </c>
      <c r="J2073" s="43" t="s">
        <v>10</v>
      </c>
      <c r="K2073" s="43" t="s">
        <v>4</v>
      </c>
      <c r="M2073" s="43" t="s">
        <v>12</v>
      </c>
      <c r="N2073" s="43">
        <v>-2734.34</v>
      </c>
      <c r="P2073" s="43" t="s">
        <v>12</v>
      </c>
      <c r="Q2073" s="43" t="s">
        <v>1247</v>
      </c>
      <c r="R2073" s="43">
        <v>22</v>
      </c>
      <c r="AM2073" s="43" t="s">
        <v>1247</v>
      </c>
      <c r="AN2073" s="43">
        <v>22</v>
      </c>
      <c r="AO2073" s="44">
        <v>43585</v>
      </c>
      <c r="AP2073" s="43" t="s">
        <v>12</v>
      </c>
      <c r="AQ2073" s="43" t="s">
        <v>1249</v>
      </c>
      <c r="AR2073" s="43" t="s">
        <v>1564</v>
      </c>
      <c r="AU2073" s="43" t="s">
        <v>1563</v>
      </c>
    </row>
    <row r="2074" spans="1:47" x14ac:dyDescent="0.25">
      <c r="A2074" s="43" t="s">
        <v>1302</v>
      </c>
      <c r="B2074" s="43" t="s">
        <v>1238</v>
      </c>
      <c r="C2074" s="43">
        <v>2018</v>
      </c>
      <c r="D2074" s="43">
        <v>1</v>
      </c>
      <c r="E2074" s="44">
        <v>42944</v>
      </c>
      <c r="H2074" s="43" t="s">
        <v>2</v>
      </c>
      <c r="J2074" s="43" t="s">
        <v>8</v>
      </c>
      <c r="K2074" s="43" t="s">
        <v>915</v>
      </c>
      <c r="M2074" s="43" t="s">
        <v>7</v>
      </c>
      <c r="N2074" s="43">
        <v>28500</v>
      </c>
      <c r="P2074" s="43" t="s">
        <v>1015</v>
      </c>
      <c r="Q2074" s="43" t="s">
        <v>1013</v>
      </c>
      <c r="R2074" s="43">
        <v>4</v>
      </c>
      <c r="AM2074" s="43" t="s">
        <v>1013</v>
      </c>
      <c r="AN2074" s="43">
        <v>4</v>
      </c>
      <c r="AO2074" s="44">
        <v>42944</v>
      </c>
      <c r="AP2074" s="43" t="s">
        <v>7</v>
      </c>
      <c r="AQ2074" s="43" t="s">
        <v>1014</v>
      </c>
      <c r="AR2074" s="43" t="s">
        <v>1564</v>
      </c>
      <c r="AU2074" s="43" t="s">
        <v>1570</v>
      </c>
    </row>
    <row r="2075" spans="1:47" x14ac:dyDescent="0.25">
      <c r="A2075" s="43" t="s">
        <v>1302</v>
      </c>
      <c r="B2075" s="43" t="s">
        <v>1238</v>
      </c>
      <c r="C2075" s="43">
        <v>2018</v>
      </c>
      <c r="D2075" s="43">
        <v>1</v>
      </c>
      <c r="E2075" s="44">
        <v>42947</v>
      </c>
      <c r="H2075" s="43" t="s">
        <v>2</v>
      </c>
      <c r="J2075" s="43" t="s">
        <v>8</v>
      </c>
      <c r="K2075" s="43" t="s">
        <v>37</v>
      </c>
      <c r="M2075" s="43" t="s">
        <v>1018</v>
      </c>
      <c r="N2075" s="43">
        <v>-11512.5</v>
      </c>
      <c r="P2075" s="43" t="s">
        <v>28</v>
      </c>
      <c r="Q2075" s="43" t="s">
        <v>1016</v>
      </c>
      <c r="R2075" s="43">
        <v>199</v>
      </c>
      <c r="AM2075" s="43" t="s">
        <v>1016</v>
      </c>
      <c r="AN2075" s="43">
        <v>199</v>
      </c>
      <c r="AO2075" s="44">
        <v>42947</v>
      </c>
      <c r="AP2075" s="43" t="s">
        <v>1018</v>
      </c>
      <c r="AR2075" s="43" t="s">
        <v>1564</v>
      </c>
      <c r="AU2075" s="43" t="s">
        <v>1567</v>
      </c>
    </row>
    <row r="2076" spans="1:47" x14ac:dyDescent="0.25">
      <c r="A2076" s="43" t="s">
        <v>1302</v>
      </c>
      <c r="B2076" s="43" t="s">
        <v>1238</v>
      </c>
      <c r="C2076" s="43">
        <v>2018</v>
      </c>
      <c r="D2076" s="43">
        <v>1</v>
      </c>
      <c r="E2076" s="44">
        <v>42947</v>
      </c>
      <c r="H2076" s="43" t="s">
        <v>2</v>
      </c>
      <c r="I2076" s="43" t="s">
        <v>18</v>
      </c>
      <c r="J2076" s="43" t="s">
        <v>50</v>
      </c>
      <c r="K2076" s="43" t="s">
        <v>37</v>
      </c>
      <c r="M2076" s="43" t="s">
        <v>1018</v>
      </c>
      <c r="N2076" s="43">
        <v>48.55</v>
      </c>
      <c r="P2076" s="43" t="s">
        <v>69</v>
      </c>
      <c r="Q2076" s="43" t="s">
        <v>1016</v>
      </c>
      <c r="R2076" s="43">
        <v>113</v>
      </c>
      <c r="AM2076" s="43" t="s">
        <v>1016</v>
      </c>
      <c r="AN2076" s="43">
        <v>113</v>
      </c>
      <c r="AO2076" s="44">
        <v>42947</v>
      </c>
      <c r="AP2076" s="43" t="s">
        <v>1018</v>
      </c>
      <c r="AQ2076" s="43" t="s">
        <v>1017</v>
      </c>
      <c r="AR2076" s="43" t="s">
        <v>1572</v>
      </c>
      <c r="AU2076" s="43" t="s">
        <v>1567</v>
      </c>
    </row>
    <row r="2077" spans="1:47" x14ac:dyDescent="0.25">
      <c r="A2077" s="43" t="s">
        <v>1302</v>
      </c>
      <c r="B2077" s="43" t="s">
        <v>1238</v>
      </c>
      <c r="C2077" s="43">
        <v>2018</v>
      </c>
      <c r="D2077" s="43">
        <v>2</v>
      </c>
      <c r="E2077" s="44">
        <v>42950</v>
      </c>
      <c r="H2077" s="43" t="s">
        <v>2</v>
      </c>
      <c r="J2077" s="43" t="s">
        <v>8</v>
      </c>
      <c r="K2077" s="43" t="s">
        <v>37</v>
      </c>
      <c r="M2077" s="43" t="s">
        <v>569</v>
      </c>
      <c r="N2077" s="43">
        <v>-69</v>
      </c>
      <c r="P2077" s="43" t="s">
        <v>1022</v>
      </c>
      <c r="Q2077" s="43" t="s">
        <v>1023</v>
      </c>
      <c r="R2077" s="43">
        <v>96</v>
      </c>
      <c r="AM2077" s="43" t="s">
        <v>1023</v>
      </c>
      <c r="AN2077" s="43">
        <v>96</v>
      </c>
      <c r="AO2077" s="44">
        <v>42950</v>
      </c>
      <c r="AP2077" s="43" t="s">
        <v>569</v>
      </c>
      <c r="AQ2077" s="43" t="s">
        <v>1021</v>
      </c>
      <c r="AR2077" s="43" t="s">
        <v>1564</v>
      </c>
      <c r="AU2077" s="43" t="s">
        <v>1622</v>
      </c>
    </row>
    <row r="2078" spans="1:47" x14ac:dyDescent="0.25">
      <c r="A2078" s="43" t="s">
        <v>1302</v>
      </c>
      <c r="B2078" s="43" t="s">
        <v>1238</v>
      </c>
      <c r="C2078" s="43">
        <v>2018</v>
      </c>
      <c r="D2078" s="43">
        <v>2</v>
      </c>
      <c r="E2078" s="44">
        <v>42950</v>
      </c>
      <c r="H2078" s="43" t="s">
        <v>2</v>
      </c>
      <c r="J2078" s="43" t="s">
        <v>8</v>
      </c>
      <c r="K2078" s="43" t="s">
        <v>37</v>
      </c>
      <c r="M2078" s="43" t="s">
        <v>569</v>
      </c>
      <c r="N2078" s="43">
        <v>-19.5</v>
      </c>
      <c r="P2078" s="43" t="s">
        <v>1022</v>
      </c>
      <c r="Q2078" s="43" t="s">
        <v>1023</v>
      </c>
      <c r="R2078" s="43">
        <v>92</v>
      </c>
      <c r="AM2078" s="43" t="s">
        <v>1023</v>
      </c>
      <c r="AN2078" s="43">
        <v>92</v>
      </c>
      <c r="AO2078" s="44">
        <v>42950</v>
      </c>
      <c r="AP2078" s="43" t="s">
        <v>569</v>
      </c>
      <c r="AQ2078" s="43" t="s">
        <v>1021</v>
      </c>
      <c r="AR2078" s="43" t="s">
        <v>1564</v>
      </c>
      <c r="AU2078" s="43" t="s">
        <v>1622</v>
      </c>
    </row>
    <row r="2079" spans="1:47" x14ac:dyDescent="0.25">
      <c r="A2079" s="43" t="s">
        <v>1302</v>
      </c>
      <c r="B2079" s="43" t="s">
        <v>1238</v>
      </c>
      <c r="C2079" s="43">
        <v>2018</v>
      </c>
      <c r="D2079" s="43">
        <v>2</v>
      </c>
      <c r="E2079" s="44">
        <v>42950</v>
      </c>
      <c r="H2079" s="43" t="s">
        <v>2</v>
      </c>
      <c r="J2079" s="43" t="s">
        <v>8</v>
      </c>
      <c r="K2079" s="43" t="s">
        <v>37</v>
      </c>
      <c r="M2079" s="43" t="s">
        <v>569</v>
      </c>
      <c r="N2079" s="43">
        <v>-9.75</v>
      </c>
      <c r="P2079" s="43" t="s">
        <v>1022</v>
      </c>
      <c r="Q2079" s="43" t="s">
        <v>1023</v>
      </c>
      <c r="R2079" s="43">
        <v>90</v>
      </c>
      <c r="AM2079" s="43" t="s">
        <v>1023</v>
      </c>
      <c r="AN2079" s="43">
        <v>90</v>
      </c>
      <c r="AO2079" s="44">
        <v>42950</v>
      </c>
      <c r="AP2079" s="43" t="s">
        <v>569</v>
      </c>
      <c r="AQ2079" s="43" t="s">
        <v>1021</v>
      </c>
      <c r="AR2079" s="43" t="s">
        <v>1564</v>
      </c>
      <c r="AU2079" s="43" t="s">
        <v>1622</v>
      </c>
    </row>
    <row r="2080" spans="1:47" x14ac:dyDescent="0.25">
      <c r="A2080" s="43" t="s">
        <v>1302</v>
      </c>
      <c r="B2080" s="43" t="s">
        <v>1238</v>
      </c>
      <c r="C2080" s="43">
        <v>2018</v>
      </c>
      <c r="D2080" s="43">
        <v>2</v>
      </c>
      <c r="E2080" s="44">
        <v>42950</v>
      </c>
      <c r="H2080" s="43" t="s">
        <v>2</v>
      </c>
      <c r="J2080" s="43" t="s">
        <v>10</v>
      </c>
      <c r="K2080" s="43" t="s">
        <v>37</v>
      </c>
      <c r="M2080" s="43" t="s">
        <v>561</v>
      </c>
      <c r="N2080" s="43">
        <v>-19.5</v>
      </c>
      <c r="P2080" s="43" t="s">
        <v>1022</v>
      </c>
      <c r="Q2080" s="43" t="s">
        <v>1020</v>
      </c>
      <c r="R2080" s="43">
        <v>92</v>
      </c>
      <c r="AM2080" s="43" t="s">
        <v>1020</v>
      </c>
      <c r="AN2080" s="43">
        <v>92</v>
      </c>
      <c r="AO2080" s="44">
        <v>42950</v>
      </c>
      <c r="AP2080" s="43" t="s">
        <v>561</v>
      </c>
      <c r="AQ2080" s="43" t="s">
        <v>1021</v>
      </c>
      <c r="AR2080" s="43" t="s">
        <v>1564</v>
      </c>
      <c r="AU2080" s="43" t="s">
        <v>1622</v>
      </c>
    </row>
    <row r="2081" spans="1:47" x14ac:dyDescent="0.25">
      <c r="A2081" s="43" t="s">
        <v>1302</v>
      </c>
      <c r="B2081" s="43" t="s">
        <v>1238</v>
      </c>
      <c r="C2081" s="43">
        <v>2018</v>
      </c>
      <c r="D2081" s="43">
        <v>2</v>
      </c>
      <c r="E2081" s="44">
        <v>42950</v>
      </c>
      <c r="H2081" s="43" t="s">
        <v>2</v>
      </c>
      <c r="J2081" s="43" t="s">
        <v>10</v>
      </c>
      <c r="K2081" s="43" t="s">
        <v>37</v>
      </c>
      <c r="M2081" s="43" t="s">
        <v>561</v>
      </c>
      <c r="N2081" s="43">
        <v>-13</v>
      </c>
      <c r="P2081" s="43" t="s">
        <v>1022</v>
      </c>
      <c r="Q2081" s="43" t="s">
        <v>1020</v>
      </c>
      <c r="R2081" s="43">
        <v>84</v>
      </c>
      <c r="AM2081" s="43" t="s">
        <v>1020</v>
      </c>
      <c r="AN2081" s="43">
        <v>84</v>
      </c>
      <c r="AO2081" s="44">
        <v>42950</v>
      </c>
      <c r="AP2081" s="43" t="s">
        <v>561</v>
      </c>
      <c r="AQ2081" s="43" t="s">
        <v>1021</v>
      </c>
      <c r="AR2081" s="43" t="s">
        <v>1564</v>
      </c>
      <c r="AU2081" s="43" t="s">
        <v>1622</v>
      </c>
    </row>
    <row r="2082" spans="1:47" x14ac:dyDescent="0.25">
      <c r="A2082" s="43" t="s">
        <v>1302</v>
      </c>
      <c r="B2082" s="43" t="s">
        <v>1238</v>
      </c>
      <c r="C2082" s="43">
        <v>2018</v>
      </c>
      <c r="D2082" s="43">
        <v>2</v>
      </c>
      <c r="E2082" s="44">
        <v>42950</v>
      </c>
      <c r="H2082" s="43" t="s">
        <v>2</v>
      </c>
      <c r="J2082" s="43" t="s">
        <v>10</v>
      </c>
      <c r="K2082" s="43" t="s">
        <v>37</v>
      </c>
      <c r="M2082" s="43" t="s">
        <v>569</v>
      </c>
      <c r="N2082" s="43">
        <v>9.75</v>
      </c>
      <c r="P2082" s="43" t="s">
        <v>1022</v>
      </c>
      <c r="Q2082" s="43" t="s">
        <v>1023</v>
      </c>
      <c r="R2082" s="43">
        <v>89</v>
      </c>
      <c r="AM2082" s="43" t="s">
        <v>1023</v>
      </c>
      <c r="AN2082" s="43">
        <v>89</v>
      </c>
      <c r="AO2082" s="44">
        <v>42950</v>
      </c>
      <c r="AP2082" s="43" t="s">
        <v>569</v>
      </c>
      <c r="AQ2082" s="43" t="s">
        <v>1021</v>
      </c>
      <c r="AR2082" s="43" t="s">
        <v>1564</v>
      </c>
      <c r="AU2082" s="43" t="s">
        <v>1622</v>
      </c>
    </row>
    <row r="2083" spans="1:47" x14ac:dyDescent="0.25">
      <c r="A2083" s="43" t="s">
        <v>1302</v>
      </c>
      <c r="B2083" s="43" t="s">
        <v>1238</v>
      </c>
      <c r="C2083" s="43">
        <v>2018</v>
      </c>
      <c r="D2083" s="43">
        <v>2</v>
      </c>
      <c r="E2083" s="44">
        <v>42950</v>
      </c>
      <c r="H2083" s="43" t="s">
        <v>2</v>
      </c>
      <c r="J2083" s="43" t="s">
        <v>10</v>
      </c>
      <c r="K2083" s="43" t="s">
        <v>37</v>
      </c>
      <c r="M2083" s="43" t="s">
        <v>569</v>
      </c>
      <c r="N2083" s="43">
        <v>13</v>
      </c>
      <c r="P2083" s="43" t="s">
        <v>1022</v>
      </c>
      <c r="Q2083" s="43" t="s">
        <v>1023</v>
      </c>
      <c r="R2083" s="43">
        <v>83</v>
      </c>
      <c r="AM2083" s="43" t="s">
        <v>1023</v>
      </c>
      <c r="AN2083" s="43">
        <v>83</v>
      </c>
      <c r="AO2083" s="44">
        <v>42950</v>
      </c>
      <c r="AP2083" s="43" t="s">
        <v>569</v>
      </c>
      <c r="AQ2083" s="43" t="s">
        <v>1021</v>
      </c>
      <c r="AR2083" s="43" t="s">
        <v>1564</v>
      </c>
      <c r="AU2083" s="43" t="s">
        <v>1622</v>
      </c>
    </row>
    <row r="2084" spans="1:47" x14ac:dyDescent="0.25">
      <c r="A2084" s="43" t="s">
        <v>1302</v>
      </c>
      <c r="B2084" s="43" t="s">
        <v>1238</v>
      </c>
      <c r="C2084" s="43">
        <v>2018</v>
      </c>
      <c r="D2084" s="43">
        <v>2</v>
      </c>
      <c r="E2084" s="44">
        <v>42950</v>
      </c>
      <c r="H2084" s="43" t="s">
        <v>2</v>
      </c>
      <c r="J2084" s="43" t="s">
        <v>10</v>
      </c>
      <c r="K2084" s="43" t="s">
        <v>37</v>
      </c>
      <c r="M2084" s="43" t="s">
        <v>569</v>
      </c>
      <c r="N2084" s="43">
        <v>41.9</v>
      </c>
      <c r="P2084" s="43" t="s">
        <v>1022</v>
      </c>
      <c r="Q2084" s="43" t="s">
        <v>1023</v>
      </c>
      <c r="R2084" s="43">
        <v>75</v>
      </c>
      <c r="AM2084" s="43" t="s">
        <v>1023</v>
      </c>
      <c r="AN2084" s="43">
        <v>75</v>
      </c>
      <c r="AO2084" s="44">
        <v>42950</v>
      </c>
      <c r="AP2084" s="43" t="s">
        <v>569</v>
      </c>
      <c r="AQ2084" s="43" t="s">
        <v>1021</v>
      </c>
      <c r="AR2084" s="43" t="s">
        <v>1564</v>
      </c>
      <c r="AU2084" s="43" t="s">
        <v>1622</v>
      </c>
    </row>
    <row r="2085" spans="1:47" x14ac:dyDescent="0.25">
      <c r="A2085" s="43" t="s">
        <v>1302</v>
      </c>
      <c r="B2085" s="43" t="s">
        <v>1238</v>
      </c>
      <c r="C2085" s="43">
        <v>2018</v>
      </c>
      <c r="D2085" s="43">
        <v>2</v>
      </c>
      <c r="E2085" s="44">
        <v>42950</v>
      </c>
      <c r="H2085" s="43" t="s">
        <v>2</v>
      </c>
      <c r="J2085" s="43" t="s">
        <v>8</v>
      </c>
      <c r="K2085" s="43" t="s">
        <v>37</v>
      </c>
      <c r="M2085" s="43" t="s">
        <v>569</v>
      </c>
      <c r="N2085" s="43">
        <v>-40.5</v>
      </c>
      <c r="P2085" s="43" t="s">
        <v>1022</v>
      </c>
      <c r="Q2085" s="43" t="s">
        <v>1023</v>
      </c>
      <c r="R2085" s="43">
        <v>80</v>
      </c>
      <c r="AM2085" s="43" t="s">
        <v>1023</v>
      </c>
      <c r="AN2085" s="43">
        <v>80</v>
      </c>
      <c r="AO2085" s="44">
        <v>42950</v>
      </c>
      <c r="AP2085" s="43" t="s">
        <v>569</v>
      </c>
      <c r="AQ2085" s="43" t="s">
        <v>1021</v>
      </c>
      <c r="AR2085" s="43" t="s">
        <v>1564</v>
      </c>
      <c r="AU2085" s="43" t="s">
        <v>1622</v>
      </c>
    </row>
    <row r="2086" spans="1:47" x14ac:dyDescent="0.25">
      <c r="A2086" s="43" t="s">
        <v>1302</v>
      </c>
      <c r="B2086" s="43" t="s">
        <v>1238</v>
      </c>
      <c r="C2086" s="43">
        <v>2018</v>
      </c>
      <c r="D2086" s="43">
        <v>2</v>
      </c>
      <c r="E2086" s="44">
        <v>42950</v>
      </c>
      <c r="H2086" s="43" t="s">
        <v>2</v>
      </c>
      <c r="J2086" s="43" t="s">
        <v>8</v>
      </c>
      <c r="K2086" s="43" t="s">
        <v>37</v>
      </c>
      <c r="M2086" s="43" t="s">
        <v>569</v>
      </c>
      <c r="N2086" s="43">
        <v>-3.75</v>
      </c>
      <c r="P2086" s="43" t="s">
        <v>1022</v>
      </c>
      <c r="Q2086" s="43" t="s">
        <v>1023</v>
      </c>
      <c r="R2086" s="43">
        <v>94</v>
      </c>
      <c r="AM2086" s="43" t="s">
        <v>1023</v>
      </c>
      <c r="AN2086" s="43">
        <v>94</v>
      </c>
      <c r="AO2086" s="44">
        <v>42950</v>
      </c>
      <c r="AP2086" s="43" t="s">
        <v>569</v>
      </c>
      <c r="AQ2086" s="43" t="s">
        <v>1021</v>
      </c>
      <c r="AR2086" s="43" t="s">
        <v>1564</v>
      </c>
      <c r="AU2086" s="43" t="s">
        <v>1622</v>
      </c>
    </row>
    <row r="2087" spans="1:47" x14ac:dyDescent="0.25">
      <c r="A2087" s="43" t="s">
        <v>1302</v>
      </c>
      <c r="B2087" s="43" t="s">
        <v>1238</v>
      </c>
      <c r="C2087" s="43">
        <v>2018</v>
      </c>
      <c r="D2087" s="43">
        <v>2</v>
      </c>
      <c r="E2087" s="44">
        <v>42950</v>
      </c>
      <c r="H2087" s="43" t="s">
        <v>2</v>
      </c>
      <c r="J2087" s="43" t="s">
        <v>10</v>
      </c>
      <c r="K2087" s="43" t="s">
        <v>37</v>
      </c>
      <c r="M2087" s="43" t="s">
        <v>561</v>
      </c>
      <c r="N2087" s="43">
        <v>-29</v>
      </c>
      <c r="P2087" s="43" t="s">
        <v>1022</v>
      </c>
      <c r="Q2087" s="43" t="s">
        <v>1020</v>
      </c>
      <c r="R2087" s="43">
        <v>74</v>
      </c>
      <c r="AM2087" s="43" t="s">
        <v>1020</v>
      </c>
      <c r="AN2087" s="43">
        <v>74</v>
      </c>
      <c r="AO2087" s="44">
        <v>42950</v>
      </c>
      <c r="AP2087" s="43" t="s">
        <v>561</v>
      </c>
      <c r="AQ2087" s="43" t="s">
        <v>1021</v>
      </c>
      <c r="AR2087" s="43" t="s">
        <v>1564</v>
      </c>
      <c r="AU2087" s="43" t="s">
        <v>1622</v>
      </c>
    </row>
    <row r="2088" spans="1:47" x14ac:dyDescent="0.25">
      <c r="A2088" s="43" t="s">
        <v>1302</v>
      </c>
      <c r="B2088" s="43" t="s">
        <v>1238</v>
      </c>
      <c r="C2088" s="43">
        <v>2018</v>
      </c>
      <c r="D2088" s="43">
        <v>2</v>
      </c>
      <c r="E2088" s="44">
        <v>42950</v>
      </c>
      <c r="H2088" s="43" t="s">
        <v>2</v>
      </c>
      <c r="J2088" s="43" t="s">
        <v>10</v>
      </c>
      <c r="K2088" s="43" t="s">
        <v>37</v>
      </c>
      <c r="M2088" s="43" t="s">
        <v>561</v>
      </c>
      <c r="N2088" s="43">
        <v>-9.75</v>
      </c>
      <c r="P2088" s="43" t="s">
        <v>1022</v>
      </c>
      <c r="Q2088" s="43" t="s">
        <v>1020</v>
      </c>
      <c r="R2088" s="43">
        <v>90</v>
      </c>
      <c r="AM2088" s="43" t="s">
        <v>1020</v>
      </c>
      <c r="AN2088" s="43">
        <v>90</v>
      </c>
      <c r="AO2088" s="44">
        <v>42950</v>
      </c>
      <c r="AP2088" s="43" t="s">
        <v>561</v>
      </c>
      <c r="AQ2088" s="43" t="s">
        <v>1021</v>
      </c>
      <c r="AR2088" s="43" t="s">
        <v>1564</v>
      </c>
      <c r="AU2088" s="43" t="s">
        <v>1622</v>
      </c>
    </row>
    <row r="2089" spans="1:47" x14ac:dyDescent="0.25">
      <c r="A2089" s="43" t="s">
        <v>1302</v>
      </c>
      <c r="B2089" s="43" t="s">
        <v>1238</v>
      </c>
      <c r="C2089" s="43">
        <v>2018</v>
      </c>
      <c r="D2089" s="43">
        <v>2</v>
      </c>
      <c r="E2089" s="44">
        <v>42950</v>
      </c>
      <c r="H2089" s="43" t="s">
        <v>2</v>
      </c>
      <c r="J2089" s="43" t="s">
        <v>10</v>
      </c>
      <c r="K2089" s="43" t="s">
        <v>37</v>
      </c>
      <c r="M2089" s="43" t="s">
        <v>561</v>
      </c>
      <c r="N2089" s="43">
        <v>-5</v>
      </c>
      <c r="P2089" s="43" t="s">
        <v>1022</v>
      </c>
      <c r="Q2089" s="43" t="s">
        <v>1020</v>
      </c>
      <c r="R2089" s="43">
        <v>88</v>
      </c>
      <c r="AM2089" s="43" t="s">
        <v>1020</v>
      </c>
      <c r="AN2089" s="43">
        <v>88</v>
      </c>
      <c r="AO2089" s="44">
        <v>42950</v>
      </c>
      <c r="AP2089" s="43" t="s">
        <v>561</v>
      </c>
      <c r="AQ2089" s="43" t="s">
        <v>1021</v>
      </c>
      <c r="AR2089" s="43" t="s">
        <v>1564</v>
      </c>
      <c r="AU2089" s="43" t="s">
        <v>1622</v>
      </c>
    </row>
    <row r="2090" spans="1:47" x14ac:dyDescent="0.25">
      <c r="A2090" s="43" t="s">
        <v>1302</v>
      </c>
      <c r="B2090" s="43" t="s">
        <v>1238</v>
      </c>
      <c r="C2090" s="43">
        <v>2018</v>
      </c>
      <c r="D2090" s="43">
        <v>2</v>
      </c>
      <c r="E2090" s="44">
        <v>42950</v>
      </c>
      <c r="H2090" s="43" t="s">
        <v>2</v>
      </c>
      <c r="I2090" s="43" t="s">
        <v>18</v>
      </c>
      <c r="J2090" s="43" t="s">
        <v>564</v>
      </c>
      <c r="K2090" s="43" t="s">
        <v>37</v>
      </c>
      <c r="M2090" s="43" t="s">
        <v>561</v>
      </c>
      <c r="N2090" s="43">
        <v>230</v>
      </c>
      <c r="P2090" s="43" t="s">
        <v>1022</v>
      </c>
      <c r="Q2090" s="43" t="s">
        <v>1020</v>
      </c>
      <c r="R2090" s="43">
        <v>71</v>
      </c>
      <c r="AD2090" s="43" t="s">
        <v>1021</v>
      </c>
      <c r="AE2090" s="43">
        <v>1</v>
      </c>
      <c r="AF2090" s="44">
        <v>42942</v>
      </c>
      <c r="AG2090" s="43" t="s">
        <v>1022</v>
      </c>
      <c r="AH2090" s="43" t="s">
        <v>1504</v>
      </c>
      <c r="AI2090" s="43" t="s">
        <v>0</v>
      </c>
      <c r="AJ2090" s="43" t="s">
        <v>1529</v>
      </c>
      <c r="AK2090" s="43" t="s">
        <v>1503</v>
      </c>
      <c r="AM2090" s="43" t="s">
        <v>1021</v>
      </c>
      <c r="AN2090" s="43">
        <v>1</v>
      </c>
      <c r="AO2090" s="44">
        <v>42942</v>
      </c>
      <c r="AP2090" s="43" t="s">
        <v>1022</v>
      </c>
      <c r="AQ2090" s="43" t="s">
        <v>1021</v>
      </c>
      <c r="AR2090" s="43" t="s">
        <v>1566</v>
      </c>
      <c r="AU2090" s="43" t="s">
        <v>1622</v>
      </c>
    </row>
    <row r="2091" spans="1:47" x14ac:dyDescent="0.25">
      <c r="A2091" s="43" t="s">
        <v>1302</v>
      </c>
      <c r="B2091" s="43" t="s">
        <v>1238</v>
      </c>
      <c r="C2091" s="43">
        <v>2018</v>
      </c>
      <c r="D2091" s="43">
        <v>2</v>
      </c>
      <c r="E2091" s="44">
        <v>42950</v>
      </c>
      <c r="H2091" s="43" t="s">
        <v>2</v>
      </c>
      <c r="I2091" s="43" t="s">
        <v>18</v>
      </c>
      <c r="J2091" s="43" t="s">
        <v>562</v>
      </c>
      <c r="K2091" s="43" t="s">
        <v>37</v>
      </c>
      <c r="M2091" s="43" t="s">
        <v>561</v>
      </c>
      <c r="N2091" s="43">
        <v>3.75</v>
      </c>
      <c r="P2091" s="43" t="s">
        <v>1022</v>
      </c>
      <c r="Q2091" s="43" t="s">
        <v>1020</v>
      </c>
      <c r="R2091" s="43">
        <v>81</v>
      </c>
      <c r="AD2091" s="43" t="s">
        <v>1021</v>
      </c>
      <c r="AE2091" s="43">
        <v>6</v>
      </c>
      <c r="AF2091" s="44">
        <v>42942</v>
      </c>
      <c r="AG2091" s="43" t="s">
        <v>1022</v>
      </c>
      <c r="AH2091" s="43" t="s">
        <v>1504</v>
      </c>
      <c r="AI2091" s="43" t="s">
        <v>0</v>
      </c>
      <c r="AJ2091" s="43" t="s">
        <v>1529</v>
      </c>
      <c r="AK2091" s="43" t="s">
        <v>1523</v>
      </c>
      <c r="AM2091" s="43" t="s">
        <v>1021</v>
      </c>
      <c r="AN2091" s="43">
        <v>6</v>
      </c>
      <c r="AO2091" s="44">
        <v>42942</v>
      </c>
      <c r="AP2091" s="43" t="s">
        <v>1022</v>
      </c>
      <c r="AQ2091" s="43" t="s">
        <v>1021</v>
      </c>
      <c r="AR2091" s="43" t="s">
        <v>1566</v>
      </c>
      <c r="AU2091" s="43" t="s">
        <v>1622</v>
      </c>
    </row>
    <row r="2092" spans="1:47" x14ac:dyDescent="0.25">
      <c r="A2092" s="43" t="s">
        <v>1302</v>
      </c>
      <c r="B2092" s="43" t="s">
        <v>1238</v>
      </c>
      <c r="C2092" s="43">
        <v>2018</v>
      </c>
      <c r="D2092" s="43">
        <v>2</v>
      </c>
      <c r="E2092" s="44">
        <v>42950</v>
      </c>
      <c r="H2092" s="43" t="s">
        <v>2</v>
      </c>
      <c r="I2092" s="43" t="s">
        <v>18</v>
      </c>
      <c r="J2092" s="43" t="s">
        <v>562</v>
      </c>
      <c r="K2092" s="43" t="s">
        <v>37</v>
      </c>
      <c r="M2092" s="43" t="s">
        <v>561</v>
      </c>
      <c r="N2092" s="43">
        <v>5</v>
      </c>
      <c r="P2092" s="43" t="s">
        <v>1022</v>
      </c>
      <c r="Q2092" s="43" t="s">
        <v>1020</v>
      </c>
      <c r="R2092" s="43">
        <v>87</v>
      </c>
      <c r="AD2092" s="43" t="s">
        <v>1021</v>
      </c>
      <c r="AE2092" s="43">
        <v>9</v>
      </c>
      <c r="AF2092" s="44">
        <v>42942</v>
      </c>
      <c r="AG2092" s="43" t="s">
        <v>1022</v>
      </c>
      <c r="AH2092" s="43" t="s">
        <v>1504</v>
      </c>
      <c r="AI2092" s="43" t="s">
        <v>0</v>
      </c>
      <c r="AJ2092" s="43" t="s">
        <v>1529</v>
      </c>
      <c r="AK2092" s="43" t="s">
        <v>1523</v>
      </c>
      <c r="AM2092" s="43" t="s">
        <v>1021</v>
      </c>
      <c r="AN2092" s="43">
        <v>9</v>
      </c>
      <c r="AO2092" s="44">
        <v>42942</v>
      </c>
      <c r="AP2092" s="43" t="s">
        <v>1022</v>
      </c>
      <c r="AQ2092" s="43" t="s">
        <v>1021</v>
      </c>
      <c r="AR2092" s="43" t="s">
        <v>1566</v>
      </c>
      <c r="AU2092" s="43" t="s">
        <v>1622</v>
      </c>
    </row>
    <row r="2093" spans="1:47" x14ac:dyDescent="0.25">
      <c r="A2093" s="43" t="s">
        <v>1302</v>
      </c>
      <c r="B2093" s="43" t="s">
        <v>1238</v>
      </c>
      <c r="C2093" s="43">
        <v>2018</v>
      </c>
      <c r="D2093" s="43">
        <v>2</v>
      </c>
      <c r="E2093" s="44">
        <v>42950</v>
      </c>
      <c r="H2093" s="43" t="s">
        <v>2</v>
      </c>
      <c r="I2093" s="43" t="s">
        <v>18</v>
      </c>
      <c r="J2093" s="43" t="s">
        <v>562</v>
      </c>
      <c r="K2093" s="43" t="s">
        <v>37</v>
      </c>
      <c r="M2093" s="43" t="s">
        <v>561</v>
      </c>
      <c r="N2093" s="43">
        <v>13</v>
      </c>
      <c r="P2093" s="43" t="s">
        <v>1022</v>
      </c>
      <c r="Q2093" s="43" t="s">
        <v>1020</v>
      </c>
      <c r="R2093" s="43">
        <v>83</v>
      </c>
      <c r="AD2093" s="43" t="s">
        <v>1021</v>
      </c>
      <c r="AE2093" s="43">
        <v>7</v>
      </c>
      <c r="AF2093" s="44">
        <v>42942</v>
      </c>
      <c r="AG2093" s="43" t="s">
        <v>1022</v>
      </c>
      <c r="AH2093" s="43" t="s">
        <v>1504</v>
      </c>
      <c r="AI2093" s="43" t="s">
        <v>0</v>
      </c>
      <c r="AJ2093" s="43" t="s">
        <v>1529</v>
      </c>
      <c r="AK2093" s="43" t="s">
        <v>1507</v>
      </c>
      <c r="AM2093" s="43" t="s">
        <v>1021</v>
      </c>
      <c r="AN2093" s="43">
        <v>7</v>
      </c>
      <c r="AO2093" s="44">
        <v>42942</v>
      </c>
      <c r="AP2093" s="43" t="s">
        <v>1022</v>
      </c>
      <c r="AQ2093" s="43" t="s">
        <v>1021</v>
      </c>
      <c r="AR2093" s="43" t="s">
        <v>1566</v>
      </c>
      <c r="AU2093" s="43" t="s">
        <v>1622</v>
      </c>
    </row>
    <row r="2094" spans="1:47" x14ac:dyDescent="0.25">
      <c r="A2094" s="43" t="s">
        <v>1302</v>
      </c>
      <c r="B2094" s="43" t="s">
        <v>1238</v>
      </c>
      <c r="C2094" s="43">
        <v>2018</v>
      </c>
      <c r="D2094" s="43">
        <v>7</v>
      </c>
      <c r="E2094" s="44">
        <v>43119</v>
      </c>
      <c r="H2094" s="43" t="s">
        <v>2</v>
      </c>
      <c r="J2094" s="43" t="s">
        <v>8</v>
      </c>
      <c r="K2094" s="43" t="s">
        <v>4</v>
      </c>
      <c r="M2094" s="43" t="s">
        <v>29</v>
      </c>
      <c r="N2094" s="43">
        <v>-20735.43</v>
      </c>
      <c r="P2094" s="43" t="s">
        <v>28</v>
      </c>
      <c r="Q2094" s="43" t="s">
        <v>1097</v>
      </c>
      <c r="R2094" s="43">
        <v>91</v>
      </c>
      <c r="AM2094" s="43" t="s">
        <v>1097</v>
      </c>
      <c r="AN2094" s="43">
        <v>91</v>
      </c>
      <c r="AO2094" s="44">
        <v>43119</v>
      </c>
      <c r="AP2094" s="43" t="s">
        <v>29</v>
      </c>
      <c r="AQ2094" s="43" t="s">
        <v>1094</v>
      </c>
      <c r="AR2094" s="43" t="s">
        <v>1564</v>
      </c>
      <c r="AU2094" s="43" t="s">
        <v>1563</v>
      </c>
    </row>
    <row r="2095" spans="1:47" x14ac:dyDescent="0.25">
      <c r="A2095" s="43" t="s">
        <v>1302</v>
      </c>
      <c r="B2095" s="43" t="s">
        <v>1238</v>
      </c>
      <c r="C2095" s="43">
        <v>2018</v>
      </c>
      <c r="D2095" s="43">
        <v>7</v>
      </c>
      <c r="E2095" s="44">
        <v>43131</v>
      </c>
      <c r="H2095" s="43" t="s">
        <v>2</v>
      </c>
      <c r="I2095" s="43" t="s">
        <v>18</v>
      </c>
      <c r="J2095" s="43" t="s">
        <v>45</v>
      </c>
      <c r="K2095" s="43" t="s">
        <v>37</v>
      </c>
      <c r="M2095" s="43" t="s">
        <v>1303</v>
      </c>
      <c r="N2095" s="43">
        <v>1839.38</v>
      </c>
      <c r="P2095" s="43" t="s">
        <v>1102</v>
      </c>
      <c r="Q2095" s="43" t="s">
        <v>1101</v>
      </c>
      <c r="R2095" s="43">
        <v>14</v>
      </c>
      <c r="AM2095" s="43" t="s">
        <v>1101</v>
      </c>
      <c r="AN2095" s="43">
        <v>14</v>
      </c>
      <c r="AO2095" s="44">
        <v>43131</v>
      </c>
      <c r="AP2095" s="43" t="s">
        <v>1303</v>
      </c>
      <c r="AR2095" s="43" t="s">
        <v>1572</v>
      </c>
      <c r="AU2095" s="43" t="s">
        <v>1567</v>
      </c>
    </row>
    <row r="2096" spans="1:47" x14ac:dyDescent="0.25">
      <c r="A2096" s="43" t="s">
        <v>1302</v>
      </c>
      <c r="B2096" s="43" t="s">
        <v>1238</v>
      </c>
      <c r="C2096" s="43">
        <v>2018</v>
      </c>
      <c r="D2096" s="43">
        <v>8</v>
      </c>
      <c r="E2096" s="44">
        <v>43159</v>
      </c>
      <c r="H2096" s="43" t="s">
        <v>2</v>
      </c>
      <c r="I2096" s="43" t="s">
        <v>18</v>
      </c>
      <c r="J2096" s="43" t="s">
        <v>47</v>
      </c>
      <c r="K2096" s="43" t="s">
        <v>37</v>
      </c>
      <c r="M2096" s="43" t="s">
        <v>1303</v>
      </c>
      <c r="N2096" s="43">
        <v>217.06</v>
      </c>
      <c r="P2096" s="43" t="s">
        <v>1105</v>
      </c>
      <c r="Q2096" s="43" t="s">
        <v>1104</v>
      </c>
      <c r="R2096" s="43">
        <v>57</v>
      </c>
      <c r="AM2096" s="43" t="s">
        <v>1104</v>
      </c>
      <c r="AN2096" s="43">
        <v>57</v>
      </c>
      <c r="AO2096" s="44">
        <v>43159</v>
      </c>
      <c r="AP2096" s="43" t="s">
        <v>1303</v>
      </c>
      <c r="AR2096" s="43" t="s">
        <v>1572</v>
      </c>
      <c r="AU2096" s="43" t="s">
        <v>1567</v>
      </c>
    </row>
    <row r="2097" spans="1:47" x14ac:dyDescent="0.25">
      <c r="A2097" s="43" t="s">
        <v>1302</v>
      </c>
      <c r="B2097" s="43" t="s">
        <v>1238</v>
      </c>
      <c r="C2097" s="43">
        <v>2018</v>
      </c>
      <c r="D2097" s="43">
        <v>9</v>
      </c>
      <c r="E2097" s="44">
        <v>43168</v>
      </c>
      <c r="H2097" s="43" t="s">
        <v>2</v>
      </c>
      <c r="J2097" s="43" t="s">
        <v>8</v>
      </c>
      <c r="K2097" s="43" t="s">
        <v>37</v>
      </c>
      <c r="M2097" s="43" t="s">
        <v>1319</v>
      </c>
      <c r="N2097" s="43">
        <v>-4467.45</v>
      </c>
      <c r="P2097" s="43" t="s">
        <v>28</v>
      </c>
      <c r="Q2097" s="43" t="s">
        <v>1107</v>
      </c>
      <c r="R2097" s="43">
        <v>88</v>
      </c>
      <c r="AM2097" s="43" t="s">
        <v>1107</v>
      </c>
      <c r="AN2097" s="43">
        <v>88</v>
      </c>
      <c r="AO2097" s="44">
        <v>43168</v>
      </c>
      <c r="AP2097" s="43" t="s">
        <v>1319</v>
      </c>
      <c r="AR2097" s="43" t="s">
        <v>1564</v>
      </c>
      <c r="AU2097" s="43" t="s">
        <v>1567</v>
      </c>
    </row>
    <row r="2098" spans="1:47" x14ac:dyDescent="0.25">
      <c r="A2098" s="43" t="s">
        <v>1302</v>
      </c>
      <c r="B2098" s="43" t="s">
        <v>1238</v>
      </c>
      <c r="C2098" s="43">
        <v>2018</v>
      </c>
      <c r="D2098" s="43">
        <v>9</v>
      </c>
      <c r="E2098" s="44">
        <v>43174</v>
      </c>
      <c r="H2098" s="43" t="s">
        <v>2</v>
      </c>
      <c r="J2098" s="43" t="s">
        <v>8</v>
      </c>
      <c r="K2098" s="43" t="s">
        <v>37</v>
      </c>
      <c r="M2098" s="43" t="s">
        <v>7</v>
      </c>
      <c r="N2098" s="43">
        <v>24696.22</v>
      </c>
      <c r="P2098" s="43" t="s">
        <v>1111</v>
      </c>
      <c r="Q2098" s="43" t="s">
        <v>1109</v>
      </c>
      <c r="R2098" s="43">
        <v>74</v>
      </c>
      <c r="AM2098" s="43" t="s">
        <v>1109</v>
      </c>
      <c r="AN2098" s="43">
        <v>74</v>
      </c>
      <c r="AO2098" s="44">
        <v>43174</v>
      </c>
      <c r="AP2098" s="43" t="s">
        <v>7</v>
      </c>
      <c r="AQ2098" s="43" t="s">
        <v>1110</v>
      </c>
      <c r="AR2098" s="43" t="s">
        <v>1564</v>
      </c>
      <c r="AU2098" s="43" t="s">
        <v>1570</v>
      </c>
    </row>
    <row r="2099" spans="1:47" x14ac:dyDescent="0.25">
      <c r="A2099" s="43" t="s">
        <v>1302</v>
      </c>
      <c r="B2099" s="43" t="s">
        <v>1238</v>
      </c>
      <c r="C2099" s="43">
        <v>2018</v>
      </c>
      <c r="D2099" s="43">
        <v>11</v>
      </c>
      <c r="E2099" s="44">
        <v>43230</v>
      </c>
      <c r="H2099" s="43" t="s">
        <v>2</v>
      </c>
      <c r="J2099" s="43" t="s">
        <v>8</v>
      </c>
      <c r="K2099" s="43" t="s">
        <v>4</v>
      </c>
      <c r="M2099" s="43" t="s">
        <v>1317</v>
      </c>
      <c r="N2099" s="43">
        <v>213722.63</v>
      </c>
      <c r="P2099" s="43" t="s">
        <v>28</v>
      </c>
      <c r="Q2099" s="43" t="s">
        <v>1113</v>
      </c>
      <c r="R2099" s="43">
        <v>16</v>
      </c>
      <c r="AM2099" s="43" t="s">
        <v>1113</v>
      </c>
      <c r="AN2099" s="43">
        <v>16</v>
      </c>
      <c r="AO2099" s="44">
        <v>43230</v>
      </c>
      <c r="AP2099" s="43" t="s">
        <v>1317</v>
      </c>
      <c r="AR2099" s="43" t="s">
        <v>1564</v>
      </c>
      <c r="AU2099" s="43" t="s">
        <v>1568</v>
      </c>
    </row>
    <row r="2100" spans="1:47" x14ac:dyDescent="0.25">
      <c r="A2100" s="43" t="s">
        <v>1302</v>
      </c>
      <c r="B2100" s="43" t="s">
        <v>1238</v>
      </c>
      <c r="C2100" s="43">
        <v>2018</v>
      </c>
      <c r="D2100" s="43">
        <v>11</v>
      </c>
      <c r="E2100" s="44">
        <v>43230</v>
      </c>
      <c r="H2100" s="43" t="s">
        <v>2</v>
      </c>
      <c r="I2100" s="43" t="s">
        <v>18</v>
      </c>
      <c r="J2100" s="43" t="s">
        <v>48</v>
      </c>
      <c r="K2100" s="43" t="s">
        <v>37</v>
      </c>
      <c r="M2100" s="43" t="s">
        <v>1317</v>
      </c>
      <c r="N2100" s="43">
        <v>-30099.03</v>
      </c>
      <c r="P2100" s="43" t="s">
        <v>67</v>
      </c>
      <c r="Q2100" s="43" t="s">
        <v>1113</v>
      </c>
      <c r="R2100" s="43">
        <v>3</v>
      </c>
      <c r="AM2100" s="43" t="s">
        <v>1113</v>
      </c>
      <c r="AN2100" s="43">
        <v>3</v>
      </c>
      <c r="AO2100" s="44">
        <v>43230</v>
      </c>
      <c r="AP2100" s="43" t="s">
        <v>1317</v>
      </c>
      <c r="AQ2100" s="43" t="s">
        <v>1114</v>
      </c>
      <c r="AR2100" s="43" t="s">
        <v>1572</v>
      </c>
      <c r="AU2100" s="43" t="s">
        <v>1568</v>
      </c>
    </row>
    <row r="2101" spans="1:47" x14ac:dyDescent="0.25">
      <c r="A2101" s="43" t="s">
        <v>1302</v>
      </c>
      <c r="B2101" s="43" t="s">
        <v>1238</v>
      </c>
      <c r="C2101" s="43">
        <v>2018</v>
      </c>
      <c r="D2101" s="43">
        <v>11</v>
      </c>
      <c r="E2101" s="44">
        <v>43230</v>
      </c>
      <c r="H2101" s="43" t="s">
        <v>2</v>
      </c>
      <c r="I2101" s="43" t="s">
        <v>18</v>
      </c>
      <c r="J2101" s="43" t="s">
        <v>1068</v>
      </c>
      <c r="K2101" s="43" t="s">
        <v>4</v>
      </c>
      <c r="M2101" s="43" t="s">
        <v>1317</v>
      </c>
      <c r="N2101" s="43">
        <v>6942.87</v>
      </c>
      <c r="P2101" s="43" t="s">
        <v>1116</v>
      </c>
      <c r="Q2101" s="43" t="s">
        <v>1113</v>
      </c>
      <c r="R2101" s="43">
        <v>8</v>
      </c>
      <c r="AM2101" s="43" t="s">
        <v>1113</v>
      </c>
      <c r="AN2101" s="43">
        <v>8</v>
      </c>
      <c r="AO2101" s="44">
        <v>43230</v>
      </c>
      <c r="AP2101" s="43" t="s">
        <v>1317</v>
      </c>
      <c r="AQ2101" s="43" t="s">
        <v>1114</v>
      </c>
      <c r="AR2101" s="43" t="s">
        <v>1572</v>
      </c>
      <c r="AU2101" s="43" t="s">
        <v>1568</v>
      </c>
    </row>
    <row r="2102" spans="1:47" x14ac:dyDescent="0.25">
      <c r="A2102" s="43" t="s">
        <v>1302</v>
      </c>
      <c r="B2102" s="43" t="s">
        <v>1238</v>
      </c>
      <c r="C2102" s="43">
        <v>2018</v>
      </c>
      <c r="D2102" s="43">
        <v>12</v>
      </c>
      <c r="E2102" s="44">
        <v>43278</v>
      </c>
      <c r="H2102" s="43" t="s">
        <v>2</v>
      </c>
      <c r="J2102" s="43" t="s">
        <v>10</v>
      </c>
      <c r="K2102" s="43" t="s">
        <v>37</v>
      </c>
      <c r="M2102" s="43" t="s">
        <v>12</v>
      </c>
      <c r="N2102" s="43">
        <v>-217.09</v>
      </c>
      <c r="P2102" s="43" t="s">
        <v>12</v>
      </c>
      <c r="Q2102" s="43" t="s">
        <v>1131</v>
      </c>
      <c r="R2102" s="43">
        <v>21</v>
      </c>
      <c r="AM2102" s="43" t="s">
        <v>1131</v>
      </c>
      <c r="AN2102" s="43">
        <v>21</v>
      </c>
      <c r="AO2102" s="44">
        <v>43278</v>
      </c>
      <c r="AP2102" s="43" t="s">
        <v>12</v>
      </c>
      <c r="AQ2102" s="43" t="s">
        <v>1132</v>
      </c>
      <c r="AR2102" s="43" t="s">
        <v>1564</v>
      </c>
      <c r="AU2102" s="43" t="s">
        <v>1563</v>
      </c>
    </row>
    <row r="2103" spans="1:47" x14ac:dyDescent="0.25">
      <c r="A2103" s="43" t="s">
        <v>1302</v>
      </c>
      <c r="B2103" s="43" t="s">
        <v>1238</v>
      </c>
      <c r="C2103" s="43">
        <v>2018</v>
      </c>
      <c r="D2103" s="43">
        <v>12</v>
      </c>
      <c r="E2103" s="44">
        <v>43279</v>
      </c>
      <c r="H2103" s="43" t="s">
        <v>2</v>
      </c>
      <c r="J2103" s="43" t="s">
        <v>8</v>
      </c>
      <c r="K2103" s="43" t="s">
        <v>37</v>
      </c>
      <c r="M2103" s="43" t="s">
        <v>29</v>
      </c>
      <c r="N2103" s="43">
        <v>-217.09</v>
      </c>
      <c r="P2103" s="43" t="s">
        <v>28</v>
      </c>
      <c r="Q2103" s="43" t="s">
        <v>1133</v>
      </c>
      <c r="R2103" s="43">
        <v>17</v>
      </c>
      <c r="AM2103" s="43" t="s">
        <v>1133</v>
      </c>
      <c r="AN2103" s="43">
        <v>17</v>
      </c>
      <c r="AO2103" s="44">
        <v>43279</v>
      </c>
      <c r="AP2103" s="43" t="s">
        <v>29</v>
      </c>
      <c r="AQ2103" s="43" t="s">
        <v>1132</v>
      </c>
      <c r="AR2103" s="43" t="s">
        <v>1564</v>
      </c>
      <c r="AU2103" s="43" t="s">
        <v>1563</v>
      </c>
    </row>
    <row r="2104" spans="1:47" x14ac:dyDescent="0.25">
      <c r="A2104" s="43" t="s">
        <v>1302</v>
      </c>
      <c r="B2104" s="43" t="s">
        <v>1238</v>
      </c>
      <c r="C2104" s="43">
        <v>2019</v>
      </c>
      <c r="D2104" s="43">
        <v>12</v>
      </c>
      <c r="E2104" s="44">
        <v>43635</v>
      </c>
      <c r="H2104" s="43" t="s">
        <v>2</v>
      </c>
      <c r="J2104" s="43" t="s">
        <v>8</v>
      </c>
      <c r="K2104" s="43" t="s">
        <v>4</v>
      </c>
      <c r="M2104" s="43" t="s">
        <v>1329</v>
      </c>
      <c r="N2104" s="43">
        <v>8636.18</v>
      </c>
      <c r="P2104" s="43" t="s">
        <v>28</v>
      </c>
      <c r="Q2104" s="43" t="s">
        <v>1331</v>
      </c>
      <c r="R2104" s="43">
        <v>3</v>
      </c>
      <c r="AM2104" s="43" t="s">
        <v>1331</v>
      </c>
      <c r="AN2104" s="43">
        <v>3</v>
      </c>
      <c r="AO2104" s="44">
        <v>43635</v>
      </c>
      <c r="AP2104" s="43" t="s">
        <v>1329</v>
      </c>
      <c r="AR2104" s="43" t="s">
        <v>1564</v>
      </c>
      <c r="AU2104" s="43" t="s">
        <v>1568</v>
      </c>
    </row>
    <row r="2105" spans="1:47" x14ac:dyDescent="0.25">
      <c r="A2105" s="43" t="s">
        <v>1302</v>
      </c>
      <c r="B2105" s="43" t="s">
        <v>1238</v>
      </c>
      <c r="C2105" s="43">
        <v>2019</v>
      </c>
      <c r="D2105" s="43">
        <v>12</v>
      </c>
      <c r="E2105" s="44">
        <v>43635</v>
      </c>
      <c r="H2105" s="43" t="s">
        <v>2</v>
      </c>
      <c r="J2105" s="43" t="s">
        <v>1163</v>
      </c>
      <c r="K2105" s="43" t="s">
        <v>4</v>
      </c>
      <c r="M2105" s="43" t="s">
        <v>1329</v>
      </c>
      <c r="N2105" s="43">
        <v>-8636.18</v>
      </c>
      <c r="P2105" s="43" t="s">
        <v>1330</v>
      </c>
      <c r="Q2105" s="43" t="s">
        <v>1331</v>
      </c>
      <c r="R2105" s="43">
        <v>1</v>
      </c>
      <c r="AM2105" s="43" t="s">
        <v>1331</v>
      </c>
      <c r="AN2105" s="43">
        <v>1</v>
      </c>
      <c r="AO2105" s="44">
        <v>43635</v>
      </c>
      <c r="AP2105" s="43" t="s">
        <v>1329</v>
      </c>
      <c r="AR2105" s="43" t="s">
        <v>1631</v>
      </c>
      <c r="AU2105" s="43" t="s">
        <v>1568</v>
      </c>
    </row>
    <row r="2106" spans="1:47" x14ac:dyDescent="0.25">
      <c r="A2106" s="43" t="s">
        <v>1302</v>
      </c>
      <c r="B2106" s="43" t="s">
        <v>1238</v>
      </c>
      <c r="C2106" s="43">
        <v>2019</v>
      </c>
      <c r="D2106" s="43">
        <v>998</v>
      </c>
      <c r="E2106" s="44">
        <v>43646</v>
      </c>
      <c r="H2106" s="43" t="s">
        <v>435</v>
      </c>
      <c r="J2106" s="43" t="s">
        <v>8</v>
      </c>
      <c r="K2106" s="43" t="s">
        <v>915</v>
      </c>
      <c r="M2106" s="43" t="s">
        <v>1332</v>
      </c>
      <c r="N2106" s="43">
        <v>5764.29</v>
      </c>
      <c r="P2106" s="43" t="s">
        <v>28</v>
      </c>
      <c r="Q2106" s="43" t="s">
        <v>1333</v>
      </c>
      <c r="R2106" s="43">
        <v>265</v>
      </c>
      <c r="AM2106" s="43" t="s">
        <v>1333</v>
      </c>
      <c r="AN2106" s="43">
        <v>265</v>
      </c>
      <c r="AO2106" s="44">
        <v>43646</v>
      </c>
      <c r="AP2106" s="43" t="s">
        <v>1332</v>
      </c>
      <c r="AQ2106" s="43" t="s">
        <v>984</v>
      </c>
      <c r="AR2106" s="43" t="s">
        <v>1564</v>
      </c>
      <c r="AU2106" s="43" t="s">
        <v>1567</v>
      </c>
    </row>
    <row r="2107" spans="1:47" x14ac:dyDescent="0.25">
      <c r="A2107" s="43" t="s">
        <v>1302</v>
      </c>
      <c r="B2107" s="43" t="s">
        <v>1238</v>
      </c>
      <c r="C2107" s="43">
        <v>2018</v>
      </c>
      <c r="D2107" s="43">
        <v>2</v>
      </c>
      <c r="E2107" s="44">
        <v>42950</v>
      </c>
      <c r="H2107" s="43" t="s">
        <v>2</v>
      </c>
      <c r="J2107" s="43" t="s">
        <v>10</v>
      </c>
      <c r="K2107" s="43" t="s">
        <v>37</v>
      </c>
      <c r="M2107" s="43" t="s">
        <v>561</v>
      </c>
      <c r="N2107" s="43">
        <v>-230</v>
      </c>
      <c r="P2107" s="43" t="s">
        <v>1022</v>
      </c>
      <c r="Q2107" s="43" t="s">
        <v>1020</v>
      </c>
      <c r="R2107" s="43">
        <v>72</v>
      </c>
      <c r="AM2107" s="43" t="s">
        <v>1020</v>
      </c>
      <c r="AN2107" s="43">
        <v>72</v>
      </c>
      <c r="AO2107" s="44">
        <v>42950</v>
      </c>
      <c r="AP2107" s="43" t="s">
        <v>561</v>
      </c>
      <c r="AQ2107" s="43" t="s">
        <v>1021</v>
      </c>
      <c r="AR2107" s="43" t="s">
        <v>1564</v>
      </c>
      <c r="AU2107" s="43" t="s">
        <v>1622</v>
      </c>
    </row>
    <row r="2108" spans="1:47" x14ac:dyDescent="0.25">
      <c r="A2108" s="43" t="s">
        <v>1302</v>
      </c>
      <c r="B2108" s="43" t="s">
        <v>1238</v>
      </c>
      <c r="C2108" s="43">
        <v>2018</v>
      </c>
      <c r="D2108" s="43">
        <v>2</v>
      </c>
      <c r="E2108" s="44">
        <v>42950</v>
      </c>
      <c r="H2108" s="43" t="s">
        <v>2</v>
      </c>
      <c r="J2108" s="43" t="s">
        <v>10</v>
      </c>
      <c r="K2108" s="43" t="s">
        <v>37</v>
      </c>
      <c r="M2108" s="43" t="s">
        <v>569</v>
      </c>
      <c r="N2108" s="43">
        <v>5</v>
      </c>
      <c r="P2108" s="43" t="s">
        <v>1022</v>
      </c>
      <c r="Q2108" s="43" t="s">
        <v>1023</v>
      </c>
      <c r="R2108" s="43">
        <v>87</v>
      </c>
      <c r="AM2108" s="43" t="s">
        <v>1023</v>
      </c>
      <c r="AN2108" s="43">
        <v>87</v>
      </c>
      <c r="AO2108" s="44">
        <v>42950</v>
      </c>
      <c r="AP2108" s="43" t="s">
        <v>569</v>
      </c>
      <c r="AQ2108" s="43" t="s">
        <v>1021</v>
      </c>
      <c r="AR2108" s="43" t="s">
        <v>1564</v>
      </c>
      <c r="AU2108" s="43" t="s">
        <v>1622</v>
      </c>
    </row>
    <row r="2109" spans="1:47" x14ac:dyDescent="0.25">
      <c r="A2109" s="43" t="s">
        <v>1302</v>
      </c>
      <c r="B2109" s="43" t="s">
        <v>1238</v>
      </c>
      <c r="C2109" s="43">
        <v>2018</v>
      </c>
      <c r="D2109" s="43">
        <v>2</v>
      </c>
      <c r="E2109" s="44">
        <v>42950</v>
      </c>
      <c r="H2109" s="43" t="s">
        <v>2</v>
      </c>
      <c r="I2109" s="43" t="s">
        <v>18</v>
      </c>
      <c r="J2109" s="43" t="s">
        <v>692</v>
      </c>
      <c r="K2109" s="43" t="s">
        <v>37</v>
      </c>
      <c r="M2109" s="43" t="s">
        <v>561</v>
      </c>
      <c r="N2109" s="43">
        <v>29</v>
      </c>
      <c r="P2109" s="43" t="s">
        <v>1022</v>
      </c>
      <c r="Q2109" s="43" t="s">
        <v>1020</v>
      </c>
      <c r="R2109" s="43">
        <v>73</v>
      </c>
      <c r="AD2109" s="43" t="s">
        <v>1021</v>
      </c>
      <c r="AE2109" s="43">
        <v>2</v>
      </c>
      <c r="AF2109" s="44">
        <v>42942</v>
      </c>
      <c r="AG2109" s="43" t="s">
        <v>1022</v>
      </c>
      <c r="AH2109" s="43" t="s">
        <v>1504</v>
      </c>
      <c r="AI2109" s="43" t="s">
        <v>0</v>
      </c>
      <c r="AJ2109" s="43" t="s">
        <v>1529</v>
      </c>
      <c r="AK2109" s="43" t="s">
        <v>1533</v>
      </c>
      <c r="AM2109" s="43" t="s">
        <v>1021</v>
      </c>
      <c r="AN2109" s="43">
        <v>2</v>
      </c>
      <c r="AO2109" s="44">
        <v>42942</v>
      </c>
      <c r="AP2109" s="43" t="s">
        <v>1022</v>
      </c>
      <c r="AQ2109" s="43" t="s">
        <v>1021</v>
      </c>
      <c r="AR2109" s="43" t="s">
        <v>1566</v>
      </c>
      <c r="AU2109" s="43" t="s">
        <v>1622</v>
      </c>
    </row>
    <row r="2110" spans="1:47" x14ac:dyDescent="0.25">
      <c r="A2110" s="43" t="s">
        <v>1302</v>
      </c>
      <c r="B2110" s="43" t="s">
        <v>1238</v>
      </c>
      <c r="C2110" s="43">
        <v>2018</v>
      </c>
      <c r="D2110" s="43">
        <v>3</v>
      </c>
      <c r="E2110" s="44">
        <v>42984</v>
      </c>
      <c r="H2110" s="43" t="s">
        <v>2</v>
      </c>
      <c r="I2110" s="43" t="s">
        <v>18</v>
      </c>
      <c r="J2110" s="43" t="s">
        <v>46</v>
      </c>
      <c r="K2110" s="43" t="s">
        <v>37</v>
      </c>
      <c r="M2110" s="43" t="s">
        <v>1036</v>
      </c>
      <c r="N2110" s="43">
        <v>928.75</v>
      </c>
      <c r="P2110" s="43" t="s">
        <v>65</v>
      </c>
      <c r="Q2110" s="43" t="s">
        <v>1034</v>
      </c>
      <c r="R2110" s="43">
        <v>33</v>
      </c>
      <c r="AM2110" s="43" t="s">
        <v>1034</v>
      </c>
      <c r="AN2110" s="43">
        <v>33</v>
      </c>
      <c r="AO2110" s="44">
        <v>42984</v>
      </c>
      <c r="AP2110" s="43" t="s">
        <v>1036</v>
      </c>
      <c r="AQ2110" s="43" t="s">
        <v>1035</v>
      </c>
      <c r="AR2110" s="43" t="s">
        <v>1572</v>
      </c>
      <c r="AU2110" s="43" t="s">
        <v>1567</v>
      </c>
    </row>
    <row r="2111" spans="1:47" x14ac:dyDescent="0.25">
      <c r="A2111" s="43" t="s">
        <v>1302</v>
      </c>
      <c r="B2111" s="43" t="s">
        <v>1238</v>
      </c>
      <c r="C2111" s="43">
        <v>2018</v>
      </c>
      <c r="D2111" s="43">
        <v>3</v>
      </c>
      <c r="E2111" s="44">
        <v>42984</v>
      </c>
      <c r="H2111" s="43" t="s">
        <v>2</v>
      </c>
      <c r="I2111" s="43" t="s">
        <v>18</v>
      </c>
      <c r="J2111" s="43" t="s">
        <v>48</v>
      </c>
      <c r="K2111" s="43" t="s">
        <v>37</v>
      </c>
      <c r="M2111" s="43" t="s">
        <v>1036</v>
      </c>
      <c r="N2111" s="43">
        <v>3669.14</v>
      </c>
      <c r="P2111" s="43" t="s">
        <v>67</v>
      </c>
      <c r="Q2111" s="43" t="s">
        <v>1034</v>
      </c>
      <c r="R2111" s="43">
        <v>75</v>
      </c>
      <c r="AM2111" s="43" t="s">
        <v>1034</v>
      </c>
      <c r="AN2111" s="43">
        <v>75</v>
      </c>
      <c r="AO2111" s="44">
        <v>42984</v>
      </c>
      <c r="AP2111" s="43" t="s">
        <v>1036</v>
      </c>
      <c r="AQ2111" s="43" t="s">
        <v>1035</v>
      </c>
      <c r="AR2111" s="43" t="s">
        <v>1572</v>
      </c>
      <c r="AU2111" s="43" t="s">
        <v>1567</v>
      </c>
    </row>
    <row r="2112" spans="1:47" x14ac:dyDescent="0.25">
      <c r="A2112" s="43" t="s">
        <v>1302</v>
      </c>
      <c r="B2112" s="43" t="s">
        <v>1238</v>
      </c>
      <c r="C2112" s="43">
        <v>2018</v>
      </c>
      <c r="D2112" s="43">
        <v>3</v>
      </c>
      <c r="E2112" s="44">
        <v>42985</v>
      </c>
      <c r="H2112" s="43" t="s">
        <v>2</v>
      </c>
      <c r="J2112" s="43" t="s">
        <v>8</v>
      </c>
      <c r="K2112" s="43" t="s">
        <v>37</v>
      </c>
      <c r="M2112" s="43" t="s">
        <v>569</v>
      </c>
      <c r="N2112" s="43">
        <v>-64</v>
      </c>
      <c r="P2112" s="43" t="s">
        <v>1039</v>
      </c>
      <c r="Q2112" s="43" t="s">
        <v>1040</v>
      </c>
      <c r="R2112" s="43">
        <v>42</v>
      </c>
      <c r="AM2112" s="43" t="s">
        <v>1040</v>
      </c>
      <c r="AN2112" s="43">
        <v>42</v>
      </c>
      <c r="AO2112" s="44">
        <v>42985</v>
      </c>
      <c r="AP2112" s="43" t="s">
        <v>569</v>
      </c>
      <c r="AQ2112" s="43" t="s">
        <v>1038</v>
      </c>
      <c r="AR2112" s="43" t="s">
        <v>1564</v>
      </c>
      <c r="AU2112" s="43" t="s">
        <v>1622</v>
      </c>
    </row>
    <row r="2113" spans="1:47" x14ac:dyDescent="0.25">
      <c r="A2113" s="43" t="s">
        <v>1302</v>
      </c>
      <c r="B2113" s="43" t="s">
        <v>1238</v>
      </c>
      <c r="C2113" s="43">
        <v>2018</v>
      </c>
      <c r="D2113" s="43">
        <v>3</v>
      </c>
      <c r="E2113" s="44">
        <v>42985</v>
      </c>
      <c r="H2113" s="43" t="s">
        <v>2</v>
      </c>
      <c r="J2113" s="43" t="s">
        <v>8</v>
      </c>
      <c r="K2113" s="43" t="s">
        <v>37</v>
      </c>
      <c r="M2113" s="43" t="s">
        <v>569</v>
      </c>
      <c r="N2113" s="43">
        <v>-33</v>
      </c>
      <c r="P2113" s="43" t="s">
        <v>1039</v>
      </c>
      <c r="Q2113" s="43" t="s">
        <v>1040</v>
      </c>
      <c r="R2113" s="43">
        <v>30</v>
      </c>
      <c r="AM2113" s="43" t="s">
        <v>1040</v>
      </c>
      <c r="AN2113" s="43">
        <v>30</v>
      </c>
      <c r="AO2113" s="44">
        <v>42985</v>
      </c>
      <c r="AP2113" s="43" t="s">
        <v>569</v>
      </c>
      <c r="AQ2113" s="43" t="s">
        <v>1038</v>
      </c>
      <c r="AR2113" s="43" t="s">
        <v>1564</v>
      </c>
      <c r="AU2113" s="43" t="s">
        <v>1622</v>
      </c>
    </row>
    <row r="2114" spans="1:47" x14ac:dyDescent="0.25">
      <c r="A2114" s="43" t="s">
        <v>1302</v>
      </c>
      <c r="B2114" s="43" t="s">
        <v>1238</v>
      </c>
      <c r="C2114" s="43">
        <v>2018</v>
      </c>
      <c r="D2114" s="43">
        <v>3</v>
      </c>
      <c r="E2114" s="44">
        <v>42985</v>
      </c>
      <c r="H2114" s="43" t="s">
        <v>2</v>
      </c>
      <c r="J2114" s="43" t="s">
        <v>10</v>
      </c>
      <c r="K2114" s="43" t="s">
        <v>37</v>
      </c>
      <c r="M2114" s="43" t="s">
        <v>561</v>
      </c>
      <c r="N2114" s="43">
        <v>-64</v>
      </c>
      <c r="P2114" s="43" t="s">
        <v>1039</v>
      </c>
      <c r="Q2114" s="43" t="s">
        <v>1037</v>
      </c>
      <c r="R2114" s="43">
        <v>42</v>
      </c>
      <c r="AM2114" s="43" t="s">
        <v>1037</v>
      </c>
      <c r="AN2114" s="43">
        <v>42</v>
      </c>
      <c r="AO2114" s="44">
        <v>42985</v>
      </c>
      <c r="AP2114" s="43" t="s">
        <v>561</v>
      </c>
      <c r="AQ2114" s="43" t="s">
        <v>1038</v>
      </c>
      <c r="AR2114" s="43" t="s">
        <v>1564</v>
      </c>
      <c r="AU2114" s="43" t="s">
        <v>1622</v>
      </c>
    </row>
    <row r="2115" spans="1:47" x14ac:dyDescent="0.25">
      <c r="A2115" s="43" t="s">
        <v>1302</v>
      </c>
      <c r="B2115" s="43" t="s">
        <v>1238</v>
      </c>
      <c r="C2115" s="43">
        <v>2018</v>
      </c>
      <c r="D2115" s="43">
        <v>3</v>
      </c>
      <c r="E2115" s="44">
        <v>42985</v>
      </c>
      <c r="H2115" s="43" t="s">
        <v>2</v>
      </c>
      <c r="J2115" s="43" t="s">
        <v>10</v>
      </c>
      <c r="K2115" s="43" t="s">
        <v>37</v>
      </c>
      <c r="M2115" s="43" t="s">
        <v>561</v>
      </c>
      <c r="N2115" s="43">
        <v>-33</v>
      </c>
      <c r="P2115" s="43" t="s">
        <v>1039</v>
      </c>
      <c r="Q2115" s="43" t="s">
        <v>1037</v>
      </c>
      <c r="R2115" s="43">
        <v>30</v>
      </c>
      <c r="AM2115" s="43" t="s">
        <v>1037</v>
      </c>
      <c r="AN2115" s="43">
        <v>30</v>
      </c>
      <c r="AO2115" s="44">
        <v>42985</v>
      </c>
      <c r="AP2115" s="43" t="s">
        <v>561</v>
      </c>
      <c r="AQ2115" s="43" t="s">
        <v>1038</v>
      </c>
      <c r="AR2115" s="43" t="s">
        <v>1564</v>
      </c>
      <c r="AU2115" s="43" t="s">
        <v>1622</v>
      </c>
    </row>
    <row r="2116" spans="1:47" x14ac:dyDescent="0.25">
      <c r="A2116" s="43" t="s">
        <v>1302</v>
      </c>
      <c r="B2116" s="43" t="s">
        <v>1238</v>
      </c>
      <c r="C2116" s="43">
        <v>2018</v>
      </c>
      <c r="D2116" s="43">
        <v>3</v>
      </c>
      <c r="E2116" s="44">
        <v>42985</v>
      </c>
      <c r="H2116" s="43" t="s">
        <v>2</v>
      </c>
      <c r="J2116" s="43" t="s">
        <v>10</v>
      </c>
      <c r="K2116" s="43" t="s">
        <v>37</v>
      </c>
      <c r="M2116" s="43" t="s">
        <v>569</v>
      </c>
      <c r="N2116" s="43">
        <v>5</v>
      </c>
      <c r="P2116" s="43" t="s">
        <v>1039</v>
      </c>
      <c r="Q2116" s="43" t="s">
        <v>1040</v>
      </c>
      <c r="R2116" s="43">
        <v>39</v>
      </c>
      <c r="AM2116" s="43" t="s">
        <v>1040</v>
      </c>
      <c r="AN2116" s="43">
        <v>39</v>
      </c>
      <c r="AO2116" s="44">
        <v>42985</v>
      </c>
      <c r="AP2116" s="43" t="s">
        <v>569</v>
      </c>
      <c r="AQ2116" s="43" t="s">
        <v>1038</v>
      </c>
      <c r="AR2116" s="43" t="s">
        <v>1564</v>
      </c>
      <c r="AU2116" s="43" t="s">
        <v>1622</v>
      </c>
    </row>
    <row r="2117" spans="1:47" x14ac:dyDescent="0.25">
      <c r="A2117" s="43" t="s">
        <v>1302</v>
      </c>
      <c r="B2117" s="43" t="s">
        <v>1238</v>
      </c>
      <c r="C2117" s="43">
        <v>2018</v>
      </c>
      <c r="D2117" s="43">
        <v>3</v>
      </c>
      <c r="E2117" s="44">
        <v>42985</v>
      </c>
      <c r="H2117" s="43" t="s">
        <v>2</v>
      </c>
      <c r="I2117" s="43" t="s">
        <v>18</v>
      </c>
      <c r="J2117" s="43" t="s">
        <v>562</v>
      </c>
      <c r="K2117" s="43" t="s">
        <v>37</v>
      </c>
      <c r="M2117" s="43" t="s">
        <v>561</v>
      </c>
      <c r="N2117" s="43">
        <v>5</v>
      </c>
      <c r="P2117" s="43" t="s">
        <v>1039</v>
      </c>
      <c r="Q2117" s="43" t="s">
        <v>1037</v>
      </c>
      <c r="R2117" s="43">
        <v>43</v>
      </c>
      <c r="AD2117" s="43" t="s">
        <v>1038</v>
      </c>
      <c r="AE2117" s="43">
        <v>10</v>
      </c>
      <c r="AF2117" s="44">
        <v>42983</v>
      </c>
      <c r="AG2117" s="43" t="s">
        <v>1039</v>
      </c>
      <c r="AH2117" s="43" t="s">
        <v>1504</v>
      </c>
      <c r="AI2117" s="43" t="s">
        <v>0</v>
      </c>
      <c r="AJ2117" s="43" t="s">
        <v>1529</v>
      </c>
      <c r="AK2117" s="43" t="s">
        <v>1535</v>
      </c>
      <c r="AM2117" s="43" t="s">
        <v>1038</v>
      </c>
      <c r="AN2117" s="43">
        <v>10</v>
      </c>
      <c r="AO2117" s="44">
        <v>42983</v>
      </c>
      <c r="AP2117" s="43" t="s">
        <v>1039</v>
      </c>
      <c r="AQ2117" s="43" t="s">
        <v>1038</v>
      </c>
      <c r="AR2117" s="43" t="s">
        <v>1566</v>
      </c>
      <c r="AU2117" s="43" t="s">
        <v>1622</v>
      </c>
    </row>
    <row r="2118" spans="1:47" x14ac:dyDescent="0.25">
      <c r="A2118" s="43" t="s">
        <v>1302</v>
      </c>
      <c r="B2118" s="43" t="s">
        <v>1238</v>
      </c>
      <c r="C2118" s="43">
        <v>2018</v>
      </c>
      <c r="D2118" s="43">
        <v>2</v>
      </c>
      <c r="E2118" s="44">
        <v>42954</v>
      </c>
      <c r="H2118" s="43" t="s">
        <v>2</v>
      </c>
      <c r="J2118" s="43" t="s">
        <v>3</v>
      </c>
      <c r="K2118" s="43" t="s">
        <v>37</v>
      </c>
      <c r="M2118" s="43" t="s">
        <v>7</v>
      </c>
      <c r="N2118" s="43">
        <v>-50000</v>
      </c>
      <c r="P2118" s="43" t="s">
        <v>1026</v>
      </c>
      <c r="Q2118" s="43" t="s">
        <v>1024</v>
      </c>
      <c r="R2118" s="43">
        <v>2</v>
      </c>
      <c r="Y2118" s="43" t="s">
        <v>1520</v>
      </c>
      <c r="Z2118" s="43">
        <v>2</v>
      </c>
      <c r="AA2118" s="44">
        <v>42954</v>
      </c>
      <c r="AB2118" s="43" t="s">
        <v>1025</v>
      </c>
      <c r="AC2118" s="43" t="s">
        <v>1442</v>
      </c>
      <c r="AM2118" s="43" t="s">
        <v>1520</v>
      </c>
      <c r="AN2118" s="43">
        <v>2</v>
      </c>
      <c r="AO2118" s="44">
        <v>42954</v>
      </c>
      <c r="AP2118" s="43" t="s">
        <v>1025</v>
      </c>
      <c r="AQ2118" s="43" t="s">
        <v>1025</v>
      </c>
      <c r="AR2118" s="43" t="s">
        <v>1572</v>
      </c>
      <c r="AU2118" s="43" t="s">
        <v>1570</v>
      </c>
    </row>
    <row r="2119" spans="1:47" x14ac:dyDescent="0.25">
      <c r="A2119" s="43" t="s">
        <v>1302</v>
      </c>
      <c r="B2119" s="43" t="s">
        <v>1238</v>
      </c>
      <c r="C2119" s="43">
        <v>2018</v>
      </c>
      <c r="D2119" s="43">
        <v>3</v>
      </c>
      <c r="E2119" s="44">
        <v>42984</v>
      </c>
      <c r="H2119" s="43" t="s">
        <v>2</v>
      </c>
      <c r="J2119" s="43" t="s">
        <v>8</v>
      </c>
      <c r="K2119" s="43" t="s">
        <v>37</v>
      </c>
      <c r="M2119" s="43" t="s">
        <v>1036</v>
      </c>
      <c r="N2119" s="43">
        <v>-20485.09</v>
      </c>
      <c r="P2119" s="43" t="s">
        <v>28</v>
      </c>
      <c r="Q2119" s="43" t="s">
        <v>1034</v>
      </c>
      <c r="R2119" s="43">
        <v>203</v>
      </c>
      <c r="AM2119" s="43" t="s">
        <v>1034</v>
      </c>
      <c r="AN2119" s="43">
        <v>203</v>
      </c>
      <c r="AO2119" s="44">
        <v>42984</v>
      </c>
      <c r="AP2119" s="43" t="s">
        <v>1036</v>
      </c>
      <c r="AR2119" s="43" t="s">
        <v>1564</v>
      </c>
      <c r="AU2119" s="43" t="s">
        <v>1567</v>
      </c>
    </row>
    <row r="2120" spans="1:47" x14ac:dyDescent="0.25">
      <c r="A2120" s="43" t="s">
        <v>1302</v>
      </c>
      <c r="B2120" s="43" t="s">
        <v>1238</v>
      </c>
      <c r="C2120" s="43">
        <v>2018</v>
      </c>
      <c r="D2120" s="43">
        <v>3</v>
      </c>
      <c r="E2120" s="44">
        <v>42985</v>
      </c>
      <c r="H2120" s="43" t="s">
        <v>2</v>
      </c>
      <c r="J2120" s="43" t="s">
        <v>8</v>
      </c>
      <c r="K2120" s="43" t="s">
        <v>37</v>
      </c>
      <c r="M2120" s="43" t="s">
        <v>569</v>
      </c>
      <c r="N2120" s="43">
        <v>-65</v>
      </c>
      <c r="P2120" s="43" t="s">
        <v>1039</v>
      </c>
      <c r="Q2120" s="43" t="s">
        <v>1040</v>
      </c>
      <c r="R2120" s="43">
        <v>32</v>
      </c>
      <c r="AM2120" s="43" t="s">
        <v>1040</v>
      </c>
      <c r="AN2120" s="43">
        <v>32</v>
      </c>
      <c r="AO2120" s="44">
        <v>42985</v>
      </c>
      <c r="AP2120" s="43" t="s">
        <v>569</v>
      </c>
      <c r="AQ2120" s="43" t="s">
        <v>1038</v>
      </c>
      <c r="AR2120" s="43" t="s">
        <v>1564</v>
      </c>
      <c r="AU2120" s="43" t="s">
        <v>1622</v>
      </c>
    </row>
    <row r="2121" spans="1:47" x14ac:dyDescent="0.25">
      <c r="A2121" s="43" t="s">
        <v>1302</v>
      </c>
      <c r="B2121" s="43" t="s">
        <v>1238</v>
      </c>
      <c r="C2121" s="43">
        <v>2018</v>
      </c>
      <c r="D2121" s="43">
        <v>3</v>
      </c>
      <c r="E2121" s="44">
        <v>42985</v>
      </c>
      <c r="H2121" s="43" t="s">
        <v>2</v>
      </c>
      <c r="J2121" s="43" t="s">
        <v>10</v>
      </c>
      <c r="K2121" s="43" t="s">
        <v>37</v>
      </c>
      <c r="M2121" s="43" t="s">
        <v>561</v>
      </c>
      <c r="N2121" s="43">
        <v>-65</v>
      </c>
      <c r="P2121" s="43" t="s">
        <v>1039</v>
      </c>
      <c r="Q2121" s="43" t="s">
        <v>1037</v>
      </c>
      <c r="R2121" s="43">
        <v>32</v>
      </c>
      <c r="AM2121" s="43" t="s">
        <v>1037</v>
      </c>
      <c r="AN2121" s="43">
        <v>32</v>
      </c>
      <c r="AO2121" s="44">
        <v>42985</v>
      </c>
      <c r="AP2121" s="43" t="s">
        <v>561</v>
      </c>
      <c r="AQ2121" s="43" t="s">
        <v>1038</v>
      </c>
      <c r="AR2121" s="43" t="s">
        <v>1564</v>
      </c>
      <c r="AU2121" s="43" t="s">
        <v>1622</v>
      </c>
    </row>
    <row r="2122" spans="1:47" x14ac:dyDescent="0.25">
      <c r="A2122" s="43" t="s">
        <v>1302</v>
      </c>
      <c r="B2122" s="43" t="s">
        <v>1238</v>
      </c>
      <c r="C2122" s="43">
        <v>2018</v>
      </c>
      <c r="D2122" s="43">
        <v>3</v>
      </c>
      <c r="E2122" s="44">
        <v>42985</v>
      </c>
      <c r="H2122" s="43" t="s">
        <v>2</v>
      </c>
      <c r="J2122" s="43" t="s">
        <v>10</v>
      </c>
      <c r="K2122" s="43" t="s">
        <v>37</v>
      </c>
      <c r="M2122" s="43" t="s">
        <v>569</v>
      </c>
      <c r="N2122" s="43">
        <v>3.75</v>
      </c>
      <c r="P2122" s="43" t="s">
        <v>1039</v>
      </c>
      <c r="Q2122" s="43" t="s">
        <v>1040</v>
      </c>
      <c r="R2122" s="43">
        <v>47</v>
      </c>
      <c r="AM2122" s="43" t="s">
        <v>1040</v>
      </c>
      <c r="AN2122" s="43">
        <v>47</v>
      </c>
      <c r="AO2122" s="44">
        <v>42985</v>
      </c>
      <c r="AP2122" s="43" t="s">
        <v>569</v>
      </c>
      <c r="AQ2122" s="43" t="s">
        <v>1038</v>
      </c>
      <c r="AR2122" s="43" t="s">
        <v>1564</v>
      </c>
      <c r="AU2122" s="43" t="s">
        <v>1622</v>
      </c>
    </row>
    <row r="2123" spans="1:47" x14ac:dyDescent="0.25">
      <c r="A2123" s="43" t="s">
        <v>1302</v>
      </c>
      <c r="B2123" s="43" t="s">
        <v>1238</v>
      </c>
      <c r="C2123" s="43">
        <v>2018</v>
      </c>
      <c r="D2123" s="43">
        <v>3</v>
      </c>
      <c r="E2123" s="44">
        <v>42985</v>
      </c>
      <c r="H2123" s="43" t="s">
        <v>2</v>
      </c>
      <c r="I2123" s="43" t="s">
        <v>18</v>
      </c>
      <c r="J2123" s="43" t="s">
        <v>562</v>
      </c>
      <c r="K2123" s="43" t="s">
        <v>37</v>
      </c>
      <c r="M2123" s="43" t="s">
        <v>561</v>
      </c>
      <c r="N2123" s="43">
        <v>48</v>
      </c>
      <c r="P2123" s="43" t="s">
        <v>1039</v>
      </c>
      <c r="Q2123" s="43" t="s">
        <v>1037</v>
      </c>
      <c r="R2123" s="43">
        <v>45</v>
      </c>
      <c r="AD2123" s="43" t="s">
        <v>1038</v>
      </c>
      <c r="AE2123" s="43">
        <v>11</v>
      </c>
      <c r="AF2123" s="44">
        <v>42983</v>
      </c>
      <c r="AG2123" s="43" t="s">
        <v>1039</v>
      </c>
      <c r="AH2123" s="43" t="s">
        <v>1504</v>
      </c>
      <c r="AI2123" s="43" t="s">
        <v>0</v>
      </c>
      <c r="AJ2123" s="43" t="s">
        <v>1529</v>
      </c>
      <c r="AK2123" s="43" t="s">
        <v>1536</v>
      </c>
      <c r="AM2123" s="43" t="s">
        <v>1038</v>
      </c>
      <c r="AN2123" s="43">
        <v>11</v>
      </c>
      <c r="AO2123" s="44">
        <v>42983</v>
      </c>
      <c r="AP2123" s="43" t="s">
        <v>1039</v>
      </c>
      <c r="AQ2123" s="43" t="s">
        <v>1038</v>
      </c>
      <c r="AR2123" s="43" t="s">
        <v>1566</v>
      </c>
      <c r="AU2123" s="43" t="s">
        <v>1622</v>
      </c>
    </row>
    <row r="2124" spans="1:47" x14ac:dyDescent="0.25">
      <c r="A2124" s="43" t="s">
        <v>1302</v>
      </c>
      <c r="B2124" s="43" t="s">
        <v>1238</v>
      </c>
      <c r="C2124" s="43">
        <v>2018</v>
      </c>
      <c r="D2124" s="43">
        <v>3</v>
      </c>
      <c r="E2124" s="44">
        <v>43007</v>
      </c>
      <c r="H2124" s="43" t="s">
        <v>2</v>
      </c>
      <c r="I2124" s="43" t="s">
        <v>18</v>
      </c>
      <c r="J2124" s="43" t="s">
        <v>46</v>
      </c>
      <c r="K2124" s="43" t="s">
        <v>37</v>
      </c>
      <c r="M2124" s="43" t="s">
        <v>1303</v>
      </c>
      <c r="N2124" s="43">
        <v>988.27</v>
      </c>
      <c r="P2124" s="43" t="s">
        <v>1042</v>
      </c>
      <c r="Q2124" s="43" t="s">
        <v>1041</v>
      </c>
      <c r="R2124" s="43">
        <v>33</v>
      </c>
      <c r="AM2124" s="43" t="s">
        <v>1041</v>
      </c>
      <c r="AN2124" s="43">
        <v>33</v>
      </c>
      <c r="AO2124" s="44">
        <v>43007</v>
      </c>
      <c r="AP2124" s="43" t="s">
        <v>1303</v>
      </c>
      <c r="AR2124" s="43" t="s">
        <v>1572</v>
      </c>
      <c r="AU2124" s="43" t="s">
        <v>1567</v>
      </c>
    </row>
    <row r="2125" spans="1:47" x14ac:dyDescent="0.25">
      <c r="A2125" s="43" t="s">
        <v>1302</v>
      </c>
      <c r="B2125" s="43" t="s">
        <v>1238</v>
      </c>
      <c r="C2125" s="43">
        <v>2018</v>
      </c>
      <c r="D2125" s="43">
        <v>4</v>
      </c>
      <c r="E2125" s="44">
        <v>43019</v>
      </c>
      <c r="H2125" s="43" t="s">
        <v>2</v>
      </c>
      <c r="I2125" s="43" t="s">
        <v>18</v>
      </c>
      <c r="J2125" s="43" t="s">
        <v>645</v>
      </c>
      <c r="K2125" s="43" t="s">
        <v>915</v>
      </c>
      <c r="M2125" s="43" t="s">
        <v>12</v>
      </c>
      <c r="N2125" s="43">
        <v>27.65</v>
      </c>
      <c r="P2125" s="43" t="s">
        <v>444</v>
      </c>
      <c r="Q2125" s="43" t="s">
        <v>1045</v>
      </c>
      <c r="R2125" s="43">
        <v>68</v>
      </c>
      <c r="S2125" s="43" t="s">
        <v>1046</v>
      </c>
      <c r="T2125" s="43">
        <v>1</v>
      </c>
      <c r="U2125" s="44">
        <v>43000</v>
      </c>
      <c r="V2125" s="43" t="s">
        <v>1420</v>
      </c>
      <c r="X2125" s="43" t="s">
        <v>0</v>
      </c>
      <c r="AM2125" s="43" t="s">
        <v>1046</v>
      </c>
      <c r="AN2125" s="43">
        <v>1</v>
      </c>
      <c r="AO2125" s="44">
        <v>43000</v>
      </c>
      <c r="AP2125" s="43" t="s">
        <v>1420</v>
      </c>
      <c r="AQ2125" s="43" t="s">
        <v>1046</v>
      </c>
      <c r="AR2125" s="43" t="s">
        <v>1566</v>
      </c>
      <c r="AU2125" s="43" t="s">
        <v>1563</v>
      </c>
    </row>
    <row r="2126" spans="1:47" x14ac:dyDescent="0.25">
      <c r="A2126" s="43" t="s">
        <v>1302</v>
      </c>
      <c r="B2126" s="43" t="s">
        <v>1238</v>
      </c>
      <c r="C2126" s="43">
        <v>2018</v>
      </c>
      <c r="D2126" s="43">
        <v>4</v>
      </c>
      <c r="E2126" s="44">
        <v>43025</v>
      </c>
      <c r="H2126" s="43" t="s">
        <v>2</v>
      </c>
      <c r="J2126" s="43" t="s">
        <v>8</v>
      </c>
      <c r="K2126" s="43" t="s">
        <v>4</v>
      </c>
      <c r="M2126" s="43" t="s">
        <v>7</v>
      </c>
      <c r="N2126" s="43">
        <v>7842.92</v>
      </c>
      <c r="P2126" s="43" t="s">
        <v>1050</v>
      </c>
      <c r="Q2126" s="43" t="s">
        <v>1048</v>
      </c>
      <c r="R2126" s="43">
        <v>6</v>
      </c>
      <c r="AM2126" s="43" t="s">
        <v>1048</v>
      </c>
      <c r="AN2126" s="43">
        <v>6</v>
      </c>
      <c r="AO2126" s="44">
        <v>43025</v>
      </c>
      <c r="AP2126" s="43" t="s">
        <v>7</v>
      </c>
      <c r="AQ2126" s="43" t="s">
        <v>1049</v>
      </c>
      <c r="AR2126" s="43" t="s">
        <v>1564</v>
      </c>
      <c r="AU2126" s="43" t="s">
        <v>1570</v>
      </c>
    </row>
    <row r="2127" spans="1:47" x14ac:dyDescent="0.25">
      <c r="A2127" s="43" t="s">
        <v>1302</v>
      </c>
      <c r="B2127" s="43" t="s">
        <v>1238</v>
      </c>
      <c r="C2127" s="43">
        <v>2018</v>
      </c>
      <c r="D2127" s="43">
        <v>4</v>
      </c>
      <c r="E2127" s="44">
        <v>43025</v>
      </c>
      <c r="H2127" s="43" t="s">
        <v>2</v>
      </c>
      <c r="J2127" s="43" t="s">
        <v>8</v>
      </c>
      <c r="K2127" s="43" t="s">
        <v>915</v>
      </c>
      <c r="M2127" s="43" t="s">
        <v>29</v>
      </c>
      <c r="N2127" s="43">
        <v>-27.65</v>
      </c>
      <c r="P2127" s="43" t="s">
        <v>28</v>
      </c>
      <c r="Q2127" s="43" t="s">
        <v>1047</v>
      </c>
      <c r="R2127" s="43">
        <v>1</v>
      </c>
      <c r="AM2127" s="43" t="s">
        <v>1047</v>
      </c>
      <c r="AN2127" s="43">
        <v>1</v>
      </c>
      <c r="AO2127" s="44">
        <v>43025</v>
      </c>
      <c r="AP2127" s="43" t="s">
        <v>29</v>
      </c>
      <c r="AQ2127" s="43" t="s">
        <v>1046</v>
      </c>
      <c r="AR2127" s="43" t="s">
        <v>1564</v>
      </c>
      <c r="AU2127" s="43" t="s">
        <v>1563</v>
      </c>
    </row>
    <row r="2128" spans="1:47" x14ac:dyDescent="0.25">
      <c r="A2128" s="43" t="s">
        <v>1302</v>
      </c>
      <c r="B2128" s="43" t="s">
        <v>1238</v>
      </c>
      <c r="C2128" s="43">
        <v>2017</v>
      </c>
      <c r="D2128" s="43">
        <v>11</v>
      </c>
      <c r="E2128" s="44">
        <v>42856</v>
      </c>
      <c r="H2128" s="43" t="s">
        <v>2</v>
      </c>
      <c r="I2128" s="43" t="s">
        <v>18</v>
      </c>
      <c r="J2128" s="43" t="s">
        <v>48</v>
      </c>
      <c r="K2128" s="43" t="s">
        <v>37</v>
      </c>
      <c r="M2128" s="43" t="s">
        <v>946</v>
      </c>
      <c r="N2128" s="43">
        <v>3828.45</v>
      </c>
      <c r="P2128" s="43" t="s">
        <v>67</v>
      </c>
      <c r="Q2128" s="43" t="s">
        <v>944</v>
      </c>
      <c r="R2128" s="43">
        <v>53</v>
      </c>
      <c r="AM2128" s="43" t="s">
        <v>944</v>
      </c>
      <c r="AN2128" s="43">
        <v>53</v>
      </c>
      <c r="AO2128" s="44">
        <v>42856</v>
      </c>
      <c r="AP2128" s="43" t="s">
        <v>946</v>
      </c>
      <c r="AQ2128" s="43" t="s">
        <v>945</v>
      </c>
      <c r="AR2128" s="43" t="s">
        <v>1572</v>
      </c>
      <c r="AU2128" s="43" t="s">
        <v>1567</v>
      </c>
    </row>
    <row r="2129" spans="1:47" x14ac:dyDescent="0.25">
      <c r="A2129" s="43" t="s">
        <v>1302</v>
      </c>
      <c r="B2129" s="43" t="s">
        <v>1238</v>
      </c>
      <c r="C2129" s="43">
        <v>2017</v>
      </c>
      <c r="D2129" s="43">
        <v>11</v>
      </c>
      <c r="E2129" s="44">
        <v>42856</v>
      </c>
      <c r="H2129" s="43" t="s">
        <v>2</v>
      </c>
      <c r="I2129" s="43" t="s">
        <v>18</v>
      </c>
      <c r="J2129" s="43" t="s">
        <v>386</v>
      </c>
      <c r="K2129" s="43" t="s">
        <v>37</v>
      </c>
      <c r="M2129" s="43" t="s">
        <v>946</v>
      </c>
      <c r="N2129" s="43">
        <v>90</v>
      </c>
      <c r="P2129" s="43" t="s">
        <v>387</v>
      </c>
      <c r="Q2129" s="43" t="s">
        <v>944</v>
      </c>
      <c r="R2129" s="43">
        <v>102</v>
      </c>
      <c r="AM2129" s="43" t="s">
        <v>944</v>
      </c>
      <c r="AN2129" s="43">
        <v>102</v>
      </c>
      <c r="AO2129" s="44">
        <v>42856</v>
      </c>
      <c r="AP2129" s="43" t="s">
        <v>946</v>
      </c>
      <c r="AQ2129" s="43" t="s">
        <v>945</v>
      </c>
      <c r="AR2129" s="43" t="s">
        <v>1572</v>
      </c>
      <c r="AU2129" s="43" t="s">
        <v>1567</v>
      </c>
    </row>
    <row r="2130" spans="1:47" x14ac:dyDescent="0.25">
      <c r="A2130" s="43" t="s">
        <v>1302</v>
      </c>
      <c r="B2130" s="43" t="s">
        <v>1238</v>
      </c>
      <c r="C2130" s="43">
        <v>2017</v>
      </c>
      <c r="D2130" s="43">
        <v>11</v>
      </c>
      <c r="E2130" s="44">
        <v>42856</v>
      </c>
      <c r="H2130" s="43" t="s">
        <v>2</v>
      </c>
      <c r="I2130" s="43" t="s">
        <v>18</v>
      </c>
      <c r="J2130" s="43" t="s">
        <v>388</v>
      </c>
      <c r="K2130" s="43" t="s">
        <v>37</v>
      </c>
      <c r="M2130" s="43" t="s">
        <v>946</v>
      </c>
      <c r="N2130" s="43">
        <v>38.11</v>
      </c>
      <c r="P2130" s="43" t="s">
        <v>389</v>
      </c>
      <c r="Q2130" s="43" t="s">
        <v>944</v>
      </c>
      <c r="R2130" s="43">
        <v>120</v>
      </c>
      <c r="AM2130" s="43" t="s">
        <v>944</v>
      </c>
      <c r="AN2130" s="43">
        <v>120</v>
      </c>
      <c r="AO2130" s="44">
        <v>42856</v>
      </c>
      <c r="AP2130" s="43" t="s">
        <v>946</v>
      </c>
      <c r="AQ2130" s="43" t="s">
        <v>945</v>
      </c>
      <c r="AR2130" s="43" t="s">
        <v>1572</v>
      </c>
      <c r="AU2130" s="43" t="s">
        <v>1567</v>
      </c>
    </row>
    <row r="2131" spans="1:47" x14ac:dyDescent="0.25">
      <c r="A2131" s="43" t="s">
        <v>1302</v>
      </c>
      <c r="B2131" s="43" t="s">
        <v>1238</v>
      </c>
      <c r="C2131" s="43">
        <v>2017</v>
      </c>
      <c r="D2131" s="43">
        <v>11</v>
      </c>
      <c r="E2131" s="44">
        <v>42867</v>
      </c>
      <c r="H2131" s="43" t="s">
        <v>2</v>
      </c>
      <c r="J2131" s="43" t="s">
        <v>10</v>
      </c>
      <c r="K2131" s="43" t="s">
        <v>441</v>
      </c>
      <c r="M2131" s="43" t="s">
        <v>12</v>
      </c>
      <c r="N2131" s="43">
        <v>-26.56</v>
      </c>
      <c r="P2131" s="43" t="s">
        <v>12</v>
      </c>
      <c r="Q2131" s="43" t="s">
        <v>948</v>
      </c>
      <c r="R2131" s="43">
        <v>10</v>
      </c>
      <c r="AM2131" s="43" t="s">
        <v>948</v>
      </c>
      <c r="AN2131" s="43">
        <v>10</v>
      </c>
      <c r="AO2131" s="44">
        <v>42867</v>
      </c>
      <c r="AP2131" s="43" t="s">
        <v>12</v>
      </c>
      <c r="AQ2131" s="43" t="s">
        <v>949</v>
      </c>
      <c r="AR2131" s="43" t="s">
        <v>1564</v>
      </c>
      <c r="AU2131" s="43" t="s">
        <v>1563</v>
      </c>
    </row>
    <row r="2132" spans="1:47" x14ac:dyDescent="0.25">
      <c r="A2132" s="43" t="s">
        <v>1302</v>
      </c>
      <c r="B2132" s="43" t="s">
        <v>1238</v>
      </c>
      <c r="C2132" s="43">
        <v>2017</v>
      </c>
      <c r="D2132" s="43">
        <v>11</v>
      </c>
      <c r="E2132" s="44">
        <v>42872</v>
      </c>
      <c r="H2132" s="43" t="s">
        <v>2</v>
      </c>
      <c r="J2132" s="43" t="s">
        <v>10</v>
      </c>
      <c r="K2132" s="43" t="s">
        <v>37</v>
      </c>
      <c r="M2132" s="43" t="s">
        <v>12</v>
      </c>
      <c r="N2132" s="43">
        <v>-74.900000000000006</v>
      </c>
      <c r="P2132" s="43" t="s">
        <v>12</v>
      </c>
      <c r="Q2132" s="43" t="s">
        <v>950</v>
      </c>
      <c r="R2132" s="43">
        <v>50</v>
      </c>
      <c r="AM2132" s="43" t="s">
        <v>950</v>
      </c>
      <c r="AN2132" s="43">
        <v>50</v>
      </c>
      <c r="AO2132" s="44">
        <v>42872</v>
      </c>
      <c r="AP2132" s="43" t="s">
        <v>12</v>
      </c>
      <c r="AQ2132" s="43" t="s">
        <v>951</v>
      </c>
      <c r="AR2132" s="43" t="s">
        <v>1564</v>
      </c>
      <c r="AU2132" s="43" t="s">
        <v>1563</v>
      </c>
    </row>
    <row r="2133" spans="1:47" x14ac:dyDescent="0.25">
      <c r="A2133" s="43" t="s">
        <v>1302</v>
      </c>
      <c r="B2133" s="43" t="s">
        <v>1238</v>
      </c>
      <c r="C2133" s="43">
        <v>2017</v>
      </c>
      <c r="D2133" s="43">
        <v>11</v>
      </c>
      <c r="E2133" s="44">
        <v>42872</v>
      </c>
      <c r="H2133" s="43" t="s">
        <v>2</v>
      </c>
      <c r="I2133" s="43" t="s">
        <v>18</v>
      </c>
      <c r="J2133" s="43" t="s">
        <v>562</v>
      </c>
      <c r="K2133" s="43" t="s">
        <v>37</v>
      </c>
      <c r="M2133" s="43" t="s">
        <v>12</v>
      </c>
      <c r="N2133" s="43">
        <v>115.5</v>
      </c>
      <c r="P2133" s="43" t="s">
        <v>952</v>
      </c>
      <c r="Q2133" s="43" t="s">
        <v>950</v>
      </c>
      <c r="R2133" s="43">
        <v>81</v>
      </c>
      <c r="S2133" s="43" t="s">
        <v>951</v>
      </c>
      <c r="T2133" s="43">
        <v>1</v>
      </c>
      <c r="U2133" s="44">
        <v>42872</v>
      </c>
      <c r="V2133" s="43" t="s">
        <v>1445</v>
      </c>
      <c r="W2133" s="43" t="s">
        <v>952</v>
      </c>
      <c r="X2133" s="43" t="s">
        <v>0</v>
      </c>
      <c r="AM2133" s="43" t="s">
        <v>951</v>
      </c>
      <c r="AN2133" s="43">
        <v>1</v>
      </c>
      <c r="AO2133" s="44">
        <v>42872</v>
      </c>
      <c r="AP2133" s="43" t="s">
        <v>1445</v>
      </c>
      <c r="AQ2133" s="43" t="s">
        <v>951</v>
      </c>
      <c r="AR2133" s="43" t="s">
        <v>1566</v>
      </c>
      <c r="AU2133" s="43" t="s">
        <v>1563</v>
      </c>
    </row>
    <row r="2134" spans="1:47" x14ac:dyDescent="0.25">
      <c r="A2134" s="43" t="s">
        <v>1302</v>
      </c>
      <c r="B2134" s="43" t="s">
        <v>1238</v>
      </c>
      <c r="C2134" s="43">
        <v>2017</v>
      </c>
      <c r="D2134" s="43">
        <v>11</v>
      </c>
      <c r="E2134" s="44">
        <v>42873</v>
      </c>
      <c r="H2134" s="43" t="s">
        <v>2</v>
      </c>
      <c r="J2134" s="43" t="s">
        <v>10</v>
      </c>
      <c r="K2134" s="43" t="s">
        <v>37</v>
      </c>
      <c r="M2134" s="43" t="s">
        <v>29</v>
      </c>
      <c r="N2134" s="43">
        <v>74.900000000000006</v>
      </c>
      <c r="P2134" s="43" t="s">
        <v>12</v>
      </c>
      <c r="Q2134" s="43" t="s">
        <v>953</v>
      </c>
      <c r="R2134" s="43">
        <v>125</v>
      </c>
      <c r="AM2134" s="43" t="s">
        <v>953</v>
      </c>
      <c r="AN2134" s="43">
        <v>125</v>
      </c>
      <c r="AO2134" s="44">
        <v>42873</v>
      </c>
      <c r="AP2134" s="43" t="s">
        <v>29</v>
      </c>
      <c r="AQ2134" s="43" t="s">
        <v>951</v>
      </c>
      <c r="AR2134" s="43" t="s">
        <v>1564</v>
      </c>
      <c r="AU2134" s="43" t="s">
        <v>1563</v>
      </c>
    </row>
    <row r="2135" spans="1:47" x14ac:dyDescent="0.25">
      <c r="A2135" s="43" t="s">
        <v>1302</v>
      </c>
      <c r="B2135" s="43" t="s">
        <v>1238</v>
      </c>
      <c r="C2135" s="43">
        <v>2017</v>
      </c>
      <c r="D2135" s="43">
        <v>11</v>
      </c>
      <c r="E2135" s="44">
        <v>42885</v>
      </c>
      <c r="H2135" s="43" t="s">
        <v>435</v>
      </c>
      <c r="J2135" s="43" t="s">
        <v>8</v>
      </c>
      <c r="K2135" s="43" t="s">
        <v>37</v>
      </c>
      <c r="M2135" s="43" t="s">
        <v>961</v>
      </c>
      <c r="N2135" s="43">
        <v>-903.9</v>
      </c>
      <c r="P2135" s="43" t="s">
        <v>28</v>
      </c>
      <c r="Q2135" s="43" t="s">
        <v>959</v>
      </c>
      <c r="R2135" s="43">
        <v>236</v>
      </c>
      <c r="AM2135" s="43" t="s">
        <v>959</v>
      </c>
      <c r="AN2135" s="43">
        <v>236</v>
      </c>
      <c r="AO2135" s="44">
        <v>42885</v>
      </c>
      <c r="AP2135" s="43" t="s">
        <v>961</v>
      </c>
      <c r="AR2135" s="43" t="s">
        <v>1564</v>
      </c>
      <c r="AU2135" s="43" t="s">
        <v>1567</v>
      </c>
    </row>
    <row r="2136" spans="1:47" x14ac:dyDescent="0.25">
      <c r="A2136" s="43" t="s">
        <v>1302</v>
      </c>
      <c r="B2136" s="43" t="s">
        <v>1238</v>
      </c>
      <c r="C2136" s="43">
        <v>2017</v>
      </c>
      <c r="D2136" s="43">
        <v>11</v>
      </c>
      <c r="E2136" s="44">
        <v>42886</v>
      </c>
      <c r="H2136" s="43" t="s">
        <v>2</v>
      </c>
      <c r="I2136" s="43" t="s">
        <v>18</v>
      </c>
      <c r="J2136" s="43" t="s">
        <v>47</v>
      </c>
      <c r="K2136" s="43" t="s">
        <v>37</v>
      </c>
      <c r="M2136" s="43" t="s">
        <v>967</v>
      </c>
      <c r="N2136" s="43">
        <v>195.47</v>
      </c>
      <c r="P2136" s="43" t="s">
        <v>66</v>
      </c>
      <c r="Q2136" s="43" t="s">
        <v>966</v>
      </c>
      <c r="R2136" s="43">
        <v>36</v>
      </c>
      <c r="AM2136" s="43" t="s">
        <v>966</v>
      </c>
      <c r="AN2136" s="43">
        <v>36</v>
      </c>
      <c r="AO2136" s="44">
        <v>42886</v>
      </c>
      <c r="AP2136" s="43" t="s">
        <v>967</v>
      </c>
      <c r="AR2136" s="43" t="s">
        <v>1572</v>
      </c>
      <c r="AU2136" s="43" t="s">
        <v>1567</v>
      </c>
    </row>
    <row r="2137" spans="1:47" x14ac:dyDescent="0.25">
      <c r="A2137" s="43" t="s">
        <v>1302</v>
      </c>
      <c r="B2137" s="43" t="s">
        <v>1238</v>
      </c>
      <c r="C2137" s="43">
        <v>2017</v>
      </c>
      <c r="D2137" s="43">
        <v>12</v>
      </c>
      <c r="E2137" s="44">
        <v>42892</v>
      </c>
      <c r="H2137" s="43" t="s">
        <v>2</v>
      </c>
      <c r="I2137" s="43" t="s">
        <v>18</v>
      </c>
      <c r="J2137" s="43" t="s">
        <v>645</v>
      </c>
      <c r="K2137" s="43" t="s">
        <v>37</v>
      </c>
      <c r="M2137" s="43" t="s">
        <v>12</v>
      </c>
      <c r="N2137" s="43">
        <v>4.01</v>
      </c>
      <c r="P2137" s="43" t="s">
        <v>444</v>
      </c>
      <c r="Q2137" s="43" t="s">
        <v>969</v>
      </c>
      <c r="R2137" s="43">
        <v>19</v>
      </c>
      <c r="S2137" s="43" t="s">
        <v>970</v>
      </c>
      <c r="T2137" s="43">
        <v>1</v>
      </c>
      <c r="U2137" s="44">
        <v>42892</v>
      </c>
      <c r="V2137" s="43" t="s">
        <v>1420</v>
      </c>
      <c r="X2137" s="43" t="s">
        <v>0</v>
      </c>
      <c r="AM2137" s="43" t="s">
        <v>970</v>
      </c>
      <c r="AN2137" s="43">
        <v>1</v>
      </c>
      <c r="AO2137" s="44">
        <v>42892</v>
      </c>
      <c r="AP2137" s="43" t="s">
        <v>1420</v>
      </c>
      <c r="AQ2137" s="43" t="s">
        <v>970</v>
      </c>
      <c r="AR2137" s="43" t="s">
        <v>1566</v>
      </c>
      <c r="AU2137" s="43" t="s">
        <v>1563</v>
      </c>
    </row>
    <row r="2138" spans="1:47" x14ac:dyDescent="0.25">
      <c r="A2138" s="43" t="s">
        <v>1302</v>
      </c>
      <c r="B2138" s="43" t="s">
        <v>1238</v>
      </c>
      <c r="C2138" s="43">
        <v>2017</v>
      </c>
      <c r="D2138" s="43">
        <v>12</v>
      </c>
      <c r="E2138" s="44">
        <v>42912</v>
      </c>
      <c r="H2138" s="43" t="s">
        <v>435</v>
      </c>
      <c r="I2138" s="43" t="s">
        <v>18</v>
      </c>
      <c r="J2138" s="43" t="s">
        <v>462</v>
      </c>
      <c r="K2138" s="43" t="s">
        <v>37</v>
      </c>
      <c r="M2138" s="43" t="s">
        <v>961</v>
      </c>
      <c r="N2138" s="43">
        <v>-110.94</v>
      </c>
      <c r="P2138" s="43" t="s">
        <v>464</v>
      </c>
      <c r="Q2138" s="43" t="s">
        <v>973</v>
      </c>
      <c r="R2138" s="43">
        <v>150</v>
      </c>
      <c r="AM2138" s="43" t="s">
        <v>973</v>
      </c>
      <c r="AN2138" s="43">
        <v>150</v>
      </c>
      <c r="AO2138" s="44">
        <v>42912</v>
      </c>
      <c r="AP2138" s="43" t="s">
        <v>961</v>
      </c>
      <c r="AQ2138" s="43" t="s">
        <v>960</v>
      </c>
      <c r="AR2138" s="43" t="s">
        <v>1572</v>
      </c>
      <c r="AU2138" s="43" t="s">
        <v>1568</v>
      </c>
    </row>
    <row r="2139" spans="1:47" x14ac:dyDescent="0.25">
      <c r="A2139" s="43" t="s">
        <v>1302</v>
      </c>
      <c r="B2139" s="43" t="s">
        <v>1238</v>
      </c>
      <c r="C2139" s="43">
        <v>2018</v>
      </c>
      <c r="D2139" s="43">
        <v>2</v>
      </c>
      <c r="E2139" s="44">
        <v>42950</v>
      </c>
      <c r="H2139" s="43" t="s">
        <v>2</v>
      </c>
      <c r="J2139" s="43" t="s">
        <v>10</v>
      </c>
      <c r="K2139" s="43" t="s">
        <v>441</v>
      </c>
      <c r="M2139" s="43" t="s">
        <v>29</v>
      </c>
      <c r="N2139" s="43">
        <v>8.07</v>
      </c>
      <c r="P2139" s="43" t="s">
        <v>12</v>
      </c>
      <c r="Q2139" s="43" t="s">
        <v>1019</v>
      </c>
      <c r="R2139" s="43">
        <v>25</v>
      </c>
      <c r="AM2139" s="43" t="s">
        <v>1019</v>
      </c>
      <c r="AN2139" s="43">
        <v>25</v>
      </c>
      <c r="AO2139" s="44">
        <v>42950</v>
      </c>
      <c r="AP2139" s="43" t="s">
        <v>29</v>
      </c>
      <c r="AQ2139" s="43" t="s">
        <v>1012</v>
      </c>
      <c r="AR2139" s="43" t="s">
        <v>1564</v>
      </c>
      <c r="AU2139" s="43" t="s">
        <v>1563</v>
      </c>
    </row>
    <row r="2140" spans="1:47" x14ac:dyDescent="0.25">
      <c r="A2140" s="43" t="s">
        <v>1302</v>
      </c>
      <c r="B2140" s="43" t="s">
        <v>1238</v>
      </c>
      <c r="C2140" s="43">
        <v>2018</v>
      </c>
      <c r="D2140" s="43">
        <v>2</v>
      </c>
      <c r="E2140" s="44">
        <v>42950</v>
      </c>
      <c r="H2140" s="43" t="s">
        <v>2</v>
      </c>
      <c r="I2140" s="43" t="s">
        <v>18</v>
      </c>
      <c r="J2140" s="43" t="s">
        <v>562</v>
      </c>
      <c r="K2140" s="43" t="s">
        <v>37</v>
      </c>
      <c r="M2140" s="43" t="s">
        <v>561</v>
      </c>
      <c r="N2140" s="43">
        <v>9.75</v>
      </c>
      <c r="P2140" s="43" t="s">
        <v>1022</v>
      </c>
      <c r="Q2140" s="43" t="s">
        <v>1020</v>
      </c>
      <c r="R2140" s="43">
        <v>89</v>
      </c>
      <c r="AD2140" s="43" t="s">
        <v>1021</v>
      </c>
      <c r="AE2140" s="43">
        <v>10</v>
      </c>
      <c r="AF2140" s="44">
        <v>42942</v>
      </c>
      <c r="AG2140" s="43" t="s">
        <v>1022</v>
      </c>
      <c r="AH2140" s="43" t="s">
        <v>1504</v>
      </c>
      <c r="AI2140" s="43" t="s">
        <v>0</v>
      </c>
      <c r="AJ2140" s="43" t="s">
        <v>1529</v>
      </c>
      <c r="AK2140" s="43" t="s">
        <v>1507</v>
      </c>
      <c r="AM2140" s="43" t="s">
        <v>1021</v>
      </c>
      <c r="AN2140" s="43">
        <v>10</v>
      </c>
      <c r="AO2140" s="44">
        <v>42942</v>
      </c>
      <c r="AP2140" s="43" t="s">
        <v>1022</v>
      </c>
      <c r="AQ2140" s="43" t="s">
        <v>1021</v>
      </c>
      <c r="AR2140" s="43" t="s">
        <v>1566</v>
      </c>
      <c r="AU2140" s="43" t="s">
        <v>1622</v>
      </c>
    </row>
    <row r="2141" spans="1:47" x14ac:dyDescent="0.25">
      <c r="A2141" s="43" t="s">
        <v>1302</v>
      </c>
      <c r="B2141" s="43" t="s">
        <v>1238</v>
      </c>
      <c r="C2141" s="43">
        <v>2018</v>
      </c>
      <c r="D2141" s="43">
        <v>2</v>
      </c>
      <c r="E2141" s="44">
        <v>42963</v>
      </c>
      <c r="H2141" s="43" t="s">
        <v>2</v>
      </c>
      <c r="I2141" s="43" t="s">
        <v>18</v>
      </c>
      <c r="J2141" s="43" t="s">
        <v>692</v>
      </c>
      <c r="K2141" s="43" t="s">
        <v>37</v>
      </c>
      <c r="M2141" s="43" t="s">
        <v>1311</v>
      </c>
      <c r="N2141" s="43">
        <v>36.229999999999997</v>
      </c>
      <c r="P2141" s="43" t="s">
        <v>694</v>
      </c>
      <c r="Q2141" s="43" t="s">
        <v>1030</v>
      </c>
      <c r="R2141" s="43">
        <v>36</v>
      </c>
      <c r="AM2141" s="43" t="s">
        <v>1030</v>
      </c>
      <c r="AN2141" s="43">
        <v>36</v>
      </c>
      <c r="AO2141" s="44">
        <v>42963</v>
      </c>
      <c r="AP2141" s="43" t="s">
        <v>1311</v>
      </c>
      <c r="AR2141" s="43" t="s">
        <v>1572</v>
      </c>
      <c r="AU2141" s="43" t="s">
        <v>1568</v>
      </c>
    </row>
    <row r="2142" spans="1:47" x14ac:dyDescent="0.25">
      <c r="A2142" s="43" t="s">
        <v>1302</v>
      </c>
      <c r="B2142" s="43" t="s">
        <v>1238</v>
      </c>
      <c r="C2142" s="43">
        <v>2018</v>
      </c>
      <c r="D2142" s="43">
        <v>3</v>
      </c>
      <c r="E2142" s="44">
        <v>42984</v>
      </c>
      <c r="H2142" s="43" t="s">
        <v>2</v>
      </c>
      <c r="I2142" s="43" t="s">
        <v>18</v>
      </c>
      <c r="J2142" s="43" t="s">
        <v>45</v>
      </c>
      <c r="K2142" s="43" t="s">
        <v>37</v>
      </c>
      <c r="M2142" s="43" t="s">
        <v>1036</v>
      </c>
      <c r="N2142" s="43">
        <v>1718.06</v>
      </c>
      <c r="P2142" s="43" t="s">
        <v>64</v>
      </c>
      <c r="Q2142" s="43" t="s">
        <v>1034</v>
      </c>
      <c r="R2142" s="43">
        <v>14</v>
      </c>
      <c r="AM2142" s="43" t="s">
        <v>1034</v>
      </c>
      <c r="AN2142" s="43">
        <v>14</v>
      </c>
      <c r="AO2142" s="44">
        <v>42984</v>
      </c>
      <c r="AP2142" s="43" t="s">
        <v>1036</v>
      </c>
      <c r="AQ2142" s="43" t="s">
        <v>1035</v>
      </c>
      <c r="AR2142" s="43" t="s">
        <v>1572</v>
      </c>
      <c r="AU2142" s="43" t="s">
        <v>1567</v>
      </c>
    </row>
    <row r="2143" spans="1:47" x14ac:dyDescent="0.25">
      <c r="A2143" s="43" t="s">
        <v>1302</v>
      </c>
      <c r="B2143" s="43" t="s">
        <v>1238</v>
      </c>
      <c r="C2143" s="43">
        <v>2018</v>
      </c>
      <c r="D2143" s="43">
        <v>3</v>
      </c>
      <c r="E2143" s="44">
        <v>42984</v>
      </c>
      <c r="H2143" s="43" t="s">
        <v>2</v>
      </c>
      <c r="I2143" s="43" t="s">
        <v>18</v>
      </c>
      <c r="J2143" s="43" t="s">
        <v>49</v>
      </c>
      <c r="K2143" s="43" t="s">
        <v>37</v>
      </c>
      <c r="M2143" s="43" t="s">
        <v>1036</v>
      </c>
      <c r="N2143" s="43">
        <v>152.05000000000001</v>
      </c>
      <c r="P2143" s="43" t="s">
        <v>68</v>
      </c>
      <c r="Q2143" s="43" t="s">
        <v>1034</v>
      </c>
      <c r="R2143" s="43">
        <v>94</v>
      </c>
      <c r="AM2143" s="43" t="s">
        <v>1034</v>
      </c>
      <c r="AN2143" s="43">
        <v>94</v>
      </c>
      <c r="AO2143" s="44">
        <v>42984</v>
      </c>
      <c r="AP2143" s="43" t="s">
        <v>1036</v>
      </c>
      <c r="AQ2143" s="43" t="s">
        <v>1035</v>
      </c>
      <c r="AR2143" s="43" t="s">
        <v>1572</v>
      </c>
      <c r="AU2143" s="43" t="s">
        <v>1567</v>
      </c>
    </row>
    <row r="2144" spans="1:47" x14ac:dyDescent="0.25">
      <c r="A2144" s="43" t="s">
        <v>1302</v>
      </c>
      <c r="B2144" s="43" t="s">
        <v>1238</v>
      </c>
      <c r="C2144" s="43">
        <v>2018</v>
      </c>
      <c r="D2144" s="43">
        <v>3</v>
      </c>
      <c r="E2144" s="44">
        <v>42985</v>
      </c>
      <c r="H2144" s="43" t="s">
        <v>2</v>
      </c>
      <c r="J2144" s="43" t="s">
        <v>8</v>
      </c>
      <c r="K2144" s="43" t="s">
        <v>37</v>
      </c>
      <c r="M2144" s="43" t="s">
        <v>569</v>
      </c>
      <c r="N2144" s="43">
        <v>-48</v>
      </c>
      <c r="P2144" s="43" t="s">
        <v>1039</v>
      </c>
      <c r="Q2144" s="43" t="s">
        <v>1040</v>
      </c>
      <c r="R2144" s="43">
        <v>46</v>
      </c>
      <c r="AM2144" s="43" t="s">
        <v>1040</v>
      </c>
      <c r="AN2144" s="43">
        <v>46</v>
      </c>
      <c r="AO2144" s="44">
        <v>42985</v>
      </c>
      <c r="AP2144" s="43" t="s">
        <v>569</v>
      </c>
      <c r="AQ2144" s="43" t="s">
        <v>1038</v>
      </c>
      <c r="AR2144" s="43" t="s">
        <v>1564</v>
      </c>
      <c r="AU2144" s="43" t="s">
        <v>1622</v>
      </c>
    </row>
    <row r="2145" spans="1:47" x14ac:dyDescent="0.25">
      <c r="A2145" s="43" t="s">
        <v>1302</v>
      </c>
      <c r="B2145" s="43" t="s">
        <v>1238</v>
      </c>
      <c r="C2145" s="43">
        <v>2018</v>
      </c>
      <c r="D2145" s="43">
        <v>3</v>
      </c>
      <c r="E2145" s="44">
        <v>42985</v>
      </c>
      <c r="H2145" s="43" t="s">
        <v>2</v>
      </c>
      <c r="J2145" s="43" t="s">
        <v>8</v>
      </c>
      <c r="K2145" s="43" t="s">
        <v>37</v>
      </c>
      <c r="M2145" s="43" t="s">
        <v>569</v>
      </c>
      <c r="N2145" s="43">
        <v>-5</v>
      </c>
      <c r="P2145" s="43" t="s">
        <v>1039</v>
      </c>
      <c r="Q2145" s="43" t="s">
        <v>1040</v>
      </c>
      <c r="R2145" s="43">
        <v>44</v>
      </c>
      <c r="AM2145" s="43" t="s">
        <v>1040</v>
      </c>
      <c r="AN2145" s="43">
        <v>44</v>
      </c>
      <c r="AO2145" s="44">
        <v>42985</v>
      </c>
      <c r="AP2145" s="43" t="s">
        <v>569</v>
      </c>
      <c r="AQ2145" s="43" t="s">
        <v>1038</v>
      </c>
      <c r="AR2145" s="43" t="s">
        <v>1564</v>
      </c>
      <c r="AU2145" s="43" t="s">
        <v>1622</v>
      </c>
    </row>
    <row r="2146" spans="1:47" x14ac:dyDescent="0.25">
      <c r="A2146" s="43" t="s">
        <v>1302</v>
      </c>
      <c r="B2146" s="43" t="s">
        <v>1238</v>
      </c>
      <c r="C2146" s="43">
        <v>2018</v>
      </c>
      <c r="D2146" s="43">
        <v>3</v>
      </c>
      <c r="E2146" s="44">
        <v>42985</v>
      </c>
      <c r="H2146" s="43" t="s">
        <v>2</v>
      </c>
      <c r="J2146" s="43" t="s">
        <v>8</v>
      </c>
      <c r="K2146" s="43" t="s">
        <v>37</v>
      </c>
      <c r="M2146" s="43" t="s">
        <v>569</v>
      </c>
      <c r="N2146" s="43">
        <v>-3.75</v>
      </c>
      <c r="P2146" s="43" t="s">
        <v>1039</v>
      </c>
      <c r="Q2146" s="43" t="s">
        <v>1040</v>
      </c>
      <c r="R2146" s="43">
        <v>28</v>
      </c>
      <c r="AM2146" s="43" t="s">
        <v>1040</v>
      </c>
      <c r="AN2146" s="43">
        <v>28</v>
      </c>
      <c r="AO2146" s="44">
        <v>42985</v>
      </c>
      <c r="AP2146" s="43" t="s">
        <v>569</v>
      </c>
      <c r="AQ2146" s="43" t="s">
        <v>1038</v>
      </c>
      <c r="AR2146" s="43" t="s">
        <v>1564</v>
      </c>
      <c r="AU2146" s="43" t="s">
        <v>1622</v>
      </c>
    </row>
    <row r="2147" spans="1:47" x14ac:dyDescent="0.25">
      <c r="A2147" s="43" t="s">
        <v>1302</v>
      </c>
      <c r="B2147" s="43" t="s">
        <v>1238</v>
      </c>
      <c r="C2147" s="43">
        <v>2018</v>
      </c>
      <c r="D2147" s="43">
        <v>3</v>
      </c>
      <c r="E2147" s="44">
        <v>42985</v>
      </c>
      <c r="H2147" s="43" t="s">
        <v>2</v>
      </c>
      <c r="J2147" s="43" t="s">
        <v>10</v>
      </c>
      <c r="K2147" s="43" t="s">
        <v>37</v>
      </c>
      <c r="M2147" s="43" t="s">
        <v>561</v>
      </c>
      <c r="N2147" s="43">
        <v>-48</v>
      </c>
      <c r="P2147" s="43" t="s">
        <v>1039</v>
      </c>
      <c r="Q2147" s="43" t="s">
        <v>1037</v>
      </c>
      <c r="R2147" s="43">
        <v>46</v>
      </c>
      <c r="AM2147" s="43" t="s">
        <v>1037</v>
      </c>
      <c r="AN2147" s="43">
        <v>46</v>
      </c>
      <c r="AO2147" s="44">
        <v>42985</v>
      </c>
      <c r="AP2147" s="43" t="s">
        <v>561</v>
      </c>
      <c r="AQ2147" s="43" t="s">
        <v>1038</v>
      </c>
      <c r="AR2147" s="43" t="s">
        <v>1564</v>
      </c>
      <c r="AU2147" s="43" t="s">
        <v>1622</v>
      </c>
    </row>
    <row r="2148" spans="1:47" x14ac:dyDescent="0.25">
      <c r="A2148" s="43" t="s">
        <v>1302</v>
      </c>
      <c r="B2148" s="43" t="s">
        <v>1238</v>
      </c>
      <c r="C2148" s="43">
        <v>2018</v>
      </c>
      <c r="D2148" s="43">
        <v>3</v>
      </c>
      <c r="E2148" s="44">
        <v>42985</v>
      </c>
      <c r="H2148" s="43" t="s">
        <v>2</v>
      </c>
      <c r="J2148" s="43" t="s">
        <v>10</v>
      </c>
      <c r="K2148" s="43" t="s">
        <v>37</v>
      </c>
      <c r="M2148" s="43" t="s">
        <v>561</v>
      </c>
      <c r="N2148" s="43">
        <v>-5</v>
      </c>
      <c r="P2148" s="43" t="s">
        <v>1039</v>
      </c>
      <c r="Q2148" s="43" t="s">
        <v>1037</v>
      </c>
      <c r="R2148" s="43">
        <v>44</v>
      </c>
      <c r="AM2148" s="43" t="s">
        <v>1037</v>
      </c>
      <c r="AN2148" s="43">
        <v>44</v>
      </c>
      <c r="AO2148" s="44">
        <v>42985</v>
      </c>
      <c r="AP2148" s="43" t="s">
        <v>561</v>
      </c>
      <c r="AQ2148" s="43" t="s">
        <v>1038</v>
      </c>
      <c r="AR2148" s="43" t="s">
        <v>1564</v>
      </c>
      <c r="AU2148" s="43" t="s">
        <v>1622</v>
      </c>
    </row>
    <row r="2149" spans="1:47" x14ac:dyDescent="0.25">
      <c r="A2149" s="43" t="s">
        <v>1302</v>
      </c>
      <c r="B2149" s="43" t="s">
        <v>1238</v>
      </c>
      <c r="C2149" s="43">
        <v>2018</v>
      </c>
      <c r="D2149" s="43">
        <v>3</v>
      </c>
      <c r="E2149" s="44">
        <v>42985</v>
      </c>
      <c r="H2149" s="43" t="s">
        <v>2</v>
      </c>
      <c r="J2149" s="43" t="s">
        <v>10</v>
      </c>
      <c r="K2149" s="43" t="s">
        <v>37</v>
      </c>
      <c r="M2149" s="43" t="s">
        <v>561</v>
      </c>
      <c r="N2149" s="43">
        <v>-3.75</v>
      </c>
      <c r="P2149" s="43" t="s">
        <v>1039</v>
      </c>
      <c r="Q2149" s="43" t="s">
        <v>1037</v>
      </c>
      <c r="R2149" s="43">
        <v>28</v>
      </c>
      <c r="AM2149" s="43" t="s">
        <v>1037</v>
      </c>
      <c r="AN2149" s="43">
        <v>28</v>
      </c>
      <c r="AO2149" s="44">
        <v>42985</v>
      </c>
      <c r="AP2149" s="43" t="s">
        <v>561</v>
      </c>
      <c r="AQ2149" s="43" t="s">
        <v>1038</v>
      </c>
      <c r="AR2149" s="43" t="s">
        <v>1564</v>
      </c>
      <c r="AU2149" s="43" t="s">
        <v>1622</v>
      </c>
    </row>
    <row r="2150" spans="1:47" x14ac:dyDescent="0.25">
      <c r="A2150" s="43" t="s">
        <v>1302</v>
      </c>
      <c r="B2150" s="43" t="s">
        <v>1238</v>
      </c>
      <c r="C2150" s="43">
        <v>2018</v>
      </c>
      <c r="D2150" s="43">
        <v>12</v>
      </c>
      <c r="E2150" s="44">
        <v>43281</v>
      </c>
      <c r="H2150" s="43" t="s">
        <v>2</v>
      </c>
      <c r="I2150" s="43" t="s">
        <v>18</v>
      </c>
      <c r="J2150" s="43" t="s">
        <v>48</v>
      </c>
      <c r="K2150" s="43" t="s">
        <v>37</v>
      </c>
      <c r="M2150" s="43" t="s">
        <v>1303</v>
      </c>
      <c r="N2150" s="43">
        <v>93.45</v>
      </c>
      <c r="P2150" s="43" t="s">
        <v>1138</v>
      </c>
      <c r="Q2150" s="43" t="s">
        <v>1134</v>
      </c>
      <c r="R2150" s="43">
        <v>317</v>
      </c>
      <c r="AM2150" s="43" t="s">
        <v>1134</v>
      </c>
      <c r="AN2150" s="43">
        <v>317</v>
      </c>
      <c r="AO2150" s="44">
        <v>43281</v>
      </c>
      <c r="AP2150" s="43" t="s">
        <v>1303</v>
      </c>
      <c r="AR2150" s="43" t="s">
        <v>1572</v>
      </c>
      <c r="AU2150" s="43" t="s">
        <v>1567</v>
      </c>
    </row>
    <row r="2151" spans="1:47" x14ac:dyDescent="0.25">
      <c r="A2151" s="43" t="s">
        <v>1302</v>
      </c>
      <c r="B2151" s="43" t="s">
        <v>1238</v>
      </c>
      <c r="C2151" s="43">
        <v>2018</v>
      </c>
      <c r="D2151" s="43">
        <v>12</v>
      </c>
      <c r="E2151" s="44">
        <v>43281</v>
      </c>
      <c r="H2151" s="43" t="s">
        <v>2</v>
      </c>
      <c r="I2151" s="43" t="s">
        <v>18</v>
      </c>
      <c r="J2151" s="43" t="s">
        <v>49</v>
      </c>
      <c r="K2151" s="43" t="s">
        <v>37</v>
      </c>
      <c r="M2151" s="43" t="s">
        <v>1303</v>
      </c>
      <c r="N2151" s="43">
        <v>14.44</v>
      </c>
      <c r="P2151" s="43" t="s">
        <v>1136</v>
      </c>
      <c r="Q2151" s="43" t="s">
        <v>1134</v>
      </c>
      <c r="R2151" s="43">
        <v>87</v>
      </c>
      <c r="AM2151" s="43" t="s">
        <v>1134</v>
      </c>
      <c r="AN2151" s="43">
        <v>87</v>
      </c>
      <c r="AO2151" s="44">
        <v>43281</v>
      </c>
      <c r="AP2151" s="43" t="s">
        <v>1303</v>
      </c>
      <c r="AR2151" s="43" t="s">
        <v>1572</v>
      </c>
      <c r="AU2151" s="43" t="s">
        <v>1567</v>
      </c>
    </row>
    <row r="2152" spans="1:47" x14ac:dyDescent="0.25">
      <c r="A2152" s="43" t="s">
        <v>1302</v>
      </c>
      <c r="B2152" s="43" t="s">
        <v>1238</v>
      </c>
      <c r="C2152" s="43">
        <v>2018</v>
      </c>
      <c r="D2152" s="43">
        <v>12</v>
      </c>
      <c r="E2152" s="44">
        <v>43281</v>
      </c>
      <c r="H2152" s="43" t="s">
        <v>2</v>
      </c>
      <c r="I2152" s="43" t="s">
        <v>18</v>
      </c>
      <c r="J2152" s="43" t="s">
        <v>50</v>
      </c>
      <c r="K2152" s="43" t="s">
        <v>37</v>
      </c>
      <c r="M2152" s="43" t="s">
        <v>1303</v>
      </c>
      <c r="N2152" s="43">
        <v>8.08</v>
      </c>
      <c r="P2152" s="43" t="s">
        <v>1136</v>
      </c>
      <c r="Q2152" s="43" t="s">
        <v>1134</v>
      </c>
      <c r="R2152" s="43">
        <v>88</v>
      </c>
      <c r="AM2152" s="43" t="s">
        <v>1134</v>
      </c>
      <c r="AN2152" s="43">
        <v>88</v>
      </c>
      <c r="AO2152" s="44">
        <v>43281</v>
      </c>
      <c r="AP2152" s="43" t="s">
        <v>1303</v>
      </c>
      <c r="AR2152" s="43" t="s">
        <v>1572</v>
      </c>
      <c r="AU2152" s="43" t="s">
        <v>1567</v>
      </c>
    </row>
    <row r="2153" spans="1:47" x14ac:dyDescent="0.25">
      <c r="A2153" s="43" t="s">
        <v>1302</v>
      </c>
      <c r="B2153" s="43" t="s">
        <v>1238</v>
      </c>
      <c r="C2153" s="43">
        <v>2018</v>
      </c>
      <c r="D2153" s="43">
        <v>12</v>
      </c>
      <c r="E2153" s="44">
        <v>43281</v>
      </c>
      <c r="H2153" s="43" t="s">
        <v>2</v>
      </c>
      <c r="I2153" s="43" t="s">
        <v>18</v>
      </c>
      <c r="J2153" s="43" t="s">
        <v>41</v>
      </c>
      <c r="K2153" s="43" t="s">
        <v>37</v>
      </c>
      <c r="M2153" s="43" t="s">
        <v>1303</v>
      </c>
      <c r="N2153" s="43">
        <v>458.79</v>
      </c>
      <c r="P2153" s="43" t="s">
        <v>1138</v>
      </c>
      <c r="Q2153" s="43" t="s">
        <v>1134</v>
      </c>
      <c r="R2153" s="43">
        <v>321</v>
      </c>
      <c r="AM2153" s="43" t="s">
        <v>1134</v>
      </c>
      <c r="AN2153" s="43">
        <v>321</v>
      </c>
      <c r="AO2153" s="44">
        <v>43281</v>
      </c>
      <c r="AP2153" s="43" t="s">
        <v>1303</v>
      </c>
      <c r="AR2153" s="43" t="s">
        <v>1572</v>
      </c>
      <c r="AU2153" s="43" t="s">
        <v>1567</v>
      </c>
    </row>
    <row r="2154" spans="1:47" x14ac:dyDescent="0.25">
      <c r="A2154" s="43" t="s">
        <v>1302</v>
      </c>
      <c r="B2154" s="43" t="s">
        <v>1238</v>
      </c>
      <c r="C2154" s="43">
        <v>2019</v>
      </c>
      <c r="D2154" s="43">
        <v>1</v>
      </c>
      <c r="E2154" s="44">
        <v>43298</v>
      </c>
      <c r="H2154" s="43" t="s">
        <v>2</v>
      </c>
      <c r="J2154" s="43" t="s">
        <v>10</v>
      </c>
      <c r="K2154" s="43" t="s">
        <v>37</v>
      </c>
      <c r="M2154" s="43" t="s">
        <v>12</v>
      </c>
      <c r="N2154" s="43">
        <v>-36.369999999999997</v>
      </c>
      <c r="P2154" s="43" t="s">
        <v>12</v>
      </c>
      <c r="Q2154" s="43" t="s">
        <v>1148</v>
      </c>
      <c r="R2154" s="43">
        <v>9</v>
      </c>
      <c r="AM2154" s="43" t="s">
        <v>1148</v>
      </c>
      <c r="AN2154" s="43">
        <v>9</v>
      </c>
      <c r="AO2154" s="44">
        <v>43298</v>
      </c>
      <c r="AP2154" s="43" t="s">
        <v>12</v>
      </c>
      <c r="AQ2154" s="43" t="s">
        <v>1149</v>
      </c>
      <c r="AR2154" s="43" t="s">
        <v>1564</v>
      </c>
      <c r="AU2154" s="43" t="s">
        <v>1563</v>
      </c>
    </row>
    <row r="2155" spans="1:47" x14ac:dyDescent="0.25">
      <c r="A2155" s="43" t="s">
        <v>1302</v>
      </c>
      <c r="B2155" s="43" t="s">
        <v>1238</v>
      </c>
      <c r="C2155" s="43">
        <v>2019</v>
      </c>
      <c r="D2155" s="43">
        <v>6</v>
      </c>
      <c r="E2155" s="44">
        <v>43452</v>
      </c>
      <c r="H2155" s="43" t="s">
        <v>2</v>
      </c>
      <c r="I2155" s="43" t="s">
        <v>1158</v>
      </c>
      <c r="J2155" s="43" t="s">
        <v>19</v>
      </c>
      <c r="K2155" s="43" t="s">
        <v>4</v>
      </c>
      <c r="M2155" s="43" t="s">
        <v>12</v>
      </c>
      <c r="N2155" s="43">
        <v>10181</v>
      </c>
      <c r="P2155" s="43" t="s">
        <v>1174</v>
      </c>
      <c r="Q2155" s="43" t="s">
        <v>1166</v>
      </c>
      <c r="R2155" s="43">
        <v>167</v>
      </c>
      <c r="S2155" s="43" t="s">
        <v>1170</v>
      </c>
      <c r="T2155" s="43">
        <v>1</v>
      </c>
      <c r="U2155" s="44">
        <v>43452</v>
      </c>
      <c r="V2155" s="43" t="s">
        <v>1349</v>
      </c>
      <c r="W2155" s="43" t="s">
        <v>1174</v>
      </c>
      <c r="X2155" s="43" t="s">
        <v>0</v>
      </c>
      <c r="AM2155" s="43" t="s">
        <v>1170</v>
      </c>
      <c r="AN2155" s="43">
        <v>1</v>
      </c>
      <c r="AO2155" s="44">
        <v>43452</v>
      </c>
      <c r="AP2155" s="43" t="s">
        <v>1349</v>
      </c>
      <c r="AQ2155" s="43" t="s">
        <v>1170</v>
      </c>
      <c r="AR2155" s="43" t="s">
        <v>1631</v>
      </c>
      <c r="AS2155" s="43" t="s">
        <v>1574</v>
      </c>
      <c r="AU2155" s="43" t="s">
        <v>1563</v>
      </c>
    </row>
    <row r="2156" spans="1:47" x14ac:dyDescent="0.25">
      <c r="A2156" s="43" t="s">
        <v>1302</v>
      </c>
      <c r="B2156" s="43" t="s">
        <v>1238</v>
      </c>
      <c r="C2156" s="43">
        <v>2019</v>
      </c>
      <c r="D2156" s="43">
        <v>6</v>
      </c>
      <c r="E2156" s="44">
        <v>43452</v>
      </c>
      <c r="H2156" s="43" t="s">
        <v>2</v>
      </c>
      <c r="I2156" s="43" t="s">
        <v>1158</v>
      </c>
      <c r="J2156" s="43" t="s">
        <v>19</v>
      </c>
      <c r="K2156" s="43" t="s">
        <v>4</v>
      </c>
      <c r="M2156" s="43" t="s">
        <v>12</v>
      </c>
      <c r="N2156" s="43">
        <v>29158.29</v>
      </c>
      <c r="P2156" s="43" t="s">
        <v>1171</v>
      </c>
      <c r="Q2156" s="43" t="s">
        <v>1166</v>
      </c>
      <c r="R2156" s="43">
        <v>156</v>
      </c>
      <c r="S2156" s="43" t="s">
        <v>1167</v>
      </c>
      <c r="T2156" s="43">
        <v>1</v>
      </c>
      <c r="U2156" s="44">
        <v>43452</v>
      </c>
      <c r="V2156" s="43" t="s">
        <v>1419</v>
      </c>
      <c r="W2156" s="43" t="s">
        <v>1171</v>
      </c>
      <c r="X2156" s="43" t="s">
        <v>0</v>
      </c>
      <c r="AM2156" s="43" t="s">
        <v>1167</v>
      </c>
      <c r="AN2156" s="43">
        <v>1</v>
      </c>
      <c r="AO2156" s="44">
        <v>43452</v>
      </c>
      <c r="AP2156" s="43" t="s">
        <v>1419</v>
      </c>
      <c r="AQ2156" s="43" t="s">
        <v>1167</v>
      </c>
      <c r="AR2156" s="43" t="s">
        <v>1631</v>
      </c>
      <c r="AS2156" s="43" t="s">
        <v>1625</v>
      </c>
      <c r="AU2156" s="43" t="s">
        <v>1563</v>
      </c>
    </row>
    <row r="2157" spans="1:47" x14ac:dyDescent="0.25">
      <c r="A2157" s="43" t="s">
        <v>1302</v>
      </c>
      <c r="B2157" s="43" t="s">
        <v>1238</v>
      </c>
      <c r="C2157" s="43">
        <v>2019</v>
      </c>
      <c r="D2157" s="43">
        <v>7</v>
      </c>
      <c r="E2157" s="44">
        <v>43475</v>
      </c>
      <c r="H2157" s="43" t="s">
        <v>2</v>
      </c>
      <c r="I2157" s="43" t="s">
        <v>18</v>
      </c>
      <c r="J2157" s="43" t="s">
        <v>46</v>
      </c>
      <c r="K2157" s="43" t="s">
        <v>37</v>
      </c>
      <c r="M2157" s="43" t="s">
        <v>44</v>
      </c>
      <c r="N2157" s="43">
        <v>10.039999999999999</v>
      </c>
      <c r="P2157" s="43" t="s">
        <v>1179</v>
      </c>
      <c r="Q2157" s="43" t="s">
        <v>1178</v>
      </c>
      <c r="R2157" s="43">
        <v>434</v>
      </c>
      <c r="AM2157" s="43" t="s">
        <v>1178</v>
      </c>
      <c r="AN2157" s="43">
        <v>434</v>
      </c>
      <c r="AO2157" s="44">
        <v>43475</v>
      </c>
      <c r="AP2157" s="43" t="s">
        <v>44</v>
      </c>
      <c r="AQ2157" s="43" t="s">
        <v>42</v>
      </c>
      <c r="AR2157" s="43" t="s">
        <v>1566</v>
      </c>
      <c r="AU2157" s="43" t="s">
        <v>1571</v>
      </c>
    </row>
    <row r="2158" spans="1:47" x14ac:dyDescent="0.25">
      <c r="A2158" s="43" t="s">
        <v>1302</v>
      </c>
      <c r="B2158" s="43" t="s">
        <v>1238</v>
      </c>
      <c r="C2158" s="43">
        <v>2019</v>
      </c>
      <c r="D2158" s="43">
        <v>7</v>
      </c>
      <c r="E2158" s="44">
        <v>43481</v>
      </c>
      <c r="H2158" s="43" t="s">
        <v>2</v>
      </c>
      <c r="I2158" s="43" t="s">
        <v>18</v>
      </c>
      <c r="J2158" s="43" t="s">
        <v>46</v>
      </c>
      <c r="K2158" s="43" t="s">
        <v>37</v>
      </c>
      <c r="M2158" s="43" t="s">
        <v>1328</v>
      </c>
      <c r="N2158" s="43">
        <v>-10.039999999999999</v>
      </c>
      <c r="P2158" s="43" t="s">
        <v>1181</v>
      </c>
      <c r="Q2158" s="43" t="s">
        <v>1180</v>
      </c>
      <c r="R2158" s="43">
        <v>12</v>
      </c>
      <c r="AM2158" s="43" t="s">
        <v>1180</v>
      </c>
      <c r="AN2158" s="43">
        <v>12</v>
      </c>
      <c r="AO2158" s="44">
        <v>43481</v>
      </c>
      <c r="AP2158" s="43" t="s">
        <v>1328</v>
      </c>
      <c r="AR2158" s="43" t="s">
        <v>1566</v>
      </c>
      <c r="AU2158" s="43" t="s">
        <v>1568</v>
      </c>
    </row>
    <row r="2159" spans="1:47" x14ac:dyDescent="0.25">
      <c r="A2159" s="43" t="s">
        <v>1302</v>
      </c>
      <c r="B2159" s="43" t="s">
        <v>1238</v>
      </c>
      <c r="C2159" s="43">
        <v>2019</v>
      </c>
      <c r="D2159" s="43">
        <v>7</v>
      </c>
      <c r="E2159" s="44">
        <v>43481</v>
      </c>
      <c r="H2159" s="43" t="s">
        <v>2</v>
      </c>
      <c r="I2159" s="43" t="s">
        <v>18</v>
      </c>
      <c r="J2159" s="43" t="s">
        <v>386</v>
      </c>
      <c r="K2159" s="43" t="s">
        <v>37</v>
      </c>
      <c r="M2159" s="43" t="s">
        <v>1328</v>
      </c>
      <c r="N2159" s="43">
        <v>-118.6</v>
      </c>
      <c r="P2159" s="43" t="s">
        <v>1181</v>
      </c>
      <c r="Q2159" s="43" t="s">
        <v>1180</v>
      </c>
      <c r="R2159" s="43">
        <v>8</v>
      </c>
      <c r="AM2159" s="43" t="s">
        <v>1180</v>
      </c>
      <c r="AN2159" s="43">
        <v>8</v>
      </c>
      <c r="AO2159" s="44">
        <v>43481</v>
      </c>
      <c r="AP2159" s="43" t="s">
        <v>1328</v>
      </c>
      <c r="AR2159" s="43" t="s">
        <v>1572</v>
      </c>
      <c r="AU2159" s="43" t="s">
        <v>1568</v>
      </c>
    </row>
    <row r="2160" spans="1:47" x14ac:dyDescent="0.25">
      <c r="A2160" s="43" t="s">
        <v>1302</v>
      </c>
      <c r="B2160" s="43" t="s">
        <v>1238</v>
      </c>
      <c r="C2160" s="43">
        <v>2018</v>
      </c>
      <c r="D2160" s="43">
        <v>2</v>
      </c>
      <c r="E2160" s="44">
        <v>42950</v>
      </c>
      <c r="H2160" s="43" t="s">
        <v>2</v>
      </c>
      <c r="I2160" s="43" t="s">
        <v>18</v>
      </c>
      <c r="J2160" s="43" t="s">
        <v>562</v>
      </c>
      <c r="K2160" s="43" t="s">
        <v>37</v>
      </c>
      <c r="M2160" s="43" t="s">
        <v>561</v>
      </c>
      <c r="N2160" s="43">
        <v>26</v>
      </c>
      <c r="P2160" s="43" t="s">
        <v>1022</v>
      </c>
      <c r="Q2160" s="43" t="s">
        <v>1020</v>
      </c>
      <c r="R2160" s="43">
        <v>85</v>
      </c>
      <c r="AD2160" s="43" t="s">
        <v>1021</v>
      </c>
      <c r="AE2160" s="43">
        <v>8</v>
      </c>
      <c r="AF2160" s="44">
        <v>42942</v>
      </c>
      <c r="AG2160" s="43" t="s">
        <v>1022</v>
      </c>
      <c r="AH2160" s="43" t="s">
        <v>1504</v>
      </c>
      <c r="AI2160" s="43" t="s">
        <v>0</v>
      </c>
      <c r="AJ2160" s="43" t="s">
        <v>1529</v>
      </c>
      <c r="AK2160" s="43" t="s">
        <v>1507</v>
      </c>
      <c r="AM2160" s="43" t="s">
        <v>1021</v>
      </c>
      <c r="AN2160" s="43">
        <v>8</v>
      </c>
      <c r="AO2160" s="44">
        <v>42942</v>
      </c>
      <c r="AP2160" s="43" t="s">
        <v>1022</v>
      </c>
      <c r="AQ2160" s="43" t="s">
        <v>1021</v>
      </c>
      <c r="AR2160" s="43" t="s">
        <v>1566</v>
      </c>
      <c r="AU2160" s="43" t="s">
        <v>1622</v>
      </c>
    </row>
    <row r="2161" spans="1:47" x14ac:dyDescent="0.25">
      <c r="A2161" s="43" t="s">
        <v>1302</v>
      </c>
      <c r="B2161" s="43" t="s">
        <v>1238</v>
      </c>
      <c r="C2161" s="43">
        <v>2018</v>
      </c>
      <c r="D2161" s="43">
        <v>2</v>
      </c>
      <c r="E2161" s="44">
        <v>42950</v>
      </c>
      <c r="H2161" s="43" t="s">
        <v>2</v>
      </c>
      <c r="I2161" s="43" t="s">
        <v>18</v>
      </c>
      <c r="J2161" s="43" t="s">
        <v>562</v>
      </c>
      <c r="K2161" s="43" t="s">
        <v>37</v>
      </c>
      <c r="M2161" s="43" t="s">
        <v>561</v>
      </c>
      <c r="N2161" s="43">
        <v>40.5</v>
      </c>
      <c r="P2161" s="43" t="s">
        <v>1022</v>
      </c>
      <c r="Q2161" s="43" t="s">
        <v>1020</v>
      </c>
      <c r="R2161" s="43">
        <v>79</v>
      </c>
      <c r="AD2161" s="43" t="s">
        <v>1021</v>
      </c>
      <c r="AE2161" s="43">
        <v>5</v>
      </c>
      <c r="AF2161" s="44">
        <v>42942</v>
      </c>
      <c r="AG2161" s="43" t="s">
        <v>1022</v>
      </c>
      <c r="AH2161" s="43" t="s">
        <v>1504</v>
      </c>
      <c r="AI2161" s="43" t="s">
        <v>0</v>
      </c>
      <c r="AJ2161" s="43" t="s">
        <v>1529</v>
      </c>
      <c r="AK2161" s="43" t="s">
        <v>1507</v>
      </c>
      <c r="AM2161" s="43" t="s">
        <v>1021</v>
      </c>
      <c r="AN2161" s="43">
        <v>5</v>
      </c>
      <c r="AO2161" s="44">
        <v>42942</v>
      </c>
      <c r="AP2161" s="43" t="s">
        <v>1022</v>
      </c>
      <c r="AQ2161" s="43" t="s">
        <v>1021</v>
      </c>
      <c r="AR2161" s="43" t="s">
        <v>1566</v>
      </c>
      <c r="AU2161" s="43" t="s">
        <v>1622</v>
      </c>
    </row>
    <row r="2162" spans="1:47" x14ac:dyDescent="0.25">
      <c r="A2162" s="43" t="s">
        <v>1302</v>
      </c>
      <c r="B2162" s="43" t="s">
        <v>1238</v>
      </c>
      <c r="C2162" s="43">
        <v>2018</v>
      </c>
      <c r="D2162" s="43">
        <v>3</v>
      </c>
      <c r="E2162" s="44">
        <v>42985</v>
      </c>
      <c r="H2162" s="43" t="s">
        <v>2</v>
      </c>
      <c r="J2162" s="43" t="s">
        <v>8</v>
      </c>
      <c r="K2162" s="43" t="s">
        <v>37</v>
      </c>
      <c r="M2162" s="43" t="s">
        <v>569</v>
      </c>
      <c r="N2162" s="43">
        <v>-64</v>
      </c>
      <c r="P2162" s="43" t="s">
        <v>1039</v>
      </c>
      <c r="Q2162" s="43" t="s">
        <v>1040</v>
      </c>
      <c r="R2162" s="43">
        <v>38</v>
      </c>
      <c r="AM2162" s="43" t="s">
        <v>1040</v>
      </c>
      <c r="AN2162" s="43">
        <v>38</v>
      </c>
      <c r="AO2162" s="44">
        <v>42985</v>
      </c>
      <c r="AP2162" s="43" t="s">
        <v>569</v>
      </c>
      <c r="AQ2162" s="43" t="s">
        <v>1038</v>
      </c>
      <c r="AR2162" s="43" t="s">
        <v>1564</v>
      </c>
      <c r="AU2162" s="43" t="s">
        <v>1622</v>
      </c>
    </row>
    <row r="2163" spans="1:47" x14ac:dyDescent="0.25">
      <c r="A2163" s="43" t="s">
        <v>1302</v>
      </c>
      <c r="B2163" s="43" t="s">
        <v>1238</v>
      </c>
      <c r="C2163" s="43">
        <v>2018</v>
      </c>
      <c r="D2163" s="43">
        <v>3</v>
      </c>
      <c r="E2163" s="44">
        <v>42985</v>
      </c>
      <c r="H2163" s="43" t="s">
        <v>2</v>
      </c>
      <c r="J2163" s="43" t="s">
        <v>10</v>
      </c>
      <c r="K2163" s="43" t="s">
        <v>37</v>
      </c>
      <c r="M2163" s="43" t="s">
        <v>561</v>
      </c>
      <c r="N2163" s="43">
        <v>-64</v>
      </c>
      <c r="P2163" s="43" t="s">
        <v>1039</v>
      </c>
      <c r="Q2163" s="43" t="s">
        <v>1037</v>
      </c>
      <c r="R2163" s="43">
        <v>38</v>
      </c>
      <c r="AM2163" s="43" t="s">
        <v>1037</v>
      </c>
      <c r="AN2163" s="43">
        <v>38</v>
      </c>
      <c r="AO2163" s="44">
        <v>42985</v>
      </c>
      <c r="AP2163" s="43" t="s">
        <v>561</v>
      </c>
      <c r="AQ2163" s="43" t="s">
        <v>1038</v>
      </c>
      <c r="AR2163" s="43" t="s">
        <v>1564</v>
      </c>
      <c r="AU2163" s="43" t="s">
        <v>1622</v>
      </c>
    </row>
    <row r="2164" spans="1:47" x14ac:dyDescent="0.25">
      <c r="A2164" s="43" t="s">
        <v>1302</v>
      </c>
      <c r="B2164" s="43" t="s">
        <v>1238</v>
      </c>
      <c r="C2164" s="43">
        <v>2018</v>
      </c>
      <c r="D2164" s="43">
        <v>3</v>
      </c>
      <c r="E2164" s="44">
        <v>42985</v>
      </c>
      <c r="H2164" s="43" t="s">
        <v>2</v>
      </c>
      <c r="J2164" s="43" t="s">
        <v>10</v>
      </c>
      <c r="K2164" s="43" t="s">
        <v>37</v>
      </c>
      <c r="M2164" s="43" t="s">
        <v>569</v>
      </c>
      <c r="N2164" s="43">
        <v>3.75</v>
      </c>
      <c r="P2164" s="43" t="s">
        <v>1039</v>
      </c>
      <c r="Q2164" s="43" t="s">
        <v>1040</v>
      </c>
      <c r="R2164" s="43">
        <v>27</v>
      </c>
      <c r="AM2164" s="43" t="s">
        <v>1040</v>
      </c>
      <c r="AN2164" s="43">
        <v>27</v>
      </c>
      <c r="AO2164" s="44">
        <v>42985</v>
      </c>
      <c r="AP2164" s="43" t="s">
        <v>569</v>
      </c>
      <c r="AQ2164" s="43" t="s">
        <v>1038</v>
      </c>
      <c r="AR2164" s="43" t="s">
        <v>1564</v>
      </c>
      <c r="AU2164" s="43" t="s">
        <v>1622</v>
      </c>
    </row>
    <row r="2165" spans="1:47" x14ac:dyDescent="0.25">
      <c r="A2165" s="43" t="s">
        <v>1302</v>
      </c>
      <c r="B2165" s="43" t="s">
        <v>1238</v>
      </c>
      <c r="C2165" s="43">
        <v>2018</v>
      </c>
      <c r="D2165" s="43">
        <v>3</v>
      </c>
      <c r="E2165" s="44">
        <v>42985</v>
      </c>
      <c r="H2165" s="43" t="s">
        <v>2</v>
      </c>
      <c r="J2165" s="43" t="s">
        <v>10</v>
      </c>
      <c r="K2165" s="43" t="s">
        <v>37</v>
      </c>
      <c r="M2165" s="43" t="s">
        <v>569</v>
      </c>
      <c r="N2165" s="43">
        <v>5</v>
      </c>
      <c r="P2165" s="43" t="s">
        <v>1039</v>
      </c>
      <c r="Q2165" s="43" t="s">
        <v>1040</v>
      </c>
      <c r="R2165" s="43">
        <v>43</v>
      </c>
      <c r="AM2165" s="43" t="s">
        <v>1040</v>
      </c>
      <c r="AN2165" s="43">
        <v>43</v>
      </c>
      <c r="AO2165" s="44">
        <v>42985</v>
      </c>
      <c r="AP2165" s="43" t="s">
        <v>569</v>
      </c>
      <c r="AQ2165" s="43" t="s">
        <v>1038</v>
      </c>
      <c r="AR2165" s="43" t="s">
        <v>1564</v>
      </c>
      <c r="AU2165" s="43" t="s">
        <v>1622</v>
      </c>
    </row>
    <row r="2166" spans="1:47" x14ac:dyDescent="0.25">
      <c r="A2166" s="43" t="s">
        <v>1302</v>
      </c>
      <c r="B2166" s="43" t="s">
        <v>1238</v>
      </c>
      <c r="C2166" s="43">
        <v>2018</v>
      </c>
      <c r="D2166" s="43">
        <v>3</v>
      </c>
      <c r="E2166" s="44">
        <v>42985</v>
      </c>
      <c r="H2166" s="43" t="s">
        <v>2</v>
      </c>
      <c r="J2166" s="43" t="s">
        <v>10</v>
      </c>
      <c r="K2166" s="43" t="s">
        <v>37</v>
      </c>
      <c r="M2166" s="43" t="s">
        <v>569</v>
      </c>
      <c r="N2166" s="43">
        <v>65</v>
      </c>
      <c r="P2166" s="43" t="s">
        <v>1039</v>
      </c>
      <c r="Q2166" s="43" t="s">
        <v>1040</v>
      </c>
      <c r="R2166" s="43">
        <v>31</v>
      </c>
      <c r="AM2166" s="43" t="s">
        <v>1040</v>
      </c>
      <c r="AN2166" s="43">
        <v>31</v>
      </c>
      <c r="AO2166" s="44">
        <v>42985</v>
      </c>
      <c r="AP2166" s="43" t="s">
        <v>569</v>
      </c>
      <c r="AQ2166" s="43" t="s">
        <v>1038</v>
      </c>
      <c r="AR2166" s="43" t="s">
        <v>1564</v>
      </c>
      <c r="AU2166" s="43" t="s">
        <v>1622</v>
      </c>
    </row>
    <row r="2167" spans="1:47" x14ac:dyDescent="0.25">
      <c r="A2167" s="43" t="s">
        <v>1302</v>
      </c>
      <c r="B2167" s="43" t="s">
        <v>1238</v>
      </c>
      <c r="C2167" s="43">
        <v>2018</v>
      </c>
      <c r="D2167" s="43">
        <v>3</v>
      </c>
      <c r="E2167" s="44">
        <v>42985</v>
      </c>
      <c r="H2167" s="43" t="s">
        <v>2</v>
      </c>
      <c r="I2167" s="43" t="s">
        <v>18</v>
      </c>
      <c r="J2167" s="43" t="s">
        <v>564</v>
      </c>
      <c r="K2167" s="43" t="s">
        <v>37</v>
      </c>
      <c r="M2167" s="43" t="s">
        <v>561</v>
      </c>
      <c r="N2167" s="43">
        <v>74.819999999999993</v>
      </c>
      <c r="P2167" s="43" t="s">
        <v>1039</v>
      </c>
      <c r="Q2167" s="43" t="s">
        <v>1037</v>
      </c>
      <c r="R2167" s="43">
        <v>35</v>
      </c>
      <c r="AD2167" s="43" t="s">
        <v>1038</v>
      </c>
      <c r="AE2167" s="43">
        <v>6</v>
      </c>
      <c r="AF2167" s="44">
        <v>42983</v>
      </c>
      <c r="AG2167" s="43" t="s">
        <v>1039</v>
      </c>
      <c r="AH2167" s="43" t="s">
        <v>1504</v>
      </c>
      <c r="AI2167" s="43" t="s">
        <v>0</v>
      </c>
      <c r="AJ2167" s="43" t="s">
        <v>1529</v>
      </c>
      <c r="AK2167" s="43" t="s">
        <v>1553</v>
      </c>
      <c r="AM2167" s="43" t="s">
        <v>1038</v>
      </c>
      <c r="AN2167" s="43">
        <v>6</v>
      </c>
      <c r="AO2167" s="44">
        <v>42983</v>
      </c>
      <c r="AP2167" s="43" t="s">
        <v>1039</v>
      </c>
      <c r="AQ2167" s="43" t="s">
        <v>1038</v>
      </c>
      <c r="AR2167" s="43" t="s">
        <v>1566</v>
      </c>
      <c r="AU2167" s="43" t="s">
        <v>1622</v>
      </c>
    </row>
    <row r="2168" spans="1:47" x14ac:dyDescent="0.25">
      <c r="A2168" s="43" t="s">
        <v>1302</v>
      </c>
      <c r="B2168" s="43" t="s">
        <v>1238</v>
      </c>
      <c r="C2168" s="43">
        <v>2018</v>
      </c>
      <c r="D2168" s="43">
        <v>3</v>
      </c>
      <c r="E2168" s="44">
        <v>42985</v>
      </c>
      <c r="H2168" s="43" t="s">
        <v>2</v>
      </c>
      <c r="I2168" s="43" t="s">
        <v>18</v>
      </c>
      <c r="J2168" s="43" t="s">
        <v>562</v>
      </c>
      <c r="K2168" s="43" t="s">
        <v>37</v>
      </c>
      <c r="M2168" s="43" t="s">
        <v>561</v>
      </c>
      <c r="N2168" s="43">
        <v>3.75</v>
      </c>
      <c r="P2168" s="43" t="s">
        <v>1039</v>
      </c>
      <c r="Q2168" s="43" t="s">
        <v>1037</v>
      </c>
      <c r="R2168" s="43">
        <v>27</v>
      </c>
      <c r="AD2168" s="43" t="s">
        <v>1038</v>
      </c>
      <c r="AE2168" s="43">
        <v>2</v>
      </c>
      <c r="AF2168" s="44">
        <v>42983</v>
      </c>
      <c r="AG2168" s="43" t="s">
        <v>1039</v>
      </c>
      <c r="AH2168" s="43" t="s">
        <v>1504</v>
      </c>
      <c r="AI2168" s="43" t="s">
        <v>0</v>
      </c>
      <c r="AJ2168" s="43" t="s">
        <v>1529</v>
      </c>
      <c r="AK2168" s="43" t="s">
        <v>1535</v>
      </c>
      <c r="AM2168" s="43" t="s">
        <v>1038</v>
      </c>
      <c r="AN2168" s="43">
        <v>2</v>
      </c>
      <c r="AO2168" s="44">
        <v>42983</v>
      </c>
      <c r="AP2168" s="43" t="s">
        <v>1039</v>
      </c>
      <c r="AQ2168" s="43" t="s">
        <v>1038</v>
      </c>
      <c r="AR2168" s="43" t="s">
        <v>1566</v>
      </c>
      <c r="AU2168" s="43" t="s">
        <v>1622</v>
      </c>
    </row>
    <row r="2169" spans="1:47" x14ac:dyDescent="0.25">
      <c r="A2169" s="43" t="s">
        <v>1302</v>
      </c>
      <c r="B2169" s="43" t="s">
        <v>1238</v>
      </c>
      <c r="C2169" s="43">
        <v>2018</v>
      </c>
      <c r="D2169" s="43">
        <v>4</v>
      </c>
      <c r="E2169" s="44">
        <v>43038</v>
      </c>
      <c r="H2169" s="43" t="s">
        <v>2</v>
      </c>
      <c r="J2169" s="43" t="s">
        <v>10</v>
      </c>
      <c r="K2169" s="43" t="s">
        <v>37</v>
      </c>
      <c r="M2169" s="43" t="s">
        <v>561</v>
      </c>
      <c r="N2169" s="43">
        <v>-27.05</v>
      </c>
      <c r="P2169" s="43" t="s">
        <v>1056</v>
      </c>
      <c r="Q2169" s="43" t="s">
        <v>1054</v>
      </c>
      <c r="R2169" s="43">
        <v>54</v>
      </c>
      <c r="AM2169" s="43" t="s">
        <v>1054</v>
      </c>
      <c r="AN2169" s="43">
        <v>54</v>
      </c>
      <c r="AO2169" s="44">
        <v>43038</v>
      </c>
      <c r="AP2169" s="43" t="s">
        <v>561</v>
      </c>
      <c r="AQ2169" s="43" t="s">
        <v>1055</v>
      </c>
      <c r="AR2169" s="43" t="s">
        <v>1564</v>
      </c>
      <c r="AU2169" s="43" t="s">
        <v>1622</v>
      </c>
    </row>
    <row r="2170" spans="1:47" x14ac:dyDescent="0.25">
      <c r="A2170" s="43" t="s">
        <v>1302</v>
      </c>
      <c r="B2170" s="43" t="s">
        <v>1238</v>
      </c>
      <c r="C2170" s="43">
        <v>2019</v>
      </c>
      <c r="D2170" s="43">
        <v>10</v>
      </c>
      <c r="E2170" s="44">
        <v>43585</v>
      </c>
      <c r="H2170" s="43" t="s">
        <v>2</v>
      </c>
      <c r="J2170" s="43" t="s">
        <v>140</v>
      </c>
      <c r="K2170" s="43" t="s">
        <v>4</v>
      </c>
      <c r="M2170" s="43" t="s">
        <v>12</v>
      </c>
      <c r="N2170" s="43">
        <v>2734.34</v>
      </c>
      <c r="P2170" s="43" t="s">
        <v>1251</v>
      </c>
      <c r="Q2170" s="43" t="s">
        <v>1247</v>
      </c>
      <c r="R2170" s="43">
        <v>203</v>
      </c>
      <c r="S2170" s="43" t="s">
        <v>1249</v>
      </c>
      <c r="T2170" s="43">
        <v>1</v>
      </c>
      <c r="U2170" s="44">
        <v>43580</v>
      </c>
      <c r="V2170" s="43" t="s">
        <v>1388</v>
      </c>
      <c r="W2170" s="43" t="s">
        <v>1251</v>
      </c>
      <c r="X2170" s="43" t="s">
        <v>0</v>
      </c>
      <c r="AM2170" s="43" t="s">
        <v>1249</v>
      </c>
      <c r="AN2170" s="43">
        <v>1</v>
      </c>
      <c r="AO2170" s="44">
        <v>43580</v>
      </c>
      <c r="AP2170" s="43" t="s">
        <v>1388</v>
      </c>
      <c r="AQ2170" s="43" t="s">
        <v>1249</v>
      </c>
      <c r="AR2170" s="43" t="s">
        <v>1631</v>
      </c>
      <c r="AS2170" s="43" t="s">
        <v>1580</v>
      </c>
      <c r="AU2170" s="43" t="s">
        <v>1563</v>
      </c>
    </row>
    <row r="2171" spans="1:47" x14ac:dyDescent="0.25">
      <c r="A2171" s="43" t="s">
        <v>1302</v>
      </c>
      <c r="B2171" s="43" t="s">
        <v>1238</v>
      </c>
      <c r="C2171" s="43">
        <v>2019</v>
      </c>
      <c r="D2171" s="43">
        <v>10</v>
      </c>
      <c r="E2171" s="44">
        <v>43585</v>
      </c>
      <c r="H2171" s="43" t="s">
        <v>2</v>
      </c>
      <c r="J2171" s="43" t="s">
        <v>140</v>
      </c>
      <c r="K2171" s="43" t="s">
        <v>4</v>
      </c>
      <c r="M2171" s="43" t="s">
        <v>12</v>
      </c>
      <c r="N2171" s="43">
        <v>5504.09</v>
      </c>
      <c r="P2171" s="43" t="s">
        <v>1250</v>
      </c>
      <c r="Q2171" s="43" t="s">
        <v>1247</v>
      </c>
      <c r="R2171" s="43">
        <v>202</v>
      </c>
      <c r="S2171" s="43" t="s">
        <v>1248</v>
      </c>
      <c r="T2171" s="43">
        <v>1</v>
      </c>
      <c r="U2171" s="44">
        <v>43580</v>
      </c>
      <c r="V2171" s="43" t="s">
        <v>1388</v>
      </c>
      <c r="W2171" s="43" t="s">
        <v>1250</v>
      </c>
      <c r="X2171" s="43" t="s">
        <v>0</v>
      </c>
      <c r="AM2171" s="43" t="s">
        <v>1248</v>
      </c>
      <c r="AN2171" s="43">
        <v>1</v>
      </c>
      <c r="AO2171" s="44">
        <v>43580</v>
      </c>
      <c r="AP2171" s="43" t="s">
        <v>1388</v>
      </c>
      <c r="AQ2171" s="43" t="s">
        <v>1248</v>
      </c>
      <c r="AR2171" s="43" t="s">
        <v>1631</v>
      </c>
      <c r="AS2171" s="43" t="s">
        <v>1580</v>
      </c>
      <c r="AU2171" s="43" t="s">
        <v>1563</v>
      </c>
    </row>
    <row r="2172" spans="1:47" x14ac:dyDescent="0.25">
      <c r="A2172" s="43" t="s">
        <v>1302</v>
      </c>
      <c r="B2172" s="43" t="s">
        <v>1238</v>
      </c>
      <c r="C2172" s="43">
        <v>2019</v>
      </c>
      <c r="D2172" s="43">
        <v>11</v>
      </c>
      <c r="E2172" s="44">
        <v>43615</v>
      </c>
      <c r="H2172" s="43" t="s">
        <v>435</v>
      </c>
      <c r="J2172" s="43" t="s">
        <v>8</v>
      </c>
      <c r="K2172" s="43" t="s">
        <v>915</v>
      </c>
      <c r="M2172" s="43" t="s">
        <v>1325</v>
      </c>
      <c r="N2172" s="43">
        <v>-5764.29</v>
      </c>
      <c r="P2172" s="43" t="s">
        <v>28</v>
      </c>
      <c r="Q2172" s="43" t="s">
        <v>1257</v>
      </c>
      <c r="R2172" s="43">
        <v>10</v>
      </c>
      <c r="AM2172" s="43" t="s">
        <v>1257</v>
      </c>
      <c r="AN2172" s="43">
        <v>10</v>
      </c>
      <c r="AO2172" s="44">
        <v>43615</v>
      </c>
      <c r="AP2172" s="43" t="s">
        <v>1325</v>
      </c>
      <c r="AR2172" s="43" t="s">
        <v>1564</v>
      </c>
      <c r="AU2172" s="43" t="s">
        <v>1568</v>
      </c>
    </row>
    <row r="2173" spans="1:47" x14ac:dyDescent="0.25">
      <c r="A2173" s="43" t="s">
        <v>1302</v>
      </c>
      <c r="B2173" s="43" t="s">
        <v>1238</v>
      </c>
      <c r="C2173" s="43">
        <v>2019</v>
      </c>
      <c r="D2173" s="43">
        <v>12</v>
      </c>
      <c r="E2173" s="44">
        <v>43640</v>
      </c>
      <c r="H2173" s="43" t="s">
        <v>2</v>
      </c>
      <c r="J2173" s="43" t="s">
        <v>140</v>
      </c>
      <c r="K2173" s="43" t="s">
        <v>4</v>
      </c>
      <c r="M2173" s="43" t="s">
        <v>12</v>
      </c>
      <c r="N2173" s="43">
        <v>11614.96</v>
      </c>
      <c r="P2173" s="43" t="s">
        <v>1438</v>
      </c>
      <c r="Q2173" s="43" t="s">
        <v>1439</v>
      </c>
      <c r="R2173" s="43">
        <v>172</v>
      </c>
      <c r="S2173" s="43" t="s">
        <v>1440</v>
      </c>
      <c r="T2173" s="43">
        <v>1</v>
      </c>
      <c r="U2173" s="44">
        <v>43635</v>
      </c>
      <c r="V2173" s="43" t="s">
        <v>1388</v>
      </c>
      <c r="W2173" s="43" t="s">
        <v>1438</v>
      </c>
      <c r="X2173" s="43" t="s">
        <v>0</v>
      </c>
      <c r="AM2173" s="43" t="s">
        <v>1440</v>
      </c>
      <c r="AN2173" s="43">
        <v>1</v>
      </c>
      <c r="AO2173" s="44">
        <v>43635</v>
      </c>
      <c r="AP2173" s="43" t="s">
        <v>1388</v>
      </c>
      <c r="AQ2173" s="43" t="s">
        <v>1440</v>
      </c>
      <c r="AR2173" s="43" t="s">
        <v>1631</v>
      </c>
      <c r="AU2173" s="43" t="s">
        <v>1563</v>
      </c>
    </row>
    <row r="2174" spans="1:47" x14ac:dyDescent="0.25">
      <c r="A2174" s="43" t="s">
        <v>1302</v>
      </c>
      <c r="B2174" s="43" t="s">
        <v>1238</v>
      </c>
      <c r="C2174" s="43">
        <v>2019</v>
      </c>
      <c r="D2174" s="43">
        <v>998</v>
      </c>
      <c r="E2174" s="44">
        <v>43646</v>
      </c>
      <c r="H2174" s="43" t="s">
        <v>435</v>
      </c>
      <c r="J2174" s="43" t="s">
        <v>8</v>
      </c>
      <c r="K2174" s="43" t="s">
        <v>441</v>
      </c>
      <c r="M2174" s="43" t="s">
        <v>1332</v>
      </c>
      <c r="N2174" s="43">
        <v>1937.06</v>
      </c>
      <c r="P2174" s="43" t="s">
        <v>28</v>
      </c>
      <c r="Q2174" s="43" t="s">
        <v>1333</v>
      </c>
      <c r="R2174" s="43">
        <v>263</v>
      </c>
      <c r="AM2174" s="43" t="s">
        <v>1333</v>
      </c>
      <c r="AN2174" s="43">
        <v>263</v>
      </c>
      <c r="AO2174" s="44">
        <v>43646</v>
      </c>
      <c r="AP2174" s="43" t="s">
        <v>1332</v>
      </c>
      <c r="AQ2174" s="43" t="s">
        <v>984</v>
      </c>
      <c r="AR2174" s="43" t="s">
        <v>1564</v>
      </c>
      <c r="AU2174" s="43" t="s">
        <v>1567</v>
      </c>
    </row>
    <row r="2175" spans="1:47" x14ac:dyDescent="0.25">
      <c r="A2175" s="43" t="s">
        <v>1302</v>
      </c>
      <c r="B2175" s="43" t="s">
        <v>1238</v>
      </c>
      <c r="C2175" s="43">
        <v>2018</v>
      </c>
      <c r="D2175" s="43">
        <v>3</v>
      </c>
      <c r="E2175" s="44">
        <v>43007</v>
      </c>
      <c r="H2175" s="43" t="s">
        <v>2</v>
      </c>
      <c r="I2175" s="43" t="s">
        <v>18</v>
      </c>
      <c r="J2175" s="43" t="s">
        <v>41</v>
      </c>
      <c r="K2175" s="43" t="s">
        <v>37</v>
      </c>
      <c r="M2175" s="43" t="s">
        <v>1303</v>
      </c>
      <c r="N2175" s="43">
        <v>14538.58</v>
      </c>
      <c r="P2175" s="43" t="s">
        <v>1042</v>
      </c>
      <c r="Q2175" s="43" t="s">
        <v>1041</v>
      </c>
      <c r="R2175" s="43">
        <v>171</v>
      </c>
      <c r="AM2175" s="43" t="s">
        <v>1041</v>
      </c>
      <c r="AN2175" s="43">
        <v>171</v>
      </c>
      <c r="AO2175" s="44">
        <v>43007</v>
      </c>
      <c r="AP2175" s="43" t="s">
        <v>1303</v>
      </c>
      <c r="AR2175" s="43" t="s">
        <v>1572</v>
      </c>
      <c r="AU2175" s="43" t="s">
        <v>1567</v>
      </c>
    </row>
    <row r="2176" spans="1:47" x14ac:dyDescent="0.25">
      <c r="A2176" s="43" t="s">
        <v>1302</v>
      </c>
      <c r="B2176" s="43" t="s">
        <v>1238</v>
      </c>
      <c r="C2176" s="43">
        <v>2018</v>
      </c>
      <c r="D2176" s="43">
        <v>4</v>
      </c>
      <c r="E2176" s="44">
        <v>43025</v>
      </c>
      <c r="H2176" s="43" t="s">
        <v>2</v>
      </c>
      <c r="J2176" s="43" t="s">
        <v>3</v>
      </c>
      <c r="K2176" s="43" t="s">
        <v>4</v>
      </c>
      <c r="M2176" s="43" t="s">
        <v>7</v>
      </c>
      <c r="N2176" s="43">
        <v>-7842.92</v>
      </c>
      <c r="P2176" s="43" t="s">
        <v>1050</v>
      </c>
      <c r="Q2176" s="43" t="s">
        <v>1048</v>
      </c>
      <c r="R2176" s="43">
        <v>12</v>
      </c>
      <c r="Y2176" s="43" t="s">
        <v>1499</v>
      </c>
      <c r="Z2176" s="43">
        <v>6</v>
      </c>
      <c r="AA2176" s="44">
        <v>43021</v>
      </c>
      <c r="AB2176" s="43" t="s">
        <v>1049</v>
      </c>
      <c r="AC2176" s="43" t="s">
        <v>1442</v>
      </c>
      <c r="AM2176" s="43" t="s">
        <v>1499</v>
      </c>
      <c r="AN2176" s="43">
        <v>6</v>
      </c>
      <c r="AO2176" s="44">
        <v>43021</v>
      </c>
      <c r="AP2176" s="43" t="s">
        <v>1049</v>
      </c>
      <c r="AQ2176" s="43" t="s">
        <v>1049</v>
      </c>
      <c r="AR2176" s="43" t="s">
        <v>1561</v>
      </c>
      <c r="AU2176" s="43" t="s">
        <v>1570</v>
      </c>
    </row>
    <row r="2177" spans="1:47" x14ac:dyDescent="0.25">
      <c r="A2177" s="43" t="s">
        <v>1302</v>
      </c>
      <c r="B2177" s="43" t="s">
        <v>1238</v>
      </c>
      <c r="C2177" s="43">
        <v>2018</v>
      </c>
      <c r="D2177" s="43">
        <v>4</v>
      </c>
      <c r="E2177" s="44">
        <v>43027</v>
      </c>
      <c r="H2177" s="43" t="s">
        <v>2</v>
      </c>
      <c r="J2177" s="43" t="s">
        <v>8</v>
      </c>
      <c r="K2177" s="43" t="s">
        <v>4</v>
      </c>
      <c r="M2177" s="43" t="s">
        <v>29</v>
      </c>
      <c r="N2177" s="43">
        <v>-7842.92</v>
      </c>
      <c r="P2177" s="43" t="s">
        <v>28</v>
      </c>
      <c r="Q2177" s="43" t="s">
        <v>1053</v>
      </c>
      <c r="R2177" s="43">
        <v>51</v>
      </c>
      <c r="AM2177" s="43" t="s">
        <v>1053</v>
      </c>
      <c r="AN2177" s="43">
        <v>51</v>
      </c>
      <c r="AO2177" s="44">
        <v>43027</v>
      </c>
      <c r="AP2177" s="43" t="s">
        <v>29</v>
      </c>
      <c r="AQ2177" s="43" t="s">
        <v>1052</v>
      </c>
      <c r="AR2177" s="43" t="s">
        <v>1564</v>
      </c>
      <c r="AU2177" s="43" t="s">
        <v>1563</v>
      </c>
    </row>
    <row r="2178" spans="1:47" x14ac:dyDescent="0.25">
      <c r="A2178" s="43" t="s">
        <v>1302</v>
      </c>
      <c r="B2178" s="43" t="s">
        <v>1238</v>
      </c>
      <c r="C2178" s="43">
        <v>2018</v>
      </c>
      <c r="D2178" s="43">
        <v>4</v>
      </c>
      <c r="E2178" s="44">
        <v>43038</v>
      </c>
      <c r="H2178" s="43" t="s">
        <v>2</v>
      </c>
      <c r="J2178" s="43" t="s">
        <v>10</v>
      </c>
      <c r="K2178" s="43" t="s">
        <v>37</v>
      </c>
      <c r="M2178" s="43" t="s">
        <v>561</v>
      </c>
      <c r="N2178" s="43">
        <v>-40.5</v>
      </c>
      <c r="P2178" s="43" t="s">
        <v>1056</v>
      </c>
      <c r="Q2178" s="43" t="s">
        <v>1054</v>
      </c>
      <c r="R2178" s="43">
        <v>28</v>
      </c>
      <c r="AM2178" s="43" t="s">
        <v>1054</v>
      </c>
      <c r="AN2178" s="43">
        <v>28</v>
      </c>
      <c r="AO2178" s="44">
        <v>43038</v>
      </c>
      <c r="AP2178" s="43" t="s">
        <v>561</v>
      </c>
      <c r="AQ2178" s="43" t="s">
        <v>1055</v>
      </c>
      <c r="AR2178" s="43" t="s">
        <v>1564</v>
      </c>
      <c r="AU2178" s="43" t="s">
        <v>1622</v>
      </c>
    </row>
    <row r="2179" spans="1:47" x14ac:dyDescent="0.25">
      <c r="A2179" s="43" t="s">
        <v>1302</v>
      </c>
      <c r="B2179" s="43" t="s">
        <v>1238</v>
      </c>
      <c r="C2179" s="43">
        <v>2018</v>
      </c>
      <c r="D2179" s="43">
        <v>4</v>
      </c>
      <c r="E2179" s="44">
        <v>43038</v>
      </c>
      <c r="H2179" s="43" t="s">
        <v>2</v>
      </c>
      <c r="J2179" s="43" t="s">
        <v>10</v>
      </c>
      <c r="K2179" s="43" t="s">
        <v>37</v>
      </c>
      <c r="M2179" s="43" t="s">
        <v>561</v>
      </c>
      <c r="N2179" s="43">
        <v>-27.05</v>
      </c>
      <c r="P2179" s="43" t="s">
        <v>1056</v>
      </c>
      <c r="Q2179" s="43" t="s">
        <v>1054</v>
      </c>
      <c r="R2179" s="43">
        <v>48</v>
      </c>
      <c r="AM2179" s="43" t="s">
        <v>1054</v>
      </c>
      <c r="AN2179" s="43">
        <v>48</v>
      </c>
      <c r="AO2179" s="44">
        <v>43038</v>
      </c>
      <c r="AP2179" s="43" t="s">
        <v>561</v>
      </c>
      <c r="AQ2179" s="43" t="s">
        <v>1055</v>
      </c>
      <c r="AR2179" s="43" t="s">
        <v>1564</v>
      </c>
      <c r="AU2179" s="43" t="s">
        <v>1622</v>
      </c>
    </row>
    <row r="2180" spans="1:47" x14ac:dyDescent="0.25">
      <c r="A2180" s="43" t="s">
        <v>1302</v>
      </c>
      <c r="B2180" s="43" t="s">
        <v>1238</v>
      </c>
      <c r="C2180" s="43">
        <v>2018</v>
      </c>
      <c r="D2180" s="43">
        <v>4</v>
      </c>
      <c r="E2180" s="44">
        <v>43038</v>
      </c>
      <c r="H2180" s="43" t="s">
        <v>2</v>
      </c>
      <c r="J2180" s="43" t="s">
        <v>10</v>
      </c>
      <c r="K2180" s="43" t="s">
        <v>37</v>
      </c>
      <c r="M2180" s="43" t="s">
        <v>561</v>
      </c>
      <c r="N2180" s="43">
        <v>-25</v>
      </c>
      <c r="P2180" s="43" t="s">
        <v>1056</v>
      </c>
      <c r="Q2180" s="43" t="s">
        <v>1054</v>
      </c>
      <c r="R2180" s="43">
        <v>26</v>
      </c>
      <c r="AM2180" s="43" t="s">
        <v>1054</v>
      </c>
      <c r="AN2180" s="43">
        <v>26</v>
      </c>
      <c r="AO2180" s="44">
        <v>43038</v>
      </c>
      <c r="AP2180" s="43" t="s">
        <v>561</v>
      </c>
      <c r="AQ2180" s="43" t="s">
        <v>1055</v>
      </c>
      <c r="AR2180" s="43" t="s">
        <v>1564</v>
      </c>
      <c r="AU2180" s="43" t="s">
        <v>1622</v>
      </c>
    </row>
    <row r="2181" spans="1:47" x14ac:dyDescent="0.25">
      <c r="A2181" s="43" t="s">
        <v>1302</v>
      </c>
      <c r="B2181" s="43" t="s">
        <v>1238</v>
      </c>
      <c r="C2181" s="43">
        <v>2018</v>
      </c>
      <c r="D2181" s="43">
        <v>4</v>
      </c>
      <c r="E2181" s="44">
        <v>43038</v>
      </c>
      <c r="H2181" s="43" t="s">
        <v>2</v>
      </c>
      <c r="J2181" s="43" t="s">
        <v>10</v>
      </c>
      <c r="K2181" s="43" t="s">
        <v>37</v>
      </c>
      <c r="M2181" s="43" t="s">
        <v>561</v>
      </c>
      <c r="N2181" s="43">
        <v>-3.75</v>
      </c>
      <c r="P2181" s="43" t="s">
        <v>1056</v>
      </c>
      <c r="Q2181" s="43" t="s">
        <v>1054</v>
      </c>
      <c r="R2181" s="43">
        <v>30</v>
      </c>
      <c r="AM2181" s="43" t="s">
        <v>1054</v>
      </c>
      <c r="AN2181" s="43">
        <v>30</v>
      </c>
      <c r="AO2181" s="44">
        <v>43038</v>
      </c>
      <c r="AP2181" s="43" t="s">
        <v>561</v>
      </c>
      <c r="AQ2181" s="43" t="s">
        <v>1055</v>
      </c>
      <c r="AR2181" s="43" t="s">
        <v>1564</v>
      </c>
      <c r="AU2181" s="43" t="s">
        <v>1622</v>
      </c>
    </row>
    <row r="2182" spans="1:47" x14ac:dyDescent="0.25">
      <c r="A2182" s="43" t="s">
        <v>1302</v>
      </c>
      <c r="B2182" s="43" t="s">
        <v>1238</v>
      </c>
      <c r="C2182" s="43">
        <v>2018</v>
      </c>
      <c r="D2182" s="43">
        <v>4</v>
      </c>
      <c r="E2182" s="44">
        <v>43038</v>
      </c>
      <c r="H2182" s="43" t="s">
        <v>2</v>
      </c>
      <c r="I2182" s="43" t="s">
        <v>18</v>
      </c>
      <c r="J2182" s="43" t="s">
        <v>564</v>
      </c>
      <c r="K2182" s="43" t="s">
        <v>37</v>
      </c>
      <c r="M2182" s="43" t="s">
        <v>561</v>
      </c>
      <c r="N2182" s="43">
        <v>27.05</v>
      </c>
      <c r="P2182" s="43" t="s">
        <v>1056</v>
      </c>
      <c r="Q2182" s="43" t="s">
        <v>1054</v>
      </c>
      <c r="R2182" s="43">
        <v>53</v>
      </c>
      <c r="AD2182" s="43" t="s">
        <v>1055</v>
      </c>
      <c r="AE2182" s="43">
        <v>18</v>
      </c>
      <c r="AF2182" s="44">
        <v>43032</v>
      </c>
      <c r="AG2182" s="43" t="s">
        <v>1056</v>
      </c>
      <c r="AH2182" s="43" t="s">
        <v>1501</v>
      </c>
      <c r="AI2182" s="43" t="s">
        <v>0</v>
      </c>
      <c r="AJ2182" s="43" t="s">
        <v>1502</v>
      </c>
      <c r="AK2182" s="43" t="s">
        <v>1549</v>
      </c>
      <c r="AM2182" s="43" t="s">
        <v>1055</v>
      </c>
      <c r="AN2182" s="43">
        <v>18</v>
      </c>
      <c r="AO2182" s="44">
        <v>43032</v>
      </c>
      <c r="AP2182" s="43" t="s">
        <v>1056</v>
      </c>
      <c r="AQ2182" s="43" t="s">
        <v>1055</v>
      </c>
      <c r="AR2182" s="43" t="s">
        <v>1566</v>
      </c>
      <c r="AU2182" s="43" t="s">
        <v>1622</v>
      </c>
    </row>
    <row r="2183" spans="1:47" x14ac:dyDescent="0.25">
      <c r="A2183" s="43" t="s">
        <v>1302</v>
      </c>
      <c r="B2183" s="43" t="s">
        <v>1238</v>
      </c>
      <c r="C2183" s="43">
        <v>2018</v>
      </c>
      <c r="D2183" s="43">
        <v>4</v>
      </c>
      <c r="E2183" s="44">
        <v>43038</v>
      </c>
      <c r="H2183" s="43" t="s">
        <v>2</v>
      </c>
      <c r="I2183" s="43" t="s">
        <v>18</v>
      </c>
      <c r="J2183" s="43" t="s">
        <v>562</v>
      </c>
      <c r="K2183" s="43" t="s">
        <v>37</v>
      </c>
      <c r="M2183" s="43" t="s">
        <v>561</v>
      </c>
      <c r="N2183" s="43">
        <v>26</v>
      </c>
      <c r="P2183" s="43" t="s">
        <v>1056</v>
      </c>
      <c r="Q2183" s="43" t="s">
        <v>1054</v>
      </c>
      <c r="R2183" s="43">
        <v>65</v>
      </c>
      <c r="AD2183" s="43" t="s">
        <v>1055</v>
      </c>
      <c r="AE2183" s="43">
        <v>24</v>
      </c>
      <c r="AF2183" s="44">
        <v>43032</v>
      </c>
      <c r="AG2183" s="43" t="s">
        <v>1056</v>
      </c>
      <c r="AH2183" s="43" t="s">
        <v>1501</v>
      </c>
      <c r="AI2183" s="43" t="s">
        <v>0</v>
      </c>
      <c r="AJ2183" s="43" t="s">
        <v>1502</v>
      </c>
      <c r="AK2183" s="43" t="s">
        <v>1507</v>
      </c>
      <c r="AM2183" s="43" t="s">
        <v>1055</v>
      </c>
      <c r="AN2183" s="43">
        <v>24</v>
      </c>
      <c r="AO2183" s="44">
        <v>43032</v>
      </c>
      <c r="AP2183" s="43" t="s">
        <v>1056</v>
      </c>
      <c r="AQ2183" s="43" t="s">
        <v>1055</v>
      </c>
      <c r="AR2183" s="43" t="s">
        <v>1566</v>
      </c>
      <c r="AU2183" s="43" t="s">
        <v>1622</v>
      </c>
    </row>
    <row r="2184" spans="1:47" x14ac:dyDescent="0.25">
      <c r="A2184" s="43" t="s">
        <v>1302</v>
      </c>
      <c r="B2184" s="43" t="s">
        <v>1238</v>
      </c>
      <c r="C2184" s="43">
        <v>2018</v>
      </c>
      <c r="D2184" s="43">
        <v>4</v>
      </c>
      <c r="E2184" s="44">
        <v>43038</v>
      </c>
      <c r="H2184" s="43" t="s">
        <v>2</v>
      </c>
      <c r="I2184" s="43" t="s">
        <v>18</v>
      </c>
      <c r="J2184" s="43" t="s">
        <v>562</v>
      </c>
      <c r="K2184" s="43" t="s">
        <v>37</v>
      </c>
      <c r="M2184" s="43" t="s">
        <v>561</v>
      </c>
      <c r="N2184" s="43">
        <v>40.5</v>
      </c>
      <c r="P2184" s="43" t="s">
        <v>1056</v>
      </c>
      <c r="Q2184" s="43" t="s">
        <v>1054</v>
      </c>
      <c r="R2184" s="43">
        <v>57</v>
      </c>
      <c r="AD2184" s="43" t="s">
        <v>1055</v>
      </c>
      <c r="AE2184" s="43">
        <v>20</v>
      </c>
      <c r="AF2184" s="44">
        <v>43032</v>
      </c>
      <c r="AG2184" s="43" t="s">
        <v>1056</v>
      </c>
      <c r="AH2184" s="43" t="s">
        <v>1501</v>
      </c>
      <c r="AI2184" s="43" t="s">
        <v>0</v>
      </c>
      <c r="AJ2184" s="43" t="s">
        <v>1502</v>
      </c>
      <c r="AK2184" s="43" t="s">
        <v>1507</v>
      </c>
      <c r="AM2184" s="43" t="s">
        <v>1055</v>
      </c>
      <c r="AN2184" s="43">
        <v>20</v>
      </c>
      <c r="AO2184" s="44">
        <v>43032</v>
      </c>
      <c r="AP2184" s="43" t="s">
        <v>1056</v>
      </c>
      <c r="AQ2184" s="43" t="s">
        <v>1055</v>
      </c>
      <c r="AR2184" s="43" t="s">
        <v>1566</v>
      </c>
      <c r="AU2184" s="43" t="s">
        <v>1622</v>
      </c>
    </row>
    <row r="2185" spans="1:47" x14ac:dyDescent="0.25">
      <c r="A2185" s="43" t="s">
        <v>1302</v>
      </c>
      <c r="B2185" s="43" t="s">
        <v>1238</v>
      </c>
      <c r="C2185" s="43">
        <v>2018</v>
      </c>
      <c r="D2185" s="43">
        <v>4</v>
      </c>
      <c r="E2185" s="44">
        <v>43038</v>
      </c>
      <c r="H2185" s="43" t="s">
        <v>2</v>
      </c>
      <c r="J2185" s="43" t="s">
        <v>10</v>
      </c>
      <c r="K2185" s="43" t="s">
        <v>37</v>
      </c>
      <c r="M2185" s="43" t="s">
        <v>561</v>
      </c>
      <c r="N2185" s="43">
        <v>-161</v>
      </c>
      <c r="P2185" s="43" t="s">
        <v>1056</v>
      </c>
      <c r="Q2185" s="43" t="s">
        <v>1054</v>
      </c>
      <c r="R2185" s="43">
        <v>32</v>
      </c>
      <c r="AM2185" s="43" t="s">
        <v>1054</v>
      </c>
      <c r="AN2185" s="43">
        <v>32</v>
      </c>
      <c r="AO2185" s="44">
        <v>43038</v>
      </c>
      <c r="AP2185" s="43" t="s">
        <v>561</v>
      </c>
      <c r="AQ2185" s="43" t="s">
        <v>1055</v>
      </c>
      <c r="AR2185" s="43" t="s">
        <v>1564</v>
      </c>
      <c r="AU2185" s="43" t="s">
        <v>1622</v>
      </c>
    </row>
    <row r="2186" spans="1:47" x14ac:dyDescent="0.25">
      <c r="A2186" s="43" t="s">
        <v>1302</v>
      </c>
      <c r="B2186" s="43" t="s">
        <v>1238</v>
      </c>
      <c r="C2186" s="43">
        <v>2018</v>
      </c>
      <c r="D2186" s="43">
        <v>4</v>
      </c>
      <c r="E2186" s="44">
        <v>43038</v>
      </c>
      <c r="H2186" s="43" t="s">
        <v>2</v>
      </c>
      <c r="I2186" s="43" t="s">
        <v>18</v>
      </c>
      <c r="J2186" s="43" t="s">
        <v>564</v>
      </c>
      <c r="K2186" s="43" t="s">
        <v>37</v>
      </c>
      <c r="M2186" s="43" t="s">
        <v>561</v>
      </c>
      <c r="N2186" s="43">
        <v>161</v>
      </c>
      <c r="P2186" s="43" t="s">
        <v>1056</v>
      </c>
      <c r="Q2186" s="43" t="s">
        <v>1054</v>
      </c>
      <c r="R2186" s="43">
        <v>51</v>
      </c>
      <c r="AD2186" s="43" t="s">
        <v>1055</v>
      </c>
      <c r="AE2186" s="43">
        <v>17</v>
      </c>
      <c r="AF2186" s="44">
        <v>43032</v>
      </c>
      <c r="AG2186" s="43" t="s">
        <v>1056</v>
      </c>
      <c r="AH2186" s="43" t="s">
        <v>1501</v>
      </c>
      <c r="AI2186" s="43" t="s">
        <v>0</v>
      </c>
      <c r="AJ2186" s="43" t="s">
        <v>1502</v>
      </c>
      <c r="AK2186" s="43" t="s">
        <v>1503</v>
      </c>
      <c r="AM2186" s="43" t="s">
        <v>1055</v>
      </c>
      <c r="AN2186" s="43">
        <v>17</v>
      </c>
      <c r="AO2186" s="44">
        <v>43032</v>
      </c>
      <c r="AP2186" s="43" t="s">
        <v>1056</v>
      </c>
      <c r="AQ2186" s="43" t="s">
        <v>1055</v>
      </c>
      <c r="AR2186" s="43" t="s">
        <v>1566</v>
      </c>
      <c r="AU2186" s="43" t="s">
        <v>1622</v>
      </c>
    </row>
    <row r="2187" spans="1:47" x14ac:dyDescent="0.25">
      <c r="A2187" s="43" t="s">
        <v>1302</v>
      </c>
      <c r="B2187" s="43" t="s">
        <v>1238</v>
      </c>
      <c r="C2187" s="43">
        <v>2018</v>
      </c>
      <c r="D2187" s="43">
        <v>4</v>
      </c>
      <c r="E2187" s="44">
        <v>43039</v>
      </c>
      <c r="H2187" s="43" t="s">
        <v>2</v>
      </c>
      <c r="I2187" s="43" t="s">
        <v>18</v>
      </c>
      <c r="J2187" s="43" t="s">
        <v>50</v>
      </c>
      <c r="K2187" s="43" t="s">
        <v>37</v>
      </c>
      <c r="M2187" s="43" t="s">
        <v>1303</v>
      </c>
      <c r="N2187" s="43">
        <v>91.03</v>
      </c>
      <c r="P2187" s="43" t="s">
        <v>1058</v>
      </c>
      <c r="Q2187" s="43" t="s">
        <v>1057</v>
      </c>
      <c r="R2187" s="43">
        <v>114</v>
      </c>
      <c r="AM2187" s="43" t="s">
        <v>1057</v>
      </c>
      <c r="AN2187" s="43">
        <v>114</v>
      </c>
      <c r="AO2187" s="44">
        <v>43039</v>
      </c>
      <c r="AP2187" s="43" t="s">
        <v>1303</v>
      </c>
      <c r="AR2187" s="43" t="s">
        <v>1572</v>
      </c>
      <c r="AU2187" s="43" t="s">
        <v>1567</v>
      </c>
    </row>
    <row r="2188" spans="1:47" x14ac:dyDescent="0.25">
      <c r="A2188" s="43" t="s">
        <v>1302</v>
      </c>
      <c r="B2188" s="43" t="s">
        <v>1238</v>
      </c>
      <c r="C2188" s="43">
        <v>2018</v>
      </c>
      <c r="D2188" s="43">
        <v>4</v>
      </c>
      <c r="E2188" s="44">
        <v>43039</v>
      </c>
      <c r="H2188" s="43" t="s">
        <v>2</v>
      </c>
      <c r="I2188" s="43" t="s">
        <v>18</v>
      </c>
      <c r="J2188" s="43" t="s">
        <v>388</v>
      </c>
      <c r="K2188" s="43" t="s">
        <v>37</v>
      </c>
      <c r="M2188" s="43" t="s">
        <v>1303</v>
      </c>
      <c r="N2188" s="43">
        <v>19.670000000000002</v>
      </c>
      <c r="P2188" s="43" t="s">
        <v>1058</v>
      </c>
      <c r="Q2188" s="43" t="s">
        <v>1057</v>
      </c>
      <c r="R2188" s="43">
        <v>152</v>
      </c>
      <c r="AM2188" s="43" t="s">
        <v>1057</v>
      </c>
      <c r="AN2188" s="43">
        <v>152</v>
      </c>
      <c r="AO2188" s="44">
        <v>43039</v>
      </c>
      <c r="AP2188" s="43" t="s">
        <v>1303</v>
      </c>
      <c r="AR2188" s="43" t="s">
        <v>1572</v>
      </c>
      <c r="AU2188" s="43" t="s">
        <v>1567</v>
      </c>
    </row>
    <row r="2189" spans="1:47" x14ac:dyDescent="0.25">
      <c r="A2189" s="43" t="s">
        <v>1302</v>
      </c>
      <c r="B2189" s="43" t="s">
        <v>1238</v>
      </c>
      <c r="C2189" s="43">
        <v>2018</v>
      </c>
      <c r="D2189" s="43">
        <v>5</v>
      </c>
      <c r="E2189" s="44">
        <v>43040</v>
      </c>
      <c r="H2189" s="43" t="s">
        <v>2</v>
      </c>
      <c r="J2189" s="43" t="s">
        <v>8</v>
      </c>
      <c r="K2189" s="43" t="s">
        <v>37</v>
      </c>
      <c r="M2189" s="43" t="s">
        <v>569</v>
      </c>
      <c r="N2189" s="43">
        <v>-161</v>
      </c>
      <c r="P2189" s="43" t="s">
        <v>1056</v>
      </c>
      <c r="Q2189" s="43" t="s">
        <v>1059</v>
      </c>
      <c r="R2189" s="43">
        <v>40</v>
      </c>
      <c r="AM2189" s="43" t="s">
        <v>1059</v>
      </c>
      <c r="AN2189" s="43">
        <v>40</v>
      </c>
      <c r="AO2189" s="44">
        <v>43040</v>
      </c>
      <c r="AP2189" s="43" t="s">
        <v>569</v>
      </c>
      <c r="AQ2189" s="43" t="s">
        <v>1055</v>
      </c>
      <c r="AR2189" s="43" t="s">
        <v>1564</v>
      </c>
      <c r="AU2189" s="43" t="s">
        <v>1622</v>
      </c>
    </row>
    <row r="2190" spans="1:47" x14ac:dyDescent="0.25">
      <c r="A2190" s="43" t="s">
        <v>1302</v>
      </c>
      <c r="B2190" s="43" t="s">
        <v>1238</v>
      </c>
      <c r="C2190" s="43">
        <v>2018</v>
      </c>
      <c r="D2190" s="43">
        <v>5</v>
      </c>
      <c r="E2190" s="44">
        <v>43040</v>
      </c>
      <c r="H2190" s="43" t="s">
        <v>2</v>
      </c>
      <c r="J2190" s="43" t="s">
        <v>8</v>
      </c>
      <c r="K2190" s="43" t="s">
        <v>37</v>
      </c>
      <c r="M2190" s="43" t="s">
        <v>569</v>
      </c>
      <c r="N2190" s="43">
        <v>-5</v>
      </c>
      <c r="P2190" s="43" t="s">
        <v>1056</v>
      </c>
      <c r="Q2190" s="43" t="s">
        <v>1059</v>
      </c>
      <c r="R2190" s="43">
        <v>44</v>
      </c>
      <c r="AM2190" s="43" t="s">
        <v>1059</v>
      </c>
      <c r="AN2190" s="43">
        <v>44</v>
      </c>
      <c r="AO2190" s="44">
        <v>43040</v>
      </c>
      <c r="AP2190" s="43" t="s">
        <v>569</v>
      </c>
      <c r="AQ2190" s="43" t="s">
        <v>1055</v>
      </c>
      <c r="AR2190" s="43" t="s">
        <v>1564</v>
      </c>
      <c r="AU2190" s="43" t="s">
        <v>1622</v>
      </c>
    </row>
    <row r="2191" spans="1:47" x14ac:dyDescent="0.25">
      <c r="A2191" s="43" t="s">
        <v>1302</v>
      </c>
      <c r="B2191" s="43" t="s">
        <v>1238</v>
      </c>
      <c r="C2191" s="43">
        <v>2018</v>
      </c>
      <c r="D2191" s="43">
        <v>5</v>
      </c>
      <c r="E2191" s="44">
        <v>43040</v>
      </c>
      <c r="H2191" s="43" t="s">
        <v>2</v>
      </c>
      <c r="J2191" s="43" t="s">
        <v>8</v>
      </c>
      <c r="K2191" s="43" t="s">
        <v>37</v>
      </c>
      <c r="M2191" s="43" t="s">
        <v>569</v>
      </c>
      <c r="N2191" s="43">
        <v>-3.75</v>
      </c>
      <c r="P2191" s="43" t="s">
        <v>1056</v>
      </c>
      <c r="Q2191" s="43" t="s">
        <v>1059</v>
      </c>
      <c r="R2191" s="43">
        <v>60</v>
      </c>
      <c r="AM2191" s="43" t="s">
        <v>1059</v>
      </c>
      <c r="AN2191" s="43">
        <v>60</v>
      </c>
      <c r="AO2191" s="44">
        <v>43040</v>
      </c>
      <c r="AP2191" s="43" t="s">
        <v>569</v>
      </c>
      <c r="AQ2191" s="43" t="s">
        <v>1055</v>
      </c>
      <c r="AR2191" s="43" t="s">
        <v>1564</v>
      </c>
      <c r="AU2191" s="43" t="s">
        <v>1622</v>
      </c>
    </row>
    <row r="2192" spans="1:47" x14ac:dyDescent="0.25">
      <c r="A2192" s="43" t="s">
        <v>1302</v>
      </c>
      <c r="B2192" s="43" t="s">
        <v>1238</v>
      </c>
      <c r="C2192" s="43">
        <v>2018</v>
      </c>
      <c r="D2192" s="43">
        <v>5</v>
      </c>
      <c r="E2192" s="44">
        <v>43040</v>
      </c>
      <c r="H2192" s="43" t="s">
        <v>2</v>
      </c>
      <c r="J2192" s="43" t="s">
        <v>10</v>
      </c>
      <c r="K2192" s="43" t="s">
        <v>37</v>
      </c>
      <c r="M2192" s="43" t="s">
        <v>569</v>
      </c>
      <c r="N2192" s="43">
        <v>27.05</v>
      </c>
      <c r="P2192" s="43" t="s">
        <v>1056</v>
      </c>
      <c r="Q2192" s="43" t="s">
        <v>1059</v>
      </c>
      <c r="R2192" s="43">
        <v>33</v>
      </c>
      <c r="AM2192" s="43" t="s">
        <v>1059</v>
      </c>
      <c r="AN2192" s="43">
        <v>33</v>
      </c>
      <c r="AO2192" s="44">
        <v>43040</v>
      </c>
      <c r="AP2192" s="43" t="s">
        <v>569</v>
      </c>
      <c r="AQ2192" s="43" t="s">
        <v>1055</v>
      </c>
      <c r="AR2192" s="43" t="s">
        <v>1564</v>
      </c>
      <c r="AU2192" s="43" t="s">
        <v>1622</v>
      </c>
    </row>
    <row r="2193" spans="1:47" x14ac:dyDescent="0.25">
      <c r="A2193" s="43" t="s">
        <v>1302</v>
      </c>
      <c r="B2193" s="43" t="s">
        <v>1238</v>
      </c>
      <c r="C2193" s="43">
        <v>2018</v>
      </c>
      <c r="D2193" s="43">
        <v>5</v>
      </c>
      <c r="E2193" s="44">
        <v>43040</v>
      </c>
      <c r="H2193" s="43" t="s">
        <v>2</v>
      </c>
      <c r="J2193" s="43" t="s">
        <v>10</v>
      </c>
      <c r="K2193" s="43" t="s">
        <v>37</v>
      </c>
      <c r="M2193" s="43" t="s">
        <v>569</v>
      </c>
      <c r="N2193" s="43">
        <v>40.5</v>
      </c>
      <c r="P2193" s="43" t="s">
        <v>1056</v>
      </c>
      <c r="Q2193" s="43" t="s">
        <v>1059</v>
      </c>
      <c r="R2193" s="43">
        <v>27</v>
      </c>
      <c r="AM2193" s="43" t="s">
        <v>1059</v>
      </c>
      <c r="AN2193" s="43">
        <v>27</v>
      </c>
      <c r="AO2193" s="44">
        <v>43040</v>
      </c>
      <c r="AP2193" s="43" t="s">
        <v>569</v>
      </c>
      <c r="AQ2193" s="43" t="s">
        <v>1055</v>
      </c>
      <c r="AR2193" s="43" t="s">
        <v>1564</v>
      </c>
      <c r="AU2193" s="43" t="s">
        <v>1622</v>
      </c>
    </row>
    <row r="2194" spans="1:47" x14ac:dyDescent="0.25">
      <c r="A2194" s="43" t="s">
        <v>1302</v>
      </c>
      <c r="B2194" s="43" t="s">
        <v>1238</v>
      </c>
      <c r="C2194" s="43">
        <v>2018</v>
      </c>
      <c r="D2194" s="43">
        <v>5</v>
      </c>
      <c r="E2194" s="44">
        <v>43040</v>
      </c>
      <c r="H2194" s="43" t="s">
        <v>2</v>
      </c>
      <c r="J2194" s="43" t="s">
        <v>10</v>
      </c>
      <c r="K2194" s="43" t="s">
        <v>37</v>
      </c>
      <c r="M2194" s="43" t="s">
        <v>569</v>
      </c>
      <c r="N2194" s="43">
        <v>54</v>
      </c>
      <c r="P2194" s="43" t="s">
        <v>1056</v>
      </c>
      <c r="Q2194" s="43" t="s">
        <v>1059</v>
      </c>
      <c r="R2194" s="43">
        <v>35</v>
      </c>
      <c r="AM2194" s="43" t="s">
        <v>1059</v>
      </c>
      <c r="AN2194" s="43">
        <v>35</v>
      </c>
      <c r="AO2194" s="44">
        <v>43040</v>
      </c>
      <c r="AP2194" s="43" t="s">
        <v>569</v>
      </c>
      <c r="AQ2194" s="43" t="s">
        <v>1055</v>
      </c>
      <c r="AR2194" s="43" t="s">
        <v>1564</v>
      </c>
      <c r="AU2194" s="43" t="s">
        <v>1622</v>
      </c>
    </row>
    <row r="2195" spans="1:47" x14ac:dyDescent="0.25">
      <c r="A2195" s="43" t="s">
        <v>1302</v>
      </c>
      <c r="B2195" s="43" t="s">
        <v>1238</v>
      </c>
      <c r="C2195" s="43">
        <v>2017</v>
      </c>
      <c r="D2195" s="43">
        <v>12</v>
      </c>
      <c r="E2195" s="44">
        <v>42912</v>
      </c>
      <c r="H2195" s="43" t="s">
        <v>2</v>
      </c>
      <c r="I2195" s="43" t="s">
        <v>18</v>
      </c>
      <c r="J2195" s="43" t="s">
        <v>45</v>
      </c>
      <c r="K2195" s="43" t="s">
        <v>37</v>
      </c>
      <c r="M2195" s="43" t="s">
        <v>976</v>
      </c>
      <c r="N2195" s="43">
        <v>838</v>
      </c>
      <c r="P2195" s="43" t="s">
        <v>64</v>
      </c>
      <c r="Q2195" s="43" t="s">
        <v>974</v>
      </c>
      <c r="R2195" s="43">
        <v>2</v>
      </c>
      <c r="AM2195" s="43" t="s">
        <v>974</v>
      </c>
      <c r="AN2195" s="43">
        <v>2</v>
      </c>
      <c r="AO2195" s="44">
        <v>42912</v>
      </c>
      <c r="AP2195" s="43" t="s">
        <v>976</v>
      </c>
      <c r="AQ2195" s="43" t="s">
        <v>975</v>
      </c>
      <c r="AR2195" s="43" t="s">
        <v>1572</v>
      </c>
      <c r="AU2195" s="43" t="s">
        <v>1567</v>
      </c>
    </row>
    <row r="2196" spans="1:47" x14ac:dyDescent="0.25">
      <c r="A2196" s="43" t="s">
        <v>1302</v>
      </c>
      <c r="B2196" s="43" t="s">
        <v>1238</v>
      </c>
      <c r="C2196" s="43">
        <v>2017</v>
      </c>
      <c r="D2196" s="43">
        <v>12</v>
      </c>
      <c r="E2196" s="44">
        <v>42912</v>
      </c>
      <c r="H2196" s="43" t="s">
        <v>2</v>
      </c>
      <c r="I2196" s="43" t="s">
        <v>18</v>
      </c>
      <c r="J2196" s="43" t="s">
        <v>386</v>
      </c>
      <c r="K2196" s="43" t="s">
        <v>37</v>
      </c>
      <c r="M2196" s="43" t="s">
        <v>976</v>
      </c>
      <c r="N2196" s="43">
        <v>39.5</v>
      </c>
      <c r="P2196" s="43" t="s">
        <v>387</v>
      </c>
      <c r="Q2196" s="43" t="s">
        <v>974</v>
      </c>
      <c r="R2196" s="43">
        <v>128</v>
      </c>
      <c r="AM2196" s="43" t="s">
        <v>974</v>
      </c>
      <c r="AN2196" s="43">
        <v>128</v>
      </c>
      <c r="AO2196" s="44">
        <v>42912</v>
      </c>
      <c r="AP2196" s="43" t="s">
        <v>976</v>
      </c>
      <c r="AQ2196" s="43" t="s">
        <v>975</v>
      </c>
      <c r="AR2196" s="43" t="s">
        <v>1572</v>
      </c>
      <c r="AU2196" s="43" t="s">
        <v>1567</v>
      </c>
    </row>
    <row r="2197" spans="1:47" x14ac:dyDescent="0.25">
      <c r="A2197" s="43" t="s">
        <v>1302</v>
      </c>
      <c r="B2197" s="43" t="s">
        <v>1238</v>
      </c>
      <c r="C2197" s="43">
        <v>2017</v>
      </c>
      <c r="D2197" s="43">
        <v>12</v>
      </c>
      <c r="E2197" s="44">
        <v>42913</v>
      </c>
      <c r="H2197" s="43" t="s">
        <v>2</v>
      </c>
      <c r="I2197" s="43" t="s">
        <v>18</v>
      </c>
      <c r="J2197" s="43" t="s">
        <v>546</v>
      </c>
      <c r="K2197" s="43" t="s">
        <v>37</v>
      </c>
      <c r="M2197" s="43" t="s">
        <v>978</v>
      </c>
      <c r="N2197" s="43">
        <v>148.72</v>
      </c>
      <c r="P2197" s="43" t="s">
        <v>547</v>
      </c>
      <c r="Q2197" s="43" t="s">
        <v>977</v>
      </c>
      <c r="R2197" s="43">
        <v>88</v>
      </c>
      <c r="AM2197" s="43" t="s">
        <v>977</v>
      </c>
      <c r="AN2197" s="43">
        <v>88</v>
      </c>
      <c r="AO2197" s="44">
        <v>42913</v>
      </c>
      <c r="AP2197" s="43" t="s">
        <v>978</v>
      </c>
      <c r="AQ2197" s="43" t="s">
        <v>881</v>
      </c>
      <c r="AR2197" s="43" t="s">
        <v>1572</v>
      </c>
      <c r="AU2197" s="43" t="s">
        <v>1567</v>
      </c>
    </row>
    <row r="2198" spans="1:47" x14ac:dyDescent="0.25">
      <c r="A2198" s="43" t="s">
        <v>1302</v>
      </c>
      <c r="B2198" s="43" t="s">
        <v>1238</v>
      </c>
      <c r="C2198" s="43">
        <v>2018</v>
      </c>
      <c r="D2198" s="43">
        <v>1</v>
      </c>
      <c r="E2198" s="44">
        <v>42919</v>
      </c>
      <c r="H2198" s="43" t="s">
        <v>2</v>
      </c>
      <c r="J2198" s="43" t="s">
        <v>8</v>
      </c>
      <c r="K2198" s="43" t="s">
        <v>37</v>
      </c>
      <c r="M2198" s="43" t="s">
        <v>29</v>
      </c>
      <c r="N2198" s="43">
        <v>-4.01</v>
      </c>
      <c r="P2198" s="43" t="s">
        <v>28</v>
      </c>
      <c r="Q2198" s="43" t="s">
        <v>988</v>
      </c>
      <c r="R2198" s="43">
        <v>1</v>
      </c>
      <c r="AM2198" s="43" t="s">
        <v>988</v>
      </c>
      <c r="AN2198" s="43">
        <v>1</v>
      </c>
      <c r="AO2198" s="44">
        <v>42919</v>
      </c>
      <c r="AP2198" s="43" t="s">
        <v>29</v>
      </c>
      <c r="AQ2198" s="43" t="s">
        <v>970</v>
      </c>
      <c r="AR2198" s="43" t="s">
        <v>1564</v>
      </c>
      <c r="AU2198" s="43" t="s">
        <v>1563</v>
      </c>
    </row>
    <row r="2199" spans="1:47" x14ac:dyDescent="0.25">
      <c r="A2199" s="43" t="s">
        <v>1302</v>
      </c>
      <c r="B2199" s="43" t="s">
        <v>1238</v>
      </c>
      <c r="C2199" s="43">
        <v>2018</v>
      </c>
      <c r="D2199" s="43">
        <v>1</v>
      </c>
      <c r="E2199" s="44">
        <v>42933</v>
      </c>
      <c r="H2199" s="43" t="s">
        <v>2</v>
      </c>
      <c r="J2199" s="43" t="s">
        <v>8</v>
      </c>
      <c r="K2199" s="43" t="s">
        <v>37</v>
      </c>
      <c r="M2199" s="43" t="s">
        <v>569</v>
      </c>
      <c r="N2199" s="43">
        <v>-32.56</v>
      </c>
      <c r="P2199" s="43" t="s">
        <v>991</v>
      </c>
      <c r="Q2199" s="43" t="s">
        <v>992</v>
      </c>
      <c r="R2199" s="43">
        <v>66</v>
      </c>
      <c r="AM2199" s="43" t="s">
        <v>992</v>
      </c>
      <c r="AN2199" s="43">
        <v>66</v>
      </c>
      <c r="AO2199" s="44">
        <v>42933</v>
      </c>
      <c r="AP2199" s="43" t="s">
        <v>569</v>
      </c>
      <c r="AQ2199" s="43" t="s">
        <v>990</v>
      </c>
      <c r="AR2199" s="43" t="s">
        <v>1564</v>
      </c>
      <c r="AU2199" s="43" t="s">
        <v>1622</v>
      </c>
    </row>
    <row r="2200" spans="1:47" x14ac:dyDescent="0.25">
      <c r="A2200" s="43" t="s">
        <v>1302</v>
      </c>
      <c r="B2200" s="43" t="s">
        <v>1238</v>
      </c>
      <c r="C2200" s="43">
        <v>2018</v>
      </c>
      <c r="D2200" s="43">
        <v>1</v>
      </c>
      <c r="E2200" s="44">
        <v>42933</v>
      </c>
      <c r="H2200" s="43" t="s">
        <v>2</v>
      </c>
      <c r="J2200" s="43" t="s">
        <v>8</v>
      </c>
      <c r="K2200" s="43" t="s">
        <v>37</v>
      </c>
      <c r="M2200" s="43" t="s">
        <v>569</v>
      </c>
      <c r="N2200" s="43">
        <v>-3.75</v>
      </c>
      <c r="P2200" s="43" t="s">
        <v>991</v>
      </c>
      <c r="Q2200" s="43" t="s">
        <v>992</v>
      </c>
      <c r="R2200" s="43">
        <v>58</v>
      </c>
      <c r="AM2200" s="43" t="s">
        <v>992</v>
      </c>
      <c r="AN2200" s="43">
        <v>58</v>
      </c>
      <c r="AO2200" s="44">
        <v>42933</v>
      </c>
      <c r="AP2200" s="43" t="s">
        <v>569</v>
      </c>
      <c r="AQ2200" s="43" t="s">
        <v>990</v>
      </c>
      <c r="AR2200" s="43" t="s">
        <v>1564</v>
      </c>
      <c r="AU2200" s="43" t="s">
        <v>1622</v>
      </c>
    </row>
    <row r="2201" spans="1:47" x14ac:dyDescent="0.25">
      <c r="A2201" s="43" t="s">
        <v>1302</v>
      </c>
      <c r="B2201" s="43" t="s">
        <v>1238</v>
      </c>
      <c r="C2201" s="43">
        <v>2018</v>
      </c>
      <c r="D2201" s="43">
        <v>1</v>
      </c>
      <c r="E2201" s="44">
        <v>42933</v>
      </c>
      <c r="H2201" s="43" t="s">
        <v>2</v>
      </c>
      <c r="J2201" s="43" t="s">
        <v>10</v>
      </c>
      <c r="K2201" s="43" t="s">
        <v>37</v>
      </c>
      <c r="M2201" s="43" t="s">
        <v>569</v>
      </c>
      <c r="N2201" s="43">
        <v>91</v>
      </c>
      <c r="P2201" s="43" t="s">
        <v>991</v>
      </c>
      <c r="Q2201" s="43" t="s">
        <v>992</v>
      </c>
      <c r="R2201" s="43">
        <v>51</v>
      </c>
      <c r="AM2201" s="43" t="s">
        <v>992</v>
      </c>
      <c r="AN2201" s="43">
        <v>51</v>
      </c>
      <c r="AO2201" s="44">
        <v>42933</v>
      </c>
      <c r="AP2201" s="43" t="s">
        <v>569</v>
      </c>
      <c r="AQ2201" s="43" t="s">
        <v>990</v>
      </c>
      <c r="AR2201" s="43" t="s">
        <v>1564</v>
      </c>
      <c r="AU2201" s="43" t="s">
        <v>1622</v>
      </c>
    </row>
    <row r="2202" spans="1:47" x14ac:dyDescent="0.25">
      <c r="A2202" s="43" t="s">
        <v>1302</v>
      </c>
      <c r="B2202" s="43" t="s">
        <v>1238</v>
      </c>
      <c r="C2202" s="43">
        <v>2018</v>
      </c>
      <c r="D2202" s="43">
        <v>1</v>
      </c>
      <c r="E2202" s="44">
        <v>42935</v>
      </c>
      <c r="H2202" s="43" t="s">
        <v>2</v>
      </c>
      <c r="J2202" s="43" t="s">
        <v>8</v>
      </c>
      <c r="K2202" s="43" t="s">
        <v>4</v>
      </c>
      <c r="M2202" s="43" t="s">
        <v>7</v>
      </c>
      <c r="N2202" s="43">
        <v>9763.07</v>
      </c>
      <c r="P2202" s="43" t="s">
        <v>998</v>
      </c>
      <c r="Q2202" s="43" t="s">
        <v>996</v>
      </c>
      <c r="R2202" s="43">
        <v>21</v>
      </c>
      <c r="AM2202" s="43" t="s">
        <v>996</v>
      </c>
      <c r="AN2202" s="43">
        <v>21</v>
      </c>
      <c r="AO2202" s="44">
        <v>42935</v>
      </c>
      <c r="AP2202" s="43" t="s">
        <v>7</v>
      </c>
      <c r="AQ2202" s="43" t="s">
        <v>997</v>
      </c>
      <c r="AR2202" s="43" t="s">
        <v>1564</v>
      </c>
      <c r="AU2202" s="43" t="s">
        <v>1570</v>
      </c>
    </row>
    <row r="2203" spans="1:47" x14ac:dyDescent="0.25">
      <c r="A2203" s="43" t="s">
        <v>1302</v>
      </c>
      <c r="B2203" s="43" t="s">
        <v>1238</v>
      </c>
      <c r="C2203" s="43">
        <v>2018</v>
      </c>
      <c r="D2203" s="43">
        <v>1</v>
      </c>
      <c r="E2203" s="44">
        <v>42936</v>
      </c>
      <c r="H2203" s="43" t="s">
        <v>2</v>
      </c>
      <c r="J2203" s="43" t="s">
        <v>8</v>
      </c>
      <c r="K2203" s="43" t="s">
        <v>4</v>
      </c>
      <c r="M2203" s="43" t="s">
        <v>29</v>
      </c>
      <c r="N2203" s="43">
        <v>-945.89</v>
      </c>
      <c r="P2203" s="43" t="s">
        <v>28</v>
      </c>
      <c r="Q2203" s="43" t="s">
        <v>1001</v>
      </c>
      <c r="R2203" s="43">
        <v>64</v>
      </c>
      <c r="AM2203" s="43" t="s">
        <v>1001</v>
      </c>
      <c r="AN2203" s="43">
        <v>64</v>
      </c>
      <c r="AO2203" s="44">
        <v>42936</v>
      </c>
      <c r="AP2203" s="43" t="s">
        <v>29</v>
      </c>
      <c r="AQ2203" s="43" t="s">
        <v>1000</v>
      </c>
      <c r="AR2203" s="43" t="s">
        <v>1564</v>
      </c>
      <c r="AU2203" s="43" t="s">
        <v>1563</v>
      </c>
    </row>
    <row r="2204" spans="1:47" x14ac:dyDescent="0.25">
      <c r="A2204" s="43" t="s">
        <v>1302</v>
      </c>
      <c r="B2204" s="43" t="s">
        <v>1238</v>
      </c>
      <c r="C2204" s="43">
        <v>2018</v>
      </c>
      <c r="D2204" s="43">
        <v>1</v>
      </c>
      <c r="E2204" s="44">
        <v>42942</v>
      </c>
      <c r="H2204" s="43" t="s">
        <v>2</v>
      </c>
      <c r="I2204" s="43" t="s">
        <v>18</v>
      </c>
      <c r="J2204" s="43" t="s">
        <v>46</v>
      </c>
      <c r="K2204" s="43" t="s">
        <v>37</v>
      </c>
      <c r="M2204" s="43" t="s">
        <v>1007</v>
      </c>
      <c r="N2204" s="43">
        <v>999.71</v>
      </c>
      <c r="P2204" s="43" t="s">
        <v>65</v>
      </c>
      <c r="Q2204" s="43" t="s">
        <v>1005</v>
      </c>
      <c r="R2204" s="43">
        <v>33</v>
      </c>
      <c r="AM2204" s="43" t="s">
        <v>1005</v>
      </c>
      <c r="AN2204" s="43">
        <v>33</v>
      </c>
      <c r="AO2204" s="44">
        <v>42942</v>
      </c>
      <c r="AP2204" s="43" t="s">
        <v>1007</v>
      </c>
      <c r="AQ2204" s="43" t="s">
        <v>1006</v>
      </c>
      <c r="AR2204" s="43" t="s">
        <v>1572</v>
      </c>
      <c r="AU2204" s="43" t="s">
        <v>1567</v>
      </c>
    </row>
    <row r="2205" spans="1:47" x14ac:dyDescent="0.25">
      <c r="A2205" s="43" t="s">
        <v>1302</v>
      </c>
      <c r="B2205" s="43" t="s">
        <v>1238</v>
      </c>
      <c r="C2205" s="43">
        <v>2018</v>
      </c>
      <c r="D2205" s="43">
        <v>1</v>
      </c>
      <c r="E2205" s="44">
        <v>42942</v>
      </c>
      <c r="H2205" s="43" t="s">
        <v>2</v>
      </c>
      <c r="I2205" s="43" t="s">
        <v>18</v>
      </c>
      <c r="J2205" s="43" t="s">
        <v>41</v>
      </c>
      <c r="K2205" s="43" t="s">
        <v>37</v>
      </c>
      <c r="M2205" s="43" t="s">
        <v>1007</v>
      </c>
      <c r="N2205" s="43">
        <v>14211.74</v>
      </c>
      <c r="P2205" s="43" t="s">
        <v>62</v>
      </c>
      <c r="Q2205" s="43" t="s">
        <v>1005</v>
      </c>
      <c r="R2205" s="43">
        <v>151</v>
      </c>
      <c r="AM2205" s="43" t="s">
        <v>1005</v>
      </c>
      <c r="AN2205" s="43">
        <v>151</v>
      </c>
      <c r="AO2205" s="44">
        <v>42942</v>
      </c>
      <c r="AP2205" s="43" t="s">
        <v>1007</v>
      </c>
      <c r="AQ2205" s="43" t="s">
        <v>1006</v>
      </c>
      <c r="AR2205" s="43" t="s">
        <v>1572</v>
      </c>
      <c r="AU2205" s="43" t="s">
        <v>1567</v>
      </c>
    </row>
    <row r="2206" spans="1:47" x14ac:dyDescent="0.25">
      <c r="A2206" s="43" t="s">
        <v>1302</v>
      </c>
      <c r="B2206" s="43" t="s">
        <v>1238</v>
      </c>
      <c r="C2206" s="43">
        <v>2018</v>
      </c>
      <c r="D2206" s="43">
        <v>3</v>
      </c>
      <c r="E2206" s="44">
        <v>42985</v>
      </c>
      <c r="H2206" s="43" t="s">
        <v>2</v>
      </c>
      <c r="J2206" s="43" t="s">
        <v>10</v>
      </c>
      <c r="K2206" s="43" t="s">
        <v>37</v>
      </c>
      <c r="M2206" s="43" t="s">
        <v>569</v>
      </c>
      <c r="N2206" s="43">
        <v>64</v>
      </c>
      <c r="P2206" s="43" t="s">
        <v>1039</v>
      </c>
      <c r="Q2206" s="43" t="s">
        <v>1040</v>
      </c>
      <c r="R2206" s="43">
        <v>41</v>
      </c>
      <c r="AM2206" s="43" t="s">
        <v>1040</v>
      </c>
      <c r="AN2206" s="43">
        <v>41</v>
      </c>
      <c r="AO2206" s="44">
        <v>42985</v>
      </c>
      <c r="AP2206" s="43" t="s">
        <v>569</v>
      </c>
      <c r="AQ2206" s="43" t="s">
        <v>1038</v>
      </c>
      <c r="AR2206" s="43" t="s">
        <v>1564</v>
      </c>
      <c r="AU2206" s="43" t="s">
        <v>1622</v>
      </c>
    </row>
    <row r="2207" spans="1:47" x14ac:dyDescent="0.25">
      <c r="A2207" s="43" t="s">
        <v>1302</v>
      </c>
      <c r="B2207" s="43" t="s">
        <v>1238</v>
      </c>
      <c r="C2207" s="43">
        <v>2018</v>
      </c>
      <c r="D2207" s="43">
        <v>3</v>
      </c>
      <c r="E2207" s="44">
        <v>42985</v>
      </c>
      <c r="H2207" s="43" t="s">
        <v>2</v>
      </c>
      <c r="I2207" s="43" t="s">
        <v>18</v>
      </c>
      <c r="J2207" s="43" t="s">
        <v>692</v>
      </c>
      <c r="K2207" s="43" t="s">
        <v>37</v>
      </c>
      <c r="M2207" s="43" t="s">
        <v>561</v>
      </c>
      <c r="N2207" s="43">
        <v>65</v>
      </c>
      <c r="P2207" s="43" t="s">
        <v>1039</v>
      </c>
      <c r="Q2207" s="43" t="s">
        <v>1037</v>
      </c>
      <c r="R2207" s="43">
        <v>31</v>
      </c>
      <c r="AD2207" s="43" t="s">
        <v>1038</v>
      </c>
      <c r="AE2207" s="43">
        <v>4</v>
      </c>
      <c r="AF2207" s="44">
        <v>42983</v>
      </c>
      <c r="AG2207" s="43" t="s">
        <v>1039</v>
      </c>
      <c r="AH2207" s="43" t="s">
        <v>1504</v>
      </c>
      <c r="AI2207" s="43" t="s">
        <v>0</v>
      </c>
      <c r="AJ2207" s="43" t="s">
        <v>1529</v>
      </c>
      <c r="AK2207" s="43" t="s">
        <v>1537</v>
      </c>
      <c r="AM2207" s="43" t="s">
        <v>1038</v>
      </c>
      <c r="AN2207" s="43">
        <v>4</v>
      </c>
      <c r="AO2207" s="44">
        <v>42983</v>
      </c>
      <c r="AP2207" s="43" t="s">
        <v>1039</v>
      </c>
      <c r="AQ2207" s="43" t="s">
        <v>1038</v>
      </c>
      <c r="AR2207" s="43" t="s">
        <v>1566</v>
      </c>
      <c r="AU2207" s="43" t="s">
        <v>1622</v>
      </c>
    </row>
    <row r="2208" spans="1:47" x14ac:dyDescent="0.25">
      <c r="A2208" s="43" t="s">
        <v>1302</v>
      </c>
      <c r="B2208" s="43" t="s">
        <v>1238</v>
      </c>
      <c r="C2208" s="43">
        <v>2018</v>
      </c>
      <c r="D2208" s="43">
        <v>3</v>
      </c>
      <c r="E2208" s="44">
        <v>42985</v>
      </c>
      <c r="H2208" s="43" t="s">
        <v>2</v>
      </c>
      <c r="I2208" s="43" t="s">
        <v>18</v>
      </c>
      <c r="J2208" s="43" t="s">
        <v>564</v>
      </c>
      <c r="K2208" s="43" t="s">
        <v>37</v>
      </c>
      <c r="M2208" s="43" t="s">
        <v>561</v>
      </c>
      <c r="N2208" s="43">
        <v>516</v>
      </c>
      <c r="P2208" s="43" t="s">
        <v>1039</v>
      </c>
      <c r="Q2208" s="43" t="s">
        <v>1037</v>
      </c>
      <c r="R2208" s="43">
        <v>33</v>
      </c>
      <c r="AD2208" s="43" t="s">
        <v>1038</v>
      </c>
      <c r="AE2208" s="43">
        <v>5</v>
      </c>
      <c r="AF2208" s="44">
        <v>42983</v>
      </c>
      <c r="AG2208" s="43" t="s">
        <v>1039</v>
      </c>
      <c r="AH2208" s="43" t="s">
        <v>1504</v>
      </c>
      <c r="AI2208" s="43" t="s">
        <v>0</v>
      </c>
      <c r="AJ2208" s="43" t="s">
        <v>1529</v>
      </c>
      <c r="AK2208" s="43" t="s">
        <v>1546</v>
      </c>
      <c r="AM2208" s="43" t="s">
        <v>1038</v>
      </c>
      <c r="AN2208" s="43">
        <v>5</v>
      </c>
      <c r="AO2208" s="44">
        <v>42983</v>
      </c>
      <c r="AP2208" s="43" t="s">
        <v>1039</v>
      </c>
      <c r="AQ2208" s="43" t="s">
        <v>1038</v>
      </c>
      <c r="AR2208" s="43" t="s">
        <v>1566</v>
      </c>
      <c r="AU2208" s="43" t="s">
        <v>1622</v>
      </c>
    </row>
    <row r="2209" spans="1:47" x14ac:dyDescent="0.25">
      <c r="A2209" s="43" t="s">
        <v>1302</v>
      </c>
      <c r="B2209" s="43" t="s">
        <v>1238</v>
      </c>
      <c r="C2209" s="43">
        <v>2018</v>
      </c>
      <c r="D2209" s="43">
        <v>3</v>
      </c>
      <c r="E2209" s="44">
        <v>42985</v>
      </c>
      <c r="H2209" s="43" t="s">
        <v>2</v>
      </c>
      <c r="I2209" s="43" t="s">
        <v>18</v>
      </c>
      <c r="J2209" s="43" t="s">
        <v>562</v>
      </c>
      <c r="K2209" s="43" t="s">
        <v>37</v>
      </c>
      <c r="M2209" s="43" t="s">
        <v>561</v>
      </c>
      <c r="N2209" s="43">
        <v>64</v>
      </c>
      <c r="P2209" s="43" t="s">
        <v>1039</v>
      </c>
      <c r="Q2209" s="43" t="s">
        <v>1037</v>
      </c>
      <c r="R2209" s="43">
        <v>41</v>
      </c>
      <c r="AD2209" s="43" t="s">
        <v>1038</v>
      </c>
      <c r="AE2209" s="43">
        <v>9</v>
      </c>
      <c r="AF2209" s="44">
        <v>42983</v>
      </c>
      <c r="AG2209" s="43" t="s">
        <v>1039</v>
      </c>
      <c r="AH2209" s="43" t="s">
        <v>1504</v>
      </c>
      <c r="AI2209" s="43" t="s">
        <v>0</v>
      </c>
      <c r="AJ2209" s="43" t="s">
        <v>1529</v>
      </c>
      <c r="AK2209" s="43" t="s">
        <v>1534</v>
      </c>
      <c r="AM2209" s="43" t="s">
        <v>1038</v>
      </c>
      <c r="AN2209" s="43">
        <v>9</v>
      </c>
      <c r="AO2209" s="44">
        <v>42983</v>
      </c>
      <c r="AP2209" s="43" t="s">
        <v>1039</v>
      </c>
      <c r="AQ2209" s="43" t="s">
        <v>1038</v>
      </c>
      <c r="AR2209" s="43" t="s">
        <v>1566</v>
      </c>
      <c r="AU2209" s="43" t="s">
        <v>1622</v>
      </c>
    </row>
    <row r="2210" spans="1:47" x14ac:dyDescent="0.25">
      <c r="A2210" s="43" t="s">
        <v>1302</v>
      </c>
      <c r="B2210" s="43" t="s">
        <v>1238</v>
      </c>
      <c r="C2210" s="43">
        <v>2018</v>
      </c>
      <c r="D2210" s="43">
        <v>3</v>
      </c>
      <c r="E2210" s="44">
        <v>43007</v>
      </c>
      <c r="H2210" s="43" t="s">
        <v>2</v>
      </c>
      <c r="I2210" s="43" t="s">
        <v>18</v>
      </c>
      <c r="J2210" s="43" t="s">
        <v>45</v>
      </c>
      <c r="K2210" s="43" t="s">
        <v>37</v>
      </c>
      <c r="M2210" s="43" t="s">
        <v>1303</v>
      </c>
      <c r="N2210" s="43">
        <v>1927.03</v>
      </c>
      <c r="P2210" s="43" t="s">
        <v>1042</v>
      </c>
      <c r="Q2210" s="43" t="s">
        <v>1041</v>
      </c>
      <c r="R2210" s="43">
        <v>14</v>
      </c>
      <c r="AM2210" s="43" t="s">
        <v>1041</v>
      </c>
      <c r="AN2210" s="43">
        <v>14</v>
      </c>
      <c r="AO2210" s="44">
        <v>43007</v>
      </c>
      <c r="AP2210" s="43" t="s">
        <v>1303</v>
      </c>
      <c r="AR2210" s="43" t="s">
        <v>1572</v>
      </c>
      <c r="AU2210" s="43" t="s">
        <v>1567</v>
      </c>
    </row>
    <row r="2211" spans="1:47" x14ac:dyDescent="0.25">
      <c r="A2211" s="43" t="s">
        <v>1302</v>
      </c>
      <c r="B2211" s="43" t="s">
        <v>1238</v>
      </c>
      <c r="C2211" s="43">
        <v>2018</v>
      </c>
      <c r="D2211" s="43">
        <v>3</v>
      </c>
      <c r="E2211" s="44">
        <v>43007</v>
      </c>
      <c r="H2211" s="43" t="s">
        <v>2</v>
      </c>
      <c r="I2211" s="43" t="s">
        <v>18</v>
      </c>
      <c r="J2211" s="43" t="s">
        <v>50</v>
      </c>
      <c r="K2211" s="43" t="s">
        <v>37</v>
      </c>
      <c r="M2211" s="43" t="s">
        <v>1303</v>
      </c>
      <c r="N2211" s="43">
        <v>95.96</v>
      </c>
      <c r="P2211" s="43" t="s">
        <v>1042</v>
      </c>
      <c r="Q2211" s="43" t="s">
        <v>1041</v>
      </c>
      <c r="R2211" s="43">
        <v>114</v>
      </c>
      <c r="AM2211" s="43" t="s">
        <v>1041</v>
      </c>
      <c r="AN2211" s="43">
        <v>114</v>
      </c>
      <c r="AO2211" s="44">
        <v>43007</v>
      </c>
      <c r="AP2211" s="43" t="s">
        <v>1303</v>
      </c>
      <c r="AR2211" s="43" t="s">
        <v>1572</v>
      </c>
      <c r="AU2211" s="43" t="s">
        <v>1567</v>
      </c>
    </row>
    <row r="2212" spans="1:47" x14ac:dyDescent="0.25">
      <c r="A2212" s="43" t="s">
        <v>1302</v>
      </c>
      <c r="B2212" s="43" t="s">
        <v>1238</v>
      </c>
      <c r="C2212" s="43">
        <v>2018</v>
      </c>
      <c r="D2212" s="43">
        <v>4</v>
      </c>
      <c r="E2212" s="44">
        <v>43026</v>
      </c>
      <c r="H2212" s="43" t="s">
        <v>2</v>
      </c>
      <c r="J2212" s="43" t="s">
        <v>10</v>
      </c>
      <c r="K2212" s="43" t="s">
        <v>4</v>
      </c>
      <c r="M2212" s="43" t="s">
        <v>12</v>
      </c>
      <c r="N2212" s="43">
        <v>-7842.92</v>
      </c>
      <c r="P2212" s="43" t="s">
        <v>12</v>
      </c>
      <c r="Q2212" s="43" t="s">
        <v>1051</v>
      </c>
      <c r="R2212" s="43">
        <v>41</v>
      </c>
      <c r="AM2212" s="43" t="s">
        <v>1051</v>
      </c>
      <c r="AN2212" s="43">
        <v>41</v>
      </c>
      <c r="AO2212" s="44">
        <v>43026</v>
      </c>
      <c r="AP2212" s="43" t="s">
        <v>12</v>
      </c>
      <c r="AQ2212" s="43" t="s">
        <v>1052</v>
      </c>
      <c r="AR2212" s="43" t="s">
        <v>1564</v>
      </c>
      <c r="AU2212" s="43" t="s">
        <v>1563</v>
      </c>
    </row>
    <row r="2213" spans="1:47" x14ac:dyDescent="0.25">
      <c r="A2213" s="43" t="s">
        <v>1302</v>
      </c>
      <c r="B2213" s="43" t="s">
        <v>1238</v>
      </c>
      <c r="C2213" s="43">
        <v>2018</v>
      </c>
      <c r="D2213" s="43">
        <v>4</v>
      </c>
      <c r="E2213" s="44">
        <v>43038</v>
      </c>
      <c r="H2213" s="43" t="s">
        <v>2</v>
      </c>
      <c r="J2213" s="43" t="s">
        <v>10</v>
      </c>
      <c r="K2213" s="43" t="s">
        <v>37</v>
      </c>
      <c r="M2213" s="43" t="s">
        <v>561</v>
      </c>
      <c r="N2213" s="43">
        <v>-161</v>
      </c>
      <c r="P2213" s="43" t="s">
        <v>1056</v>
      </c>
      <c r="Q2213" s="43" t="s">
        <v>1054</v>
      </c>
      <c r="R2213" s="43">
        <v>46</v>
      </c>
      <c r="AM2213" s="43" t="s">
        <v>1054</v>
      </c>
      <c r="AN2213" s="43">
        <v>46</v>
      </c>
      <c r="AO2213" s="44">
        <v>43038</v>
      </c>
      <c r="AP2213" s="43" t="s">
        <v>561</v>
      </c>
      <c r="AQ2213" s="43" t="s">
        <v>1055</v>
      </c>
      <c r="AR2213" s="43" t="s">
        <v>1564</v>
      </c>
      <c r="AU2213" s="43" t="s">
        <v>1622</v>
      </c>
    </row>
    <row r="2214" spans="1:47" x14ac:dyDescent="0.25">
      <c r="A2214" s="43" t="s">
        <v>1302</v>
      </c>
      <c r="B2214" s="43" t="s">
        <v>1238</v>
      </c>
      <c r="C2214" s="43">
        <v>2018</v>
      </c>
      <c r="D2214" s="43">
        <v>4</v>
      </c>
      <c r="E2214" s="44">
        <v>43038</v>
      </c>
      <c r="H2214" s="43" t="s">
        <v>2</v>
      </c>
      <c r="J2214" s="43" t="s">
        <v>10</v>
      </c>
      <c r="K2214" s="43" t="s">
        <v>37</v>
      </c>
      <c r="M2214" s="43" t="s">
        <v>561</v>
      </c>
      <c r="N2214" s="43">
        <v>-3.75</v>
      </c>
      <c r="P2214" s="43" t="s">
        <v>1056</v>
      </c>
      <c r="Q2214" s="43" t="s">
        <v>1054</v>
      </c>
      <c r="R2214" s="43">
        <v>60</v>
      </c>
      <c r="AM2214" s="43" t="s">
        <v>1054</v>
      </c>
      <c r="AN2214" s="43">
        <v>60</v>
      </c>
      <c r="AO2214" s="44">
        <v>43038</v>
      </c>
      <c r="AP2214" s="43" t="s">
        <v>561</v>
      </c>
      <c r="AQ2214" s="43" t="s">
        <v>1055</v>
      </c>
      <c r="AR2214" s="43" t="s">
        <v>1564</v>
      </c>
      <c r="AU2214" s="43" t="s">
        <v>1622</v>
      </c>
    </row>
    <row r="2215" spans="1:47" x14ac:dyDescent="0.25">
      <c r="A2215" s="43" t="s">
        <v>1302</v>
      </c>
      <c r="B2215" s="43" t="s">
        <v>1238</v>
      </c>
      <c r="C2215" s="43">
        <v>2018</v>
      </c>
      <c r="D2215" s="43">
        <v>4</v>
      </c>
      <c r="E2215" s="44">
        <v>43038</v>
      </c>
      <c r="H2215" s="43" t="s">
        <v>2</v>
      </c>
      <c r="I2215" s="43" t="s">
        <v>18</v>
      </c>
      <c r="J2215" s="43" t="s">
        <v>562</v>
      </c>
      <c r="K2215" s="43" t="s">
        <v>37</v>
      </c>
      <c r="M2215" s="43" t="s">
        <v>561</v>
      </c>
      <c r="N2215" s="43">
        <v>3.75</v>
      </c>
      <c r="P2215" s="43" t="s">
        <v>1056</v>
      </c>
      <c r="Q2215" s="43" t="s">
        <v>1054</v>
      </c>
      <c r="R2215" s="43">
        <v>59</v>
      </c>
      <c r="AD2215" s="43" t="s">
        <v>1055</v>
      </c>
      <c r="AE2215" s="43">
        <v>21</v>
      </c>
      <c r="AF2215" s="44">
        <v>43032</v>
      </c>
      <c r="AG2215" s="43" t="s">
        <v>1056</v>
      </c>
      <c r="AH2215" s="43" t="s">
        <v>1501</v>
      </c>
      <c r="AI2215" s="43" t="s">
        <v>0</v>
      </c>
      <c r="AJ2215" s="43" t="s">
        <v>1502</v>
      </c>
      <c r="AK2215" s="43" t="s">
        <v>1545</v>
      </c>
      <c r="AM2215" s="43" t="s">
        <v>1055</v>
      </c>
      <c r="AN2215" s="43">
        <v>21</v>
      </c>
      <c r="AO2215" s="44">
        <v>43032</v>
      </c>
      <c r="AP2215" s="43" t="s">
        <v>1056</v>
      </c>
      <c r="AQ2215" s="43" t="s">
        <v>1055</v>
      </c>
      <c r="AR2215" s="43" t="s">
        <v>1566</v>
      </c>
      <c r="AU2215" s="43" t="s">
        <v>1622</v>
      </c>
    </row>
    <row r="2216" spans="1:47" x14ac:dyDescent="0.25">
      <c r="A2216" s="43" t="s">
        <v>1302</v>
      </c>
      <c r="B2216" s="43" t="s">
        <v>1238</v>
      </c>
      <c r="C2216" s="43">
        <v>2018</v>
      </c>
      <c r="D2216" s="43">
        <v>4</v>
      </c>
      <c r="E2216" s="44">
        <v>43038</v>
      </c>
      <c r="H2216" s="43" t="s">
        <v>2</v>
      </c>
      <c r="J2216" s="43" t="s">
        <v>10</v>
      </c>
      <c r="K2216" s="43" t="s">
        <v>37</v>
      </c>
      <c r="M2216" s="43" t="s">
        <v>561</v>
      </c>
      <c r="N2216" s="43">
        <v>-26</v>
      </c>
      <c r="P2216" s="43" t="s">
        <v>1056</v>
      </c>
      <c r="Q2216" s="43" t="s">
        <v>1054</v>
      </c>
      <c r="R2216" s="43">
        <v>62</v>
      </c>
      <c r="AM2216" s="43" t="s">
        <v>1054</v>
      </c>
      <c r="AN2216" s="43">
        <v>62</v>
      </c>
      <c r="AO2216" s="44">
        <v>43038</v>
      </c>
      <c r="AP2216" s="43" t="s">
        <v>561</v>
      </c>
      <c r="AQ2216" s="43" t="s">
        <v>1055</v>
      </c>
      <c r="AR2216" s="43" t="s">
        <v>1564</v>
      </c>
      <c r="AU2216" s="43" t="s">
        <v>1622</v>
      </c>
    </row>
    <row r="2217" spans="1:47" x14ac:dyDescent="0.25">
      <c r="A2217" s="43" t="s">
        <v>1302</v>
      </c>
      <c r="B2217" s="43" t="s">
        <v>1238</v>
      </c>
      <c r="C2217" s="43">
        <v>2018</v>
      </c>
      <c r="D2217" s="43">
        <v>4</v>
      </c>
      <c r="E2217" s="44">
        <v>43038</v>
      </c>
      <c r="H2217" s="43" t="s">
        <v>2</v>
      </c>
      <c r="J2217" s="43" t="s">
        <v>10</v>
      </c>
      <c r="K2217" s="43" t="s">
        <v>37</v>
      </c>
      <c r="M2217" s="43" t="s">
        <v>561</v>
      </c>
      <c r="N2217" s="43">
        <v>-15</v>
      </c>
      <c r="P2217" s="43" t="s">
        <v>1056</v>
      </c>
      <c r="Q2217" s="43" t="s">
        <v>1054</v>
      </c>
      <c r="R2217" s="43">
        <v>50</v>
      </c>
      <c r="AM2217" s="43" t="s">
        <v>1054</v>
      </c>
      <c r="AN2217" s="43">
        <v>50</v>
      </c>
      <c r="AO2217" s="44">
        <v>43038</v>
      </c>
      <c r="AP2217" s="43" t="s">
        <v>561</v>
      </c>
      <c r="AQ2217" s="43" t="s">
        <v>1055</v>
      </c>
      <c r="AR2217" s="43" t="s">
        <v>1564</v>
      </c>
      <c r="AU2217" s="43" t="s">
        <v>1622</v>
      </c>
    </row>
    <row r="2218" spans="1:47" x14ac:dyDescent="0.25">
      <c r="A2218" s="43" t="s">
        <v>1302</v>
      </c>
      <c r="B2218" s="43" t="s">
        <v>1238</v>
      </c>
      <c r="C2218" s="43">
        <v>2018</v>
      </c>
      <c r="D2218" s="43">
        <v>4</v>
      </c>
      <c r="E2218" s="44">
        <v>43039</v>
      </c>
      <c r="H2218" s="43" t="s">
        <v>2</v>
      </c>
      <c r="I2218" s="43" t="s">
        <v>18</v>
      </c>
      <c r="J2218" s="43" t="s">
        <v>47</v>
      </c>
      <c r="K2218" s="43" t="s">
        <v>37</v>
      </c>
      <c r="M2218" s="43" t="s">
        <v>1303</v>
      </c>
      <c r="N2218" s="43">
        <v>180.67</v>
      </c>
      <c r="P2218" s="43" t="s">
        <v>1058</v>
      </c>
      <c r="Q2218" s="43" t="s">
        <v>1057</v>
      </c>
      <c r="R2218" s="43">
        <v>57</v>
      </c>
      <c r="AM2218" s="43" t="s">
        <v>1057</v>
      </c>
      <c r="AN2218" s="43">
        <v>57</v>
      </c>
      <c r="AO2218" s="44">
        <v>43039</v>
      </c>
      <c r="AP2218" s="43" t="s">
        <v>1303</v>
      </c>
      <c r="AR2218" s="43" t="s">
        <v>1572</v>
      </c>
      <c r="AU2218" s="43" t="s">
        <v>1567</v>
      </c>
    </row>
    <row r="2219" spans="1:47" x14ac:dyDescent="0.25">
      <c r="A2219" s="43" t="s">
        <v>1302</v>
      </c>
      <c r="B2219" s="43" t="s">
        <v>1238</v>
      </c>
      <c r="C2219" s="43">
        <v>2018</v>
      </c>
      <c r="D2219" s="43">
        <v>5</v>
      </c>
      <c r="E2219" s="44">
        <v>43040</v>
      </c>
      <c r="H2219" s="43" t="s">
        <v>2</v>
      </c>
      <c r="J2219" s="43" t="s">
        <v>8</v>
      </c>
      <c r="K2219" s="43" t="s">
        <v>37</v>
      </c>
      <c r="M2219" s="43" t="s">
        <v>569</v>
      </c>
      <c r="N2219" s="43">
        <v>-161</v>
      </c>
      <c r="P2219" s="43" t="s">
        <v>1056</v>
      </c>
      <c r="Q2219" s="43" t="s">
        <v>1059</v>
      </c>
      <c r="R2219" s="43">
        <v>46</v>
      </c>
      <c r="AM2219" s="43" t="s">
        <v>1059</v>
      </c>
      <c r="AN2219" s="43">
        <v>46</v>
      </c>
      <c r="AO2219" s="44">
        <v>43040</v>
      </c>
      <c r="AP2219" s="43" t="s">
        <v>569</v>
      </c>
      <c r="AQ2219" s="43" t="s">
        <v>1055</v>
      </c>
      <c r="AR2219" s="43" t="s">
        <v>1564</v>
      </c>
      <c r="AU2219" s="43" t="s">
        <v>1622</v>
      </c>
    </row>
    <row r="2220" spans="1:47" x14ac:dyDescent="0.25">
      <c r="A2220" s="43" t="s">
        <v>1302</v>
      </c>
      <c r="B2220" s="43" t="s">
        <v>1238</v>
      </c>
      <c r="C2220" s="43">
        <v>2018</v>
      </c>
      <c r="D2220" s="43">
        <v>5</v>
      </c>
      <c r="E2220" s="44">
        <v>43040</v>
      </c>
      <c r="H2220" s="43" t="s">
        <v>2</v>
      </c>
      <c r="J2220" s="43" t="s">
        <v>8</v>
      </c>
      <c r="K2220" s="43" t="s">
        <v>37</v>
      </c>
      <c r="M2220" s="43" t="s">
        <v>569</v>
      </c>
      <c r="N2220" s="43">
        <v>-54</v>
      </c>
      <c r="P2220" s="43" t="s">
        <v>1056</v>
      </c>
      <c r="Q2220" s="43" t="s">
        <v>1059</v>
      </c>
      <c r="R2220" s="43">
        <v>36</v>
      </c>
      <c r="AM2220" s="43" t="s">
        <v>1059</v>
      </c>
      <c r="AN2220" s="43">
        <v>36</v>
      </c>
      <c r="AO2220" s="44">
        <v>43040</v>
      </c>
      <c r="AP2220" s="43" t="s">
        <v>569</v>
      </c>
      <c r="AQ2220" s="43" t="s">
        <v>1055</v>
      </c>
      <c r="AR2220" s="43" t="s">
        <v>1564</v>
      </c>
      <c r="AU2220" s="43" t="s">
        <v>1622</v>
      </c>
    </row>
    <row r="2221" spans="1:47" x14ac:dyDescent="0.25">
      <c r="A2221" s="43" t="s">
        <v>1302</v>
      </c>
      <c r="B2221" s="43" t="s">
        <v>1238</v>
      </c>
      <c r="C2221" s="43">
        <v>2018</v>
      </c>
      <c r="D2221" s="43">
        <v>5</v>
      </c>
      <c r="E2221" s="44">
        <v>43040</v>
      </c>
      <c r="H2221" s="43" t="s">
        <v>2</v>
      </c>
      <c r="J2221" s="43" t="s">
        <v>8</v>
      </c>
      <c r="K2221" s="43" t="s">
        <v>37</v>
      </c>
      <c r="M2221" s="43" t="s">
        <v>569</v>
      </c>
      <c r="N2221" s="43">
        <v>-27.05</v>
      </c>
      <c r="P2221" s="43" t="s">
        <v>1056</v>
      </c>
      <c r="Q2221" s="43" t="s">
        <v>1059</v>
      </c>
      <c r="R2221" s="43">
        <v>34</v>
      </c>
      <c r="AM2221" s="43" t="s">
        <v>1059</v>
      </c>
      <c r="AN2221" s="43">
        <v>34</v>
      </c>
      <c r="AO2221" s="44">
        <v>43040</v>
      </c>
      <c r="AP2221" s="43" t="s">
        <v>569</v>
      </c>
      <c r="AQ2221" s="43" t="s">
        <v>1055</v>
      </c>
      <c r="AR2221" s="43" t="s">
        <v>1564</v>
      </c>
      <c r="AU2221" s="43" t="s">
        <v>1622</v>
      </c>
    </row>
    <row r="2222" spans="1:47" x14ac:dyDescent="0.25">
      <c r="A2222" s="43" t="s">
        <v>1302</v>
      </c>
      <c r="B2222" s="43" t="s">
        <v>1238</v>
      </c>
      <c r="C2222" s="43">
        <v>2018</v>
      </c>
      <c r="D2222" s="43">
        <v>5</v>
      </c>
      <c r="E2222" s="44">
        <v>43040</v>
      </c>
      <c r="H2222" s="43" t="s">
        <v>2</v>
      </c>
      <c r="J2222" s="43" t="s">
        <v>10</v>
      </c>
      <c r="K2222" s="43" t="s">
        <v>37</v>
      </c>
      <c r="M2222" s="43" t="s">
        <v>569</v>
      </c>
      <c r="N2222" s="43">
        <v>15</v>
      </c>
      <c r="P2222" s="43" t="s">
        <v>1056</v>
      </c>
      <c r="Q2222" s="43" t="s">
        <v>1059</v>
      </c>
      <c r="R2222" s="43">
        <v>49</v>
      </c>
      <c r="AM2222" s="43" t="s">
        <v>1059</v>
      </c>
      <c r="AN2222" s="43">
        <v>49</v>
      </c>
      <c r="AO2222" s="44">
        <v>43040</v>
      </c>
      <c r="AP2222" s="43" t="s">
        <v>569</v>
      </c>
      <c r="AQ2222" s="43" t="s">
        <v>1055</v>
      </c>
      <c r="AR2222" s="43" t="s">
        <v>1564</v>
      </c>
      <c r="AU2222" s="43" t="s">
        <v>1622</v>
      </c>
    </row>
    <row r="2223" spans="1:47" x14ac:dyDescent="0.25">
      <c r="A2223" s="43" t="s">
        <v>1302</v>
      </c>
      <c r="B2223" s="43" t="s">
        <v>1238</v>
      </c>
      <c r="C2223" s="43">
        <v>2018</v>
      </c>
      <c r="D2223" s="43">
        <v>5</v>
      </c>
      <c r="E2223" s="44">
        <v>43040</v>
      </c>
      <c r="H2223" s="43" t="s">
        <v>2</v>
      </c>
      <c r="J2223" s="43" t="s">
        <v>10</v>
      </c>
      <c r="K2223" s="43" t="s">
        <v>37</v>
      </c>
      <c r="M2223" s="43" t="s">
        <v>569</v>
      </c>
      <c r="N2223" s="43">
        <v>27.05</v>
      </c>
      <c r="P2223" s="43" t="s">
        <v>1056</v>
      </c>
      <c r="Q2223" s="43" t="s">
        <v>1059</v>
      </c>
      <c r="R2223" s="43">
        <v>47</v>
      </c>
      <c r="AM2223" s="43" t="s">
        <v>1059</v>
      </c>
      <c r="AN2223" s="43">
        <v>47</v>
      </c>
      <c r="AO2223" s="44">
        <v>43040</v>
      </c>
      <c r="AP2223" s="43" t="s">
        <v>569</v>
      </c>
      <c r="AQ2223" s="43" t="s">
        <v>1055</v>
      </c>
      <c r="AR2223" s="43" t="s">
        <v>1564</v>
      </c>
      <c r="AU2223" s="43" t="s">
        <v>1622</v>
      </c>
    </row>
    <row r="2224" spans="1:47" x14ac:dyDescent="0.25">
      <c r="A2224" s="43" t="s">
        <v>1302</v>
      </c>
      <c r="B2224" s="43" t="s">
        <v>1238</v>
      </c>
      <c r="C2224" s="43">
        <v>2018</v>
      </c>
      <c r="D2224" s="43">
        <v>5</v>
      </c>
      <c r="E2224" s="44">
        <v>43040</v>
      </c>
      <c r="H2224" s="43" t="s">
        <v>2</v>
      </c>
      <c r="J2224" s="43" t="s">
        <v>10</v>
      </c>
      <c r="K2224" s="43" t="s">
        <v>37</v>
      </c>
      <c r="M2224" s="43" t="s">
        <v>569</v>
      </c>
      <c r="N2224" s="43">
        <v>27.05</v>
      </c>
      <c r="P2224" s="43" t="s">
        <v>1056</v>
      </c>
      <c r="Q2224" s="43" t="s">
        <v>1059</v>
      </c>
      <c r="R2224" s="43">
        <v>53</v>
      </c>
      <c r="AM2224" s="43" t="s">
        <v>1059</v>
      </c>
      <c r="AN2224" s="43">
        <v>53</v>
      </c>
      <c r="AO2224" s="44">
        <v>43040</v>
      </c>
      <c r="AP2224" s="43" t="s">
        <v>569</v>
      </c>
      <c r="AQ2224" s="43" t="s">
        <v>1055</v>
      </c>
      <c r="AR2224" s="43" t="s">
        <v>1564</v>
      </c>
      <c r="AU2224" s="43" t="s">
        <v>1622</v>
      </c>
    </row>
    <row r="2225" spans="1:47" x14ac:dyDescent="0.25">
      <c r="A2225" s="43" t="s">
        <v>1302</v>
      </c>
      <c r="B2225" s="43" t="s">
        <v>1238</v>
      </c>
      <c r="C2225" s="43">
        <v>2018</v>
      </c>
      <c r="D2225" s="43">
        <v>5</v>
      </c>
      <c r="E2225" s="44">
        <v>43046</v>
      </c>
      <c r="H2225" s="43" t="s">
        <v>435</v>
      </c>
      <c r="J2225" s="43" t="s">
        <v>436</v>
      </c>
      <c r="K2225" s="43" t="s">
        <v>37</v>
      </c>
      <c r="M2225" s="43" t="s">
        <v>1308</v>
      </c>
      <c r="N2225" s="43">
        <v>-2385.88</v>
      </c>
      <c r="P2225" s="43" t="s">
        <v>437</v>
      </c>
      <c r="Q2225" s="43" t="s">
        <v>1061</v>
      </c>
      <c r="R2225" s="43">
        <v>43</v>
      </c>
      <c r="AM2225" s="43" t="s">
        <v>1061</v>
      </c>
      <c r="AN2225" s="43">
        <v>43</v>
      </c>
      <c r="AO2225" s="44">
        <v>43046</v>
      </c>
      <c r="AP2225" s="43" t="s">
        <v>1308</v>
      </c>
      <c r="AR2225" s="43" t="s">
        <v>1572</v>
      </c>
      <c r="AU2225" s="43" t="s">
        <v>1567</v>
      </c>
    </row>
    <row r="2226" spans="1:47" x14ac:dyDescent="0.25">
      <c r="A2226" s="43" t="s">
        <v>1302</v>
      </c>
      <c r="B2226" s="43" t="s">
        <v>1238</v>
      </c>
      <c r="C2226" s="43">
        <v>2019</v>
      </c>
      <c r="D2226" s="43">
        <v>11</v>
      </c>
      <c r="E2226" s="44">
        <v>43592</v>
      </c>
      <c r="H2226" s="43" t="s">
        <v>2</v>
      </c>
      <c r="J2226" s="43" t="s">
        <v>10</v>
      </c>
      <c r="K2226" s="43" t="s">
        <v>4</v>
      </c>
      <c r="M2226" s="43" t="s">
        <v>29</v>
      </c>
      <c r="N2226" s="43">
        <v>5504.09</v>
      </c>
      <c r="P2226" s="43" t="s">
        <v>12</v>
      </c>
      <c r="Q2226" s="43" t="s">
        <v>1252</v>
      </c>
      <c r="R2226" s="43">
        <v>442</v>
      </c>
      <c r="AM2226" s="43" t="s">
        <v>1252</v>
      </c>
      <c r="AN2226" s="43">
        <v>442</v>
      </c>
      <c r="AO2226" s="44">
        <v>43592</v>
      </c>
      <c r="AP2226" s="43" t="s">
        <v>29</v>
      </c>
      <c r="AQ2226" s="43" t="s">
        <v>1248</v>
      </c>
      <c r="AR2226" s="43" t="s">
        <v>1564</v>
      </c>
      <c r="AU2226" s="43" t="s">
        <v>1563</v>
      </c>
    </row>
    <row r="2227" spans="1:47" x14ac:dyDescent="0.25">
      <c r="A2227" s="43" t="s">
        <v>1302</v>
      </c>
      <c r="B2227" s="43" t="s">
        <v>1238</v>
      </c>
      <c r="C2227" s="43">
        <v>2019</v>
      </c>
      <c r="D2227" s="43">
        <v>11</v>
      </c>
      <c r="E2227" s="44">
        <v>43593</v>
      </c>
      <c r="H2227" s="43" t="s">
        <v>2</v>
      </c>
      <c r="J2227" s="43" t="s">
        <v>140</v>
      </c>
      <c r="K2227" s="43" t="s">
        <v>4</v>
      </c>
      <c r="M2227" s="43" t="s">
        <v>12</v>
      </c>
      <c r="N2227" s="43">
        <v>677.11</v>
      </c>
      <c r="P2227" s="43" t="s">
        <v>1255</v>
      </c>
      <c r="Q2227" s="43" t="s">
        <v>1253</v>
      </c>
      <c r="R2227" s="43">
        <v>211</v>
      </c>
      <c r="S2227" s="43" t="s">
        <v>1254</v>
      </c>
      <c r="T2227" s="43">
        <v>1</v>
      </c>
      <c r="U2227" s="44">
        <v>43587</v>
      </c>
      <c r="V2227" s="43" t="s">
        <v>1388</v>
      </c>
      <c r="W2227" s="43" t="s">
        <v>1255</v>
      </c>
      <c r="X2227" s="43" t="s">
        <v>0</v>
      </c>
      <c r="AM2227" s="43" t="s">
        <v>1254</v>
      </c>
      <c r="AN2227" s="43">
        <v>1</v>
      </c>
      <c r="AO2227" s="44">
        <v>43587</v>
      </c>
      <c r="AP2227" s="43" t="s">
        <v>1388</v>
      </c>
      <c r="AQ2227" s="43" t="s">
        <v>1254</v>
      </c>
      <c r="AR2227" s="43" t="s">
        <v>1631</v>
      </c>
      <c r="AS2227" s="43" t="s">
        <v>1580</v>
      </c>
      <c r="AU2227" s="43" t="s">
        <v>1563</v>
      </c>
    </row>
    <row r="2228" spans="1:47" x14ac:dyDescent="0.25">
      <c r="A2228" s="43" t="s">
        <v>1302</v>
      </c>
      <c r="B2228" s="43" t="s">
        <v>1238</v>
      </c>
      <c r="C2228" s="43">
        <v>2019</v>
      </c>
      <c r="D2228" s="43">
        <v>11</v>
      </c>
      <c r="E2228" s="44">
        <v>43615</v>
      </c>
      <c r="H2228" s="43" t="s">
        <v>435</v>
      </c>
      <c r="I2228" s="43" t="s">
        <v>1158</v>
      </c>
      <c r="J2228" s="43" t="s">
        <v>443</v>
      </c>
      <c r="K2228" s="43" t="s">
        <v>441</v>
      </c>
      <c r="M2228" s="43" t="s">
        <v>1325</v>
      </c>
      <c r="N2228" s="43">
        <v>1937.06</v>
      </c>
      <c r="P2228" s="43" t="s">
        <v>1258</v>
      </c>
      <c r="Q2228" s="43" t="s">
        <v>1257</v>
      </c>
      <c r="R2228" s="43">
        <v>2</v>
      </c>
      <c r="AM2228" s="43" t="s">
        <v>1257</v>
      </c>
      <c r="AN2228" s="43">
        <v>2</v>
      </c>
      <c r="AO2228" s="44">
        <v>43615</v>
      </c>
      <c r="AP2228" s="43" t="s">
        <v>1325</v>
      </c>
      <c r="AR2228" s="43" t="s">
        <v>1566</v>
      </c>
      <c r="AU2228" s="43" t="s">
        <v>1568</v>
      </c>
    </row>
    <row r="2229" spans="1:47" x14ac:dyDescent="0.25">
      <c r="A2229" s="43" t="s">
        <v>1302</v>
      </c>
      <c r="B2229" s="43" t="s">
        <v>1238</v>
      </c>
      <c r="C2229" s="43">
        <v>2019</v>
      </c>
      <c r="D2229" s="43">
        <v>11</v>
      </c>
      <c r="E2229" s="44">
        <v>43615</v>
      </c>
      <c r="H2229" s="43" t="s">
        <v>2</v>
      </c>
      <c r="I2229" s="43" t="s">
        <v>1158</v>
      </c>
      <c r="J2229" s="43" t="s">
        <v>443</v>
      </c>
      <c r="K2229" s="43" t="s">
        <v>441</v>
      </c>
      <c r="M2229" s="43" t="s">
        <v>1325</v>
      </c>
      <c r="N2229" s="43">
        <v>-1937.06</v>
      </c>
      <c r="P2229" s="43" t="s">
        <v>1258</v>
      </c>
      <c r="Q2229" s="43" t="s">
        <v>1257</v>
      </c>
      <c r="R2229" s="43">
        <v>1</v>
      </c>
      <c r="AM2229" s="43" t="s">
        <v>1257</v>
      </c>
      <c r="AN2229" s="43">
        <v>1</v>
      </c>
      <c r="AO2229" s="44">
        <v>43615</v>
      </c>
      <c r="AP2229" s="43" t="s">
        <v>1325</v>
      </c>
      <c r="AR2229" s="43" t="s">
        <v>1566</v>
      </c>
      <c r="AU2229" s="43" t="s">
        <v>1568</v>
      </c>
    </row>
    <row r="2230" spans="1:47" x14ac:dyDescent="0.25">
      <c r="A2230" s="43" t="s">
        <v>1302</v>
      </c>
      <c r="B2230" s="43" t="s">
        <v>1238</v>
      </c>
      <c r="C2230" s="43">
        <v>2019</v>
      </c>
      <c r="D2230" s="43">
        <v>12</v>
      </c>
      <c r="E2230" s="44">
        <v>43643</v>
      </c>
      <c r="H2230" s="43" t="s">
        <v>2</v>
      </c>
      <c r="J2230" s="43" t="s">
        <v>10</v>
      </c>
      <c r="K2230" s="43" t="s">
        <v>4</v>
      </c>
      <c r="M2230" s="43" t="s">
        <v>29</v>
      </c>
      <c r="N2230" s="43">
        <v>11614.96</v>
      </c>
      <c r="P2230" s="43" t="s">
        <v>12</v>
      </c>
      <c r="Q2230" s="43" t="s">
        <v>1460</v>
      </c>
      <c r="R2230" s="43">
        <v>107</v>
      </c>
      <c r="AM2230" s="43" t="s">
        <v>1460</v>
      </c>
      <c r="AN2230" s="43">
        <v>107</v>
      </c>
      <c r="AO2230" s="44">
        <v>43643</v>
      </c>
      <c r="AP2230" s="43" t="s">
        <v>29</v>
      </c>
      <c r="AQ2230" s="43" t="s">
        <v>1440</v>
      </c>
      <c r="AR2230" s="43" t="s">
        <v>1564</v>
      </c>
      <c r="AU2230" s="43" t="s">
        <v>1563</v>
      </c>
    </row>
    <row r="2231" spans="1:47" x14ac:dyDescent="0.25">
      <c r="A2231" s="43" t="s">
        <v>1302</v>
      </c>
      <c r="B2231" s="43" t="s">
        <v>1238</v>
      </c>
      <c r="C2231" s="43">
        <v>2019</v>
      </c>
      <c r="D2231" s="43">
        <v>12</v>
      </c>
      <c r="E2231" s="44">
        <v>43646</v>
      </c>
      <c r="H2231" s="43" t="s">
        <v>2</v>
      </c>
      <c r="J2231" s="43" t="s">
        <v>1163</v>
      </c>
      <c r="K2231" s="43" t="s">
        <v>37</v>
      </c>
      <c r="M2231" s="43" t="s">
        <v>1334</v>
      </c>
      <c r="N2231" s="43">
        <v>1064.3499999999999</v>
      </c>
      <c r="P2231" s="43" t="s">
        <v>1335</v>
      </c>
      <c r="Q2231" s="43" t="s">
        <v>1336</v>
      </c>
      <c r="R2231" s="43">
        <v>2</v>
      </c>
      <c r="AM2231" s="43" t="s">
        <v>1336</v>
      </c>
      <c r="AN2231" s="43">
        <v>2</v>
      </c>
      <c r="AO2231" s="44">
        <v>43646</v>
      </c>
      <c r="AP2231" s="43" t="s">
        <v>1334</v>
      </c>
      <c r="AR2231" s="43" t="s">
        <v>1631</v>
      </c>
      <c r="AU2231" s="43" t="s">
        <v>1568</v>
      </c>
    </row>
    <row r="2232" spans="1:47" x14ac:dyDescent="0.25">
      <c r="A2232" s="43" t="s">
        <v>1302</v>
      </c>
      <c r="B2232" s="43" t="s">
        <v>1238</v>
      </c>
      <c r="C2232" s="43">
        <v>2018</v>
      </c>
      <c r="D2232" s="43">
        <v>5</v>
      </c>
      <c r="E2232" s="44">
        <v>43040</v>
      </c>
      <c r="H2232" s="43" t="s">
        <v>2</v>
      </c>
      <c r="J2232" s="43" t="s">
        <v>8</v>
      </c>
      <c r="K2232" s="43" t="s">
        <v>37</v>
      </c>
      <c r="M2232" s="43" t="s">
        <v>569</v>
      </c>
      <c r="N2232" s="43">
        <v>-26</v>
      </c>
      <c r="P2232" s="43" t="s">
        <v>1056</v>
      </c>
      <c r="Q2232" s="43" t="s">
        <v>1059</v>
      </c>
      <c r="R2232" s="43">
        <v>66</v>
      </c>
      <c r="AM2232" s="43" t="s">
        <v>1059</v>
      </c>
      <c r="AN2232" s="43">
        <v>66</v>
      </c>
      <c r="AO2232" s="44">
        <v>43040</v>
      </c>
      <c r="AP2232" s="43" t="s">
        <v>569</v>
      </c>
      <c r="AQ2232" s="43" t="s">
        <v>1055</v>
      </c>
      <c r="AR2232" s="43" t="s">
        <v>1564</v>
      </c>
      <c r="AU2232" s="43" t="s">
        <v>1622</v>
      </c>
    </row>
    <row r="2233" spans="1:47" x14ac:dyDescent="0.25">
      <c r="A2233" s="43" t="s">
        <v>1302</v>
      </c>
      <c r="B2233" s="43" t="s">
        <v>1238</v>
      </c>
      <c r="C2233" s="43">
        <v>2018</v>
      </c>
      <c r="D2233" s="43">
        <v>5</v>
      </c>
      <c r="E2233" s="44">
        <v>43040</v>
      </c>
      <c r="H2233" s="43" t="s">
        <v>2</v>
      </c>
      <c r="J2233" s="43" t="s">
        <v>8</v>
      </c>
      <c r="K2233" s="43" t="s">
        <v>37</v>
      </c>
      <c r="M2233" s="43" t="s">
        <v>569</v>
      </c>
      <c r="N2233" s="43">
        <v>-5</v>
      </c>
      <c r="P2233" s="43" t="s">
        <v>1056</v>
      </c>
      <c r="Q2233" s="43" t="s">
        <v>1059</v>
      </c>
      <c r="R2233" s="43">
        <v>38</v>
      </c>
      <c r="AM2233" s="43" t="s">
        <v>1059</v>
      </c>
      <c r="AN2233" s="43">
        <v>38</v>
      </c>
      <c r="AO2233" s="44">
        <v>43040</v>
      </c>
      <c r="AP2233" s="43" t="s">
        <v>569</v>
      </c>
      <c r="AQ2233" s="43" t="s">
        <v>1055</v>
      </c>
      <c r="AR2233" s="43" t="s">
        <v>1564</v>
      </c>
      <c r="AU2233" s="43" t="s">
        <v>1622</v>
      </c>
    </row>
    <row r="2234" spans="1:47" x14ac:dyDescent="0.25">
      <c r="A2234" s="43" t="s">
        <v>1302</v>
      </c>
      <c r="B2234" s="43" t="s">
        <v>1238</v>
      </c>
      <c r="C2234" s="43">
        <v>2018</v>
      </c>
      <c r="D2234" s="43">
        <v>5</v>
      </c>
      <c r="E2234" s="44">
        <v>43040</v>
      </c>
      <c r="H2234" s="43" t="s">
        <v>2</v>
      </c>
      <c r="J2234" s="43" t="s">
        <v>10</v>
      </c>
      <c r="K2234" s="43" t="s">
        <v>37</v>
      </c>
      <c r="M2234" s="43" t="s">
        <v>569</v>
      </c>
      <c r="N2234" s="43">
        <v>18.72</v>
      </c>
      <c r="P2234" s="43" t="s">
        <v>1056</v>
      </c>
      <c r="Q2234" s="43" t="s">
        <v>1059</v>
      </c>
      <c r="R2234" s="43">
        <v>55</v>
      </c>
      <c r="AM2234" s="43" t="s">
        <v>1059</v>
      </c>
      <c r="AN2234" s="43">
        <v>55</v>
      </c>
      <c r="AO2234" s="44">
        <v>43040</v>
      </c>
      <c r="AP2234" s="43" t="s">
        <v>569</v>
      </c>
      <c r="AQ2234" s="43" t="s">
        <v>1055</v>
      </c>
      <c r="AR2234" s="43" t="s">
        <v>1564</v>
      </c>
      <c r="AU2234" s="43" t="s">
        <v>1622</v>
      </c>
    </row>
    <row r="2235" spans="1:47" x14ac:dyDescent="0.25">
      <c r="A2235" s="43" t="s">
        <v>1302</v>
      </c>
      <c r="B2235" s="43" t="s">
        <v>1238</v>
      </c>
      <c r="C2235" s="43">
        <v>2018</v>
      </c>
      <c r="D2235" s="43">
        <v>5</v>
      </c>
      <c r="E2235" s="44">
        <v>43040</v>
      </c>
      <c r="H2235" s="43" t="s">
        <v>2</v>
      </c>
      <c r="J2235" s="43" t="s">
        <v>10</v>
      </c>
      <c r="K2235" s="43" t="s">
        <v>37</v>
      </c>
      <c r="M2235" s="43" t="s">
        <v>569</v>
      </c>
      <c r="N2235" s="43">
        <v>161</v>
      </c>
      <c r="P2235" s="43" t="s">
        <v>1056</v>
      </c>
      <c r="Q2235" s="43" t="s">
        <v>1059</v>
      </c>
      <c r="R2235" s="43">
        <v>45</v>
      </c>
      <c r="AM2235" s="43" t="s">
        <v>1059</v>
      </c>
      <c r="AN2235" s="43">
        <v>45</v>
      </c>
      <c r="AO2235" s="44">
        <v>43040</v>
      </c>
      <c r="AP2235" s="43" t="s">
        <v>569</v>
      </c>
      <c r="AQ2235" s="43" t="s">
        <v>1055</v>
      </c>
      <c r="AR2235" s="43" t="s">
        <v>1564</v>
      </c>
      <c r="AU2235" s="43" t="s">
        <v>1622</v>
      </c>
    </row>
    <row r="2236" spans="1:47" x14ac:dyDescent="0.25">
      <c r="A2236" s="43" t="s">
        <v>1302</v>
      </c>
      <c r="B2236" s="43" t="s">
        <v>1238</v>
      </c>
      <c r="C2236" s="43">
        <v>2018</v>
      </c>
      <c r="D2236" s="43">
        <v>5</v>
      </c>
      <c r="E2236" s="44">
        <v>43056</v>
      </c>
      <c r="H2236" s="43" t="s">
        <v>2</v>
      </c>
      <c r="I2236" s="43" t="s">
        <v>18</v>
      </c>
      <c r="J2236" s="43" t="s">
        <v>692</v>
      </c>
      <c r="K2236" s="43" t="s">
        <v>37</v>
      </c>
      <c r="M2236" s="43" t="s">
        <v>1304</v>
      </c>
      <c r="N2236" s="43">
        <v>36.229999999999997</v>
      </c>
      <c r="P2236" s="43" t="s">
        <v>694</v>
      </c>
      <c r="Q2236" s="43" t="s">
        <v>1062</v>
      </c>
      <c r="R2236" s="43">
        <v>48</v>
      </c>
      <c r="AM2236" s="43" t="s">
        <v>1062</v>
      </c>
      <c r="AN2236" s="43">
        <v>48</v>
      </c>
      <c r="AO2236" s="44">
        <v>43056</v>
      </c>
      <c r="AP2236" s="43" t="s">
        <v>1304</v>
      </c>
      <c r="AR2236" s="43" t="s">
        <v>1572</v>
      </c>
      <c r="AU2236" s="43" t="s">
        <v>1568</v>
      </c>
    </row>
    <row r="2237" spans="1:47" x14ac:dyDescent="0.25">
      <c r="A2237" s="43" t="s">
        <v>1302</v>
      </c>
      <c r="B2237" s="43" t="s">
        <v>1238</v>
      </c>
      <c r="C2237" s="43">
        <v>2018</v>
      </c>
      <c r="D2237" s="43">
        <v>5</v>
      </c>
      <c r="E2237" s="44">
        <v>43069</v>
      </c>
      <c r="H2237" s="43" t="s">
        <v>2</v>
      </c>
      <c r="I2237" s="43" t="s">
        <v>18</v>
      </c>
      <c r="J2237" s="43" t="s">
        <v>386</v>
      </c>
      <c r="K2237" s="43" t="s">
        <v>37</v>
      </c>
      <c r="M2237" s="43" t="s">
        <v>1303</v>
      </c>
      <c r="N2237" s="43">
        <v>92.4</v>
      </c>
      <c r="P2237" s="43" t="s">
        <v>1065</v>
      </c>
      <c r="Q2237" s="43" t="s">
        <v>1064</v>
      </c>
      <c r="R2237" s="43">
        <v>133</v>
      </c>
      <c r="AM2237" s="43" t="s">
        <v>1064</v>
      </c>
      <c r="AN2237" s="43">
        <v>133</v>
      </c>
      <c r="AO2237" s="44">
        <v>43069</v>
      </c>
      <c r="AP2237" s="43" t="s">
        <v>1303</v>
      </c>
      <c r="AR2237" s="43" t="s">
        <v>1572</v>
      </c>
      <c r="AU2237" s="43" t="s">
        <v>1567</v>
      </c>
    </row>
    <row r="2238" spans="1:47" x14ac:dyDescent="0.25">
      <c r="A2238" s="43" t="s">
        <v>1302</v>
      </c>
      <c r="B2238" s="43" t="s">
        <v>1238</v>
      </c>
      <c r="C2238" s="43">
        <v>2018</v>
      </c>
      <c r="D2238" s="43">
        <v>6</v>
      </c>
      <c r="E2238" s="44">
        <v>43076</v>
      </c>
      <c r="H2238" s="43" t="s">
        <v>2</v>
      </c>
      <c r="J2238" s="43" t="s">
        <v>10</v>
      </c>
      <c r="K2238" s="43" t="s">
        <v>915</v>
      </c>
      <c r="M2238" s="43" t="s">
        <v>29</v>
      </c>
      <c r="N2238" s="43">
        <v>30000</v>
      </c>
      <c r="P2238" s="43" t="s">
        <v>12</v>
      </c>
      <c r="Q2238" s="43" t="s">
        <v>1069</v>
      </c>
      <c r="R2238" s="43">
        <v>46</v>
      </c>
      <c r="AM2238" s="43" t="s">
        <v>1069</v>
      </c>
      <c r="AN2238" s="43">
        <v>46</v>
      </c>
      <c r="AO2238" s="44">
        <v>43076</v>
      </c>
      <c r="AP2238" s="43" t="s">
        <v>29</v>
      </c>
      <c r="AQ2238" s="43" t="s">
        <v>1067</v>
      </c>
      <c r="AR2238" s="43" t="s">
        <v>1564</v>
      </c>
      <c r="AU2238" s="43" t="s">
        <v>1563</v>
      </c>
    </row>
    <row r="2239" spans="1:47" x14ac:dyDescent="0.25">
      <c r="A2239" s="43" t="s">
        <v>1302</v>
      </c>
      <c r="B2239" s="43" t="s">
        <v>1238</v>
      </c>
      <c r="C2239" s="43">
        <v>2018</v>
      </c>
      <c r="D2239" s="43">
        <v>6</v>
      </c>
      <c r="E2239" s="44">
        <v>43100</v>
      </c>
      <c r="H2239" s="43" t="s">
        <v>2</v>
      </c>
      <c r="I2239" s="43" t="s">
        <v>18</v>
      </c>
      <c r="J2239" s="43" t="s">
        <v>47</v>
      </c>
      <c r="K2239" s="43" t="s">
        <v>37</v>
      </c>
      <c r="M2239" s="43" t="s">
        <v>1303</v>
      </c>
      <c r="N2239" s="43">
        <v>195.1</v>
      </c>
      <c r="P2239" s="43" t="s">
        <v>1078</v>
      </c>
      <c r="Q2239" s="43" t="s">
        <v>1077</v>
      </c>
      <c r="R2239" s="43">
        <v>57</v>
      </c>
      <c r="AM2239" s="43" t="s">
        <v>1077</v>
      </c>
      <c r="AN2239" s="43">
        <v>57</v>
      </c>
      <c r="AO2239" s="44">
        <v>43100</v>
      </c>
      <c r="AP2239" s="43" t="s">
        <v>1303</v>
      </c>
      <c r="AR2239" s="43" t="s">
        <v>1572</v>
      </c>
      <c r="AU2239" s="43" t="s">
        <v>1567</v>
      </c>
    </row>
    <row r="2240" spans="1:47" x14ac:dyDescent="0.25">
      <c r="A2240" s="43" t="s">
        <v>1302</v>
      </c>
      <c r="B2240" s="43" t="s">
        <v>1238</v>
      </c>
      <c r="C2240" s="43">
        <v>2018</v>
      </c>
      <c r="D2240" s="43">
        <v>6</v>
      </c>
      <c r="E2240" s="44">
        <v>43100</v>
      </c>
      <c r="H2240" s="43" t="s">
        <v>2</v>
      </c>
      <c r="I2240" s="43" t="s">
        <v>18</v>
      </c>
      <c r="J2240" s="43" t="s">
        <v>386</v>
      </c>
      <c r="K2240" s="43" t="s">
        <v>37</v>
      </c>
      <c r="M2240" s="43" t="s">
        <v>1303</v>
      </c>
      <c r="N2240" s="43">
        <v>94</v>
      </c>
      <c r="P2240" s="43" t="s">
        <v>1078</v>
      </c>
      <c r="Q2240" s="43" t="s">
        <v>1077</v>
      </c>
      <c r="R2240" s="43">
        <v>133</v>
      </c>
      <c r="AM2240" s="43" t="s">
        <v>1077</v>
      </c>
      <c r="AN2240" s="43">
        <v>133</v>
      </c>
      <c r="AO2240" s="44">
        <v>43100</v>
      </c>
      <c r="AP2240" s="43" t="s">
        <v>1303</v>
      </c>
      <c r="AR2240" s="43" t="s">
        <v>1572</v>
      </c>
      <c r="AU2240" s="43" t="s">
        <v>1567</v>
      </c>
    </row>
    <row r="2241" spans="1:47" x14ac:dyDescent="0.25">
      <c r="A2241" s="43" t="s">
        <v>1302</v>
      </c>
      <c r="B2241" s="43" t="s">
        <v>1238</v>
      </c>
      <c r="C2241" s="43">
        <v>2018</v>
      </c>
      <c r="D2241" s="43">
        <v>7</v>
      </c>
      <c r="E2241" s="44">
        <v>43104</v>
      </c>
      <c r="H2241" s="43" t="s">
        <v>2</v>
      </c>
      <c r="J2241" s="43" t="s">
        <v>10</v>
      </c>
      <c r="K2241" s="43" t="s">
        <v>37</v>
      </c>
      <c r="M2241" s="43" t="s">
        <v>561</v>
      </c>
      <c r="N2241" s="43">
        <v>-20.85</v>
      </c>
      <c r="P2241" s="43" t="s">
        <v>1081</v>
      </c>
      <c r="Q2241" s="43" t="s">
        <v>1079</v>
      </c>
      <c r="R2241" s="43">
        <v>14</v>
      </c>
      <c r="AM2241" s="43" t="s">
        <v>1079</v>
      </c>
      <c r="AN2241" s="43">
        <v>14</v>
      </c>
      <c r="AO2241" s="44">
        <v>43104</v>
      </c>
      <c r="AP2241" s="43" t="s">
        <v>561</v>
      </c>
      <c r="AQ2241" s="43" t="s">
        <v>1080</v>
      </c>
      <c r="AR2241" s="43" t="s">
        <v>1564</v>
      </c>
      <c r="AU2241" s="43" t="s">
        <v>1622</v>
      </c>
    </row>
    <row r="2242" spans="1:47" x14ac:dyDescent="0.25">
      <c r="A2242" s="43" t="s">
        <v>1302</v>
      </c>
      <c r="B2242" s="43" t="s">
        <v>1238</v>
      </c>
      <c r="C2242" s="43">
        <v>2018</v>
      </c>
      <c r="D2242" s="43">
        <v>5</v>
      </c>
      <c r="E2242" s="44">
        <v>43040</v>
      </c>
      <c r="H2242" s="43" t="s">
        <v>2</v>
      </c>
      <c r="J2242" s="43" t="s">
        <v>10</v>
      </c>
      <c r="K2242" s="43" t="s">
        <v>37</v>
      </c>
      <c r="M2242" s="43" t="s">
        <v>569</v>
      </c>
      <c r="N2242" s="43">
        <v>161</v>
      </c>
      <c r="P2242" s="43" t="s">
        <v>1056</v>
      </c>
      <c r="Q2242" s="43" t="s">
        <v>1059</v>
      </c>
      <c r="R2242" s="43">
        <v>31</v>
      </c>
      <c r="AM2242" s="43" t="s">
        <v>1059</v>
      </c>
      <c r="AN2242" s="43">
        <v>31</v>
      </c>
      <c r="AO2242" s="44">
        <v>43040</v>
      </c>
      <c r="AP2242" s="43" t="s">
        <v>569</v>
      </c>
      <c r="AQ2242" s="43" t="s">
        <v>1055</v>
      </c>
      <c r="AR2242" s="43" t="s">
        <v>1564</v>
      </c>
      <c r="AU2242" s="43" t="s">
        <v>1622</v>
      </c>
    </row>
    <row r="2243" spans="1:47" x14ac:dyDescent="0.25">
      <c r="A2243" s="43" t="s">
        <v>1302</v>
      </c>
      <c r="B2243" s="43" t="s">
        <v>1238</v>
      </c>
      <c r="C2243" s="43">
        <v>2018</v>
      </c>
      <c r="D2243" s="43">
        <v>5</v>
      </c>
      <c r="E2243" s="44">
        <v>43046</v>
      </c>
      <c r="H2243" s="43" t="s">
        <v>2</v>
      </c>
      <c r="J2243" s="43" t="s">
        <v>8</v>
      </c>
      <c r="K2243" s="43" t="s">
        <v>441</v>
      </c>
      <c r="M2243" s="43" t="s">
        <v>1313</v>
      </c>
      <c r="N2243" s="43">
        <v>-104600</v>
      </c>
      <c r="P2243" s="43" t="s">
        <v>28</v>
      </c>
      <c r="Q2243" s="43" t="s">
        <v>1060</v>
      </c>
      <c r="R2243" s="43">
        <v>3</v>
      </c>
      <c r="AM2243" s="43" t="s">
        <v>1060</v>
      </c>
      <c r="AN2243" s="43">
        <v>3</v>
      </c>
      <c r="AO2243" s="44">
        <v>43046</v>
      </c>
      <c r="AP2243" s="43" t="s">
        <v>1313</v>
      </c>
      <c r="AR2243" s="43" t="s">
        <v>1564</v>
      </c>
      <c r="AU2243" s="43" t="s">
        <v>1568</v>
      </c>
    </row>
    <row r="2244" spans="1:47" x14ac:dyDescent="0.25">
      <c r="A2244" s="43" t="s">
        <v>1302</v>
      </c>
      <c r="B2244" s="43" t="s">
        <v>1238</v>
      </c>
      <c r="C2244" s="43">
        <v>2018</v>
      </c>
      <c r="D2244" s="43">
        <v>5</v>
      </c>
      <c r="E2244" s="44">
        <v>43056</v>
      </c>
      <c r="H2244" s="43" t="s">
        <v>2</v>
      </c>
      <c r="I2244" s="43" t="s">
        <v>18</v>
      </c>
      <c r="J2244" s="43" t="s">
        <v>692</v>
      </c>
      <c r="K2244" s="43" t="s">
        <v>37</v>
      </c>
      <c r="M2244" s="43" t="s">
        <v>1304</v>
      </c>
      <c r="N2244" s="43">
        <v>35.08</v>
      </c>
      <c r="P2244" s="43" t="s">
        <v>694</v>
      </c>
      <c r="Q2244" s="43" t="s">
        <v>1062</v>
      </c>
      <c r="R2244" s="43">
        <v>47</v>
      </c>
      <c r="AM2244" s="43" t="s">
        <v>1062</v>
      </c>
      <c r="AN2244" s="43">
        <v>47</v>
      </c>
      <c r="AO2244" s="44">
        <v>43056</v>
      </c>
      <c r="AP2244" s="43" t="s">
        <v>1304</v>
      </c>
      <c r="AR2244" s="43" t="s">
        <v>1572</v>
      </c>
      <c r="AU2244" s="43" t="s">
        <v>1568</v>
      </c>
    </row>
    <row r="2245" spans="1:47" x14ac:dyDescent="0.25">
      <c r="A2245" s="43" t="s">
        <v>1302</v>
      </c>
      <c r="B2245" s="43" t="s">
        <v>1238</v>
      </c>
      <c r="C2245" s="43">
        <v>2018</v>
      </c>
      <c r="D2245" s="43">
        <v>5</v>
      </c>
      <c r="E2245" s="44">
        <v>43060</v>
      </c>
      <c r="H2245" s="43" t="s">
        <v>2</v>
      </c>
      <c r="J2245" s="43" t="s">
        <v>8</v>
      </c>
      <c r="K2245" s="43" t="s">
        <v>915</v>
      </c>
      <c r="M2245" s="43" t="s">
        <v>1305</v>
      </c>
      <c r="N2245" s="43">
        <v>-28477.87</v>
      </c>
      <c r="P2245" s="43" t="s">
        <v>28</v>
      </c>
      <c r="Q2245" s="43" t="s">
        <v>1063</v>
      </c>
      <c r="R2245" s="43">
        <v>11</v>
      </c>
      <c r="AM2245" s="43" t="s">
        <v>1063</v>
      </c>
      <c r="AN2245" s="43">
        <v>11</v>
      </c>
      <c r="AO2245" s="44">
        <v>43060</v>
      </c>
      <c r="AP2245" s="43" t="s">
        <v>1305</v>
      </c>
      <c r="AR2245" s="43" t="s">
        <v>1564</v>
      </c>
      <c r="AU2245" s="43" t="s">
        <v>1568</v>
      </c>
    </row>
    <row r="2246" spans="1:47" x14ac:dyDescent="0.25">
      <c r="A2246" s="43" t="s">
        <v>1302</v>
      </c>
      <c r="B2246" s="43" t="s">
        <v>1238</v>
      </c>
      <c r="C2246" s="43">
        <v>2018</v>
      </c>
      <c r="D2246" s="43">
        <v>5</v>
      </c>
      <c r="E2246" s="44">
        <v>43069</v>
      </c>
      <c r="H2246" s="43" t="s">
        <v>2</v>
      </c>
      <c r="I2246" s="43" t="s">
        <v>18</v>
      </c>
      <c r="J2246" s="43" t="s">
        <v>388</v>
      </c>
      <c r="K2246" s="43" t="s">
        <v>37</v>
      </c>
      <c r="M2246" s="43" t="s">
        <v>1303</v>
      </c>
      <c r="N2246" s="43">
        <v>17.29</v>
      </c>
      <c r="P2246" s="43" t="s">
        <v>1065</v>
      </c>
      <c r="Q2246" s="43" t="s">
        <v>1064</v>
      </c>
      <c r="R2246" s="43">
        <v>152</v>
      </c>
      <c r="AM2246" s="43" t="s">
        <v>1064</v>
      </c>
      <c r="AN2246" s="43">
        <v>152</v>
      </c>
      <c r="AO2246" s="44">
        <v>43069</v>
      </c>
      <c r="AP2246" s="43" t="s">
        <v>1303</v>
      </c>
      <c r="AR2246" s="43" t="s">
        <v>1572</v>
      </c>
      <c r="AU2246" s="43" t="s">
        <v>1567</v>
      </c>
    </row>
    <row r="2247" spans="1:47" x14ac:dyDescent="0.25">
      <c r="A2247" s="43" t="s">
        <v>1302</v>
      </c>
      <c r="B2247" s="43" t="s">
        <v>1238</v>
      </c>
      <c r="C2247" s="43">
        <v>2018</v>
      </c>
      <c r="D2247" s="43">
        <v>6</v>
      </c>
      <c r="E2247" s="44">
        <v>43077</v>
      </c>
      <c r="H2247" s="43" t="s">
        <v>2</v>
      </c>
      <c r="J2247" s="43" t="s">
        <v>3</v>
      </c>
      <c r="K2247" s="43" t="s">
        <v>915</v>
      </c>
      <c r="M2247" s="43" t="s">
        <v>7</v>
      </c>
      <c r="N2247" s="43">
        <v>-30000</v>
      </c>
      <c r="P2247" s="43" t="s">
        <v>1072</v>
      </c>
      <c r="Q2247" s="43" t="s">
        <v>1070</v>
      </c>
      <c r="R2247" s="43">
        <v>1</v>
      </c>
      <c r="Y2247" s="43" t="s">
        <v>1500</v>
      </c>
      <c r="Z2247" s="43">
        <v>1</v>
      </c>
      <c r="AA2247" s="44">
        <v>43077</v>
      </c>
      <c r="AB2247" s="43" t="s">
        <v>1071</v>
      </c>
      <c r="AC2247" s="43" t="s">
        <v>1442</v>
      </c>
      <c r="AM2247" s="43" t="s">
        <v>1500</v>
      </c>
      <c r="AN2247" s="43">
        <v>1</v>
      </c>
      <c r="AO2247" s="44">
        <v>43077</v>
      </c>
      <c r="AP2247" s="43" t="s">
        <v>1071</v>
      </c>
      <c r="AQ2247" s="43" t="s">
        <v>1071</v>
      </c>
      <c r="AR2247" s="43" t="s">
        <v>1572</v>
      </c>
      <c r="AU2247" s="43" t="s">
        <v>1570</v>
      </c>
    </row>
    <row r="2248" spans="1:47" x14ac:dyDescent="0.25">
      <c r="A2248" s="43" t="s">
        <v>1302</v>
      </c>
      <c r="B2248" s="43" t="s">
        <v>1238</v>
      </c>
      <c r="C2248" s="43">
        <v>2018</v>
      </c>
      <c r="D2248" s="43">
        <v>6</v>
      </c>
      <c r="E2248" s="44">
        <v>43100</v>
      </c>
      <c r="H2248" s="43" t="s">
        <v>2</v>
      </c>
      <c r="J2248" s="43" t="s">
        <v>8</v>
      </c>
      <c r="K2248" s="43" t="s">
        <v>37</v>
      </c>
      <c r="M2248" s="43" t="s">
        <v>1303</v>
      </c>
      <c r="N2248" s="43">
        <v>-22723.93</v>
      </c>
      <c r="P2248" s="43" t="s">
        <v>28</v>
      </c>
      <c r="Q2248" s="43" t="s">
        <v>1077</v>
      </c>
      <c r="R2248" s="43">
        <v>207</v>
      </c>
      <c r="AM2248" s="43" t="s">
        <v>1077</v>
      </c>
      <c r="AN2248" s="43">
        <v>207</v>
      </c>
      <c r="AO2248" s="44">
        <v>43100</v>
      </c>
      <c r="AP2248" s="43" t="s">
        <v>1303</v>
      </c>
      <c r="AR2248" s="43" t="s">
        <v>1564</v>
      </c>
      <c r="AU2248" s="43" t="s">
        <v>1567</v>
      </c>
    </row>
    <row r="2249" spans="1:47" x14ac:dyDescent="0.25">
      <c r="A2249" s="43" t="s">
        <v>1302</v>
      </c>
      <c r="B2249" s="43" t="s">
        <v>1238</v>
      </c>
      <c r="C2249" s="43">
        <v>2018</v>
      </c>
      <c r="D2249" s="43">
        <v>7</v>
      </c>
      <c r="E2249" s="44">
        <v>43105</v>
      </c>
      <c r="H2249" s="43" t="s">
        <v>2</v>
      </c>
      <c r="J2249" s="43" t="s">
        <v>10</v>
      </c>
      <c r="K2249" s="43" t="s">
        <v>37</v>
      </c>
      <c r="M2249" s="43" t="s">
        <v>569</v>
      </c>
      <c r="N2249" s="43">
        <v>20.85</v>
      </c>
      <c r="P2249" s="43" t="s">
        <v>1081</v>
      </c>
      <c r="Q2249" s="43" t="s">
        <v>1082</v>
      </c>
      <c r="R2249" s="43">
        <v>13</v>
      </c>
      <c r="AM2249" s="43" t="s">
        <v>1082</v>
      </c>
      <c r="AN2249" s="43">
        <v>13</v>
      </c>
      <c r="AO2249" s="44">
        <v>43105</v>
      </c>
      <c r="AP2249" s="43" t="s">
        <v>569</v>
      </c>
      <c r="AQ2249" s="43" t="s">
        <v>1080</v>
      </c>
      <c r="AR2249" s="43" t="s">
        <v>1564</v>
      </c>
      <c r="AU2249" s="43" t="s">
        <v>1622</v>
      </c>
    </row>
    <row r="2250" spans="1:47" x14ac:dyDescent="0.25">
      <c r="A2250" s="43" t="s">
        <v>1302</v>
      </c>
      <c r="B2250" s="43" t="s">
        <v>1238</v>
      </c>
      <c r="C2250" s="43">
        <v>2018</v>
      </c>
      <c r="D2250" s="43">
        <v>7</v>
      </c>
      <c r="E2250" s="44">
        <v>43111</v>
      </c>
      <c r="H2250" s="43" t="s">
        <v>2</v>
      </c>
      <c r="I2250" s="43" t="s">
        <v>18</v>
      </c>
      <c r="J2250" s="43" t="s">
        <v>564</v>
      </c>
      <c r="K2250" s="43" t="s">
        <v>37</v>
      </c>
      <c r="M2250" s="43" t="s">
        <v>561</v>
      </c>
      <c r="N2250" s="43">
        <v>15.86</v>
      </c>
      <c r="P2250" s="43" t="s">
        <v>1088</v>
      </c>
      <c r="Q2250" s="43" t="s">
        <v>1086</v>
      </c>
      <c r="R2250" s="43">
        <v>11</v>
      </c>
      <c r="AD2250" s="43" t="s">
        <v>1087</v>
      </c>
      <c r="AE2250" s="43">
        <v>6</v>
      </c>
      <c r="AF2250" s="44">
        <v>43110</v>
      </c>
      <c r="AG2250" s="43" t="s">
        <v>1088</v>
      </c>
      <c r="AH2250" s="43" t="s">
        <v>1504</v>
      </c>
      <c r="AI2250" s="43" t="s">
        <v>0</v>
      </c>
      <c r="AJ2250" s="43" t="s">
        <v>1538</v>
      </c>
      <c r="AK2250" s="43" t="s">
        <v>1512</v>
      </c>
      <c r="AM2250" s="43" t="s">
        <v>1087</v>
      </c>
      <c r="AN2250" s="43">
        <v>6</v>
      </c>
      <c r="AO2250" s="44">
        <v>43110</v>
      </c>
      <c r="AP2250" s="43" t="s">
        <v>1088</v>
      </c>
      <c r="AQ2250" s="43" t="s">
        <v>1087</v>
      </c>
      <c r="AR2250" s="43" t="s">
        <v>1628</v>
      </c>
      <c r="AU2250" s="43" t="s">
        <v>1622</v>
      </c>
    </row>
    <row r="2251" spans="1:47" x14ac:dyDescent="0.25">
      <c r="A2251" s="43" t="s">
        <v>1302</v>
      </c>
      <c r="B2251" s="43" t="s">
        <v>1238</v>
      </c>
      <c r="C2251" s="43">
        <v>2018</v>
      </c>
      <c r="D2251" s="43">
        <v>7</v>
      </c>
      <c r="E2251" s="44">
        <v>43112</v>
      </c>
      <c r="H2251" s="43" t="s">
        <v>2</v>
      </c>
      <c r="J2251" s="43" t="s">
        <v>10</v>
      </c>
      <c r="K2251" s="43" t="s">
        <v>37</v>
      </c>
      <c r="M2251" s="43" t="s">
        <v>569</v>
      </c>
      <c r="N2251" s="43">
        <v>3.75</v>
      </c>
      <c r="P2251" s="43" t="s">
        <v>1088</v>
      </c>
      <c r="Q2251" s="43" t="s">
        <v>1089</v>
      </c>
      <c r="R2251" s="43">
        <v>33</v>
      </c>
      <c r="AM2251" s="43" t="s">
        <v>1089</v>
      </c>
      <c r="AN2251" s="43">
        <v>33</v>
      </c>
      <c r="AO2251" s="44">
        <v>43112</v>
      </c>
      <c r="AP2251" s="43" t="s">
        <v>569</v>
      </c>
      <c r="AQ2251" s="43" t="s">
        <v>1087</v>
      </c>
      <c r="AR2251" s="43" t="s">
        <v>1564</v>
      </c>
      <c r="AU2251" s="43" t="s">
        <v>1622</v>
      </c>
    </row>
    <row r="2252" spans="1:47" x14ac:dyDescent="0.25">
      <c r="A2252" s="43" t="s">
        <v>1302</v>
      </c>
      <c r="B2252" s="43" t="s">
        <v>1238</v>
      </c>
      <c r="C2252" s="43">
        <v>2018</v>
      </c>
      <c r="D2252" s="43">
        <v>1</v>
      </c>
      <c r="E2252" s="44">
        <v>42947</v>
      </c>
      <c r="H2252" s="43" t="s">
        <v>2</v>
      </c>
      <c r="I2252" s="43" t="s">
        <v>18</v>
      </c>
      <c r="J2252" s="43" t="s">
        <v>46</v>
      </c>
      <c r="K2252" s="43" t="s">
        <v>37</v>
      </c>
      <c r="M2252" s="43" t="s">
        <v>1018</v>
      </c>
      <c r="N2252" s="43">
        <v>511.36</v>
      </c>
      <c r="P2252" s="43" t="s">
        <v>65</v>
      </c>
      <c r="Q2252" s="43" t="s">
        <v>1016</v>
      </c>
      <c r="R2252" s="43">
        <v>33</v>
      </c>
      <c r="AM2252" s="43" t="s">
        <v>1016</v>
      </c>
      <c r="AN2252" s="43">
        <v>33</v>
      </c>
      <c r="AO2252" s="44">
        <v>42947</v>
      </c>
      <c r="AP2252" s="43" t="s">
        <v>1018</v>
      </c>
      <c r="AQ2252" s="43" t="s">
        <v>1017</v>
      </c>
      <c r="AR2252" s="43" t="s">
        <v>1572</v>
      </c>
      <c r="AU2252" s="43" t="s">
        <v>1567</v>
      </c>
    </row>
    <row r="2253" spans="1:47" x14ac:dyDescent="0.25">
      <c r="A2253" s="43" t="s">
        <v>1302</v>
      </c>
      <c r="B2253" s="43" t="s">
        <v>1238</v>
      </c>
      <c r="C2253" s="43">
        <v>2018</v>
      </c>
      <c r="D2253" s="43">
        <v>1</v>
      </c>
      <c r="E2253" s="44">
        <v>42947</v>
      </c>
      <c r="H2253" s="43" t="s">
        <v>2</v>
      </c>
      <c r="I2253" s="43" t="s">
        <v>18</v>
      </c>
      <c r="J2253" s="43" t="s">
        <v>48</v>
      </c>
      <c r="K2253" s="43" t="s">
        <v>37</v>
      </c>
      <c r="M2253" s="43" t="s">
        <v>1018</v>
      </c>
      <c r="N2253" s="43">
        <v>2153.0300000000002</v>
      </c>
      <c r="P2253" s="43" t="s">
        <v>67</v>
      </c>
      <c r="Q2253" s="43" t="s">
        <v>1016</v>
      </c>
      <c r="R2253" s="43">
        <v>75</v>
      </c>
      <c r="AM2253" s="43" t="s">
        <v>1016</v>
      </c>
      <c r="AN2253" s="43">
        <v>75</v>
      </c>
      <c r="AO2253" s="44">
        <v>42947</v>
      </c>
      <c r="AP2253" s="43" t="s">
        <v>1018</v>
      </c>
      <c r="AQ2253" s="43" t="s">
        <v>1017</v>
      </c>
      <c r="AR2253" s="43" t="s">
        <v>1572</v>
      </c>
      <c r="AU2253" s="43" t="s">
        <v>1567</v>
      </c>
    </row>
    <row r="2254" spans="1:47" x14ac:dyDescent="0.25">
      <c r="A2254" s="43" t="s">
        <v>1302</v>
      </c>
      <c r="B2254" s="43" t="s">
        <v>1238</v>
      </c>
      <c r="C2254" s="43">
        <v>2018</v>
      </c>
      <c r="D2254" s="43">
        <v>2</v>
      </c>
      <c r="E2254" s="44">
        <v>42950</v>
      </c>
      <c r="H2254" s="43" t="s">
        <v>2</v>
      </c>
      <c r="J2254" s="43" t="s">
        <v>10</v>
      </c>
      <c r="K2254" s="43" t="s">
        <v>37</v>
      </c>
      <c r="M2254" s="43" t="s">
        <v>561</v>
      </c>
      <c r="N2254" s="43">
        <v>-3.75</v>
      </c>
      <c r="P2254" s="43" t="s">
        <v>1022</v>
      </c>
      <c r="Q2254" s="43" t="s">
        <v>1020</v>
      </c>
      <c r="R2254" s="43">
        <v>82</v>
      </c>
      <c r="AM2254" s="43" t="s">
        <v>1020</v>
      </c>
      <c r="AN2254" s="43">
        <v>82</v>
      </c>
      <c r="AO2254" s="44">
        <v>42950</v>
      </c>
      <c r="AP2254" s="43" t="s">
        <v>561</v>
      </c>
      <c r="AQ2254" s="43" t="s">
        <v>1021</v>
      </c>
      <c r="AR2254" s="43" t="s">
        <v>1564</v>
      </c>
      <c r="AU2254" s="43" t="s">
        <v>1622</v>
      </c>
    </row>
    <row r="2255" spans="1:47" x14ac:dyDescent="0.25">
      <c r="A2255" s="43" t="s">
        <v>1302</v>
      </c>
      <c r="B2255" s="43" t="s">
        <v>1238</v>
      </c>
      <c r="C2255" s="43">
        <v>2018</v>
      </c>
      <c r="D2255" s="43">
        <v>2</v>
      </c>
      <c r="E2255" s="44">
        <v>42950</v>
      </c>
      <c r="H2255" s="43" t="s">
        <v>2</v>
      </c>
      <c r="J2255" s="43" t="s">
        <v>10</v>
      </c>
      <c r="K2255" s="43" t="s">
        <v>37</v>
      </c>
      <c r="M2255" s="43" t="s">
        <v>561</v>
      </c>
      <c r="N2255" s="43">
        <v>-3.75</v>
      </c>
      <c r="P2255" s="43" t="s">
        <v>1022</v>
      </c>
      <c r="Q2255" s="43" t="s">
        <v>1020</v>
      </c>
      <c r="R2255" s="43">
        <v>94</v>
      </c>
      <c r="AM2255" s="43" t="s">
        <v>1020</v>
      </c>
      <c r="AN2255" s="43">
        <v>94</v>
      </c>
      <c r="AO2255" s="44">
        <v>42950</v>
      </c>
      <c r="AP2255" s="43" t="s">
        <v>561</v>
      </c>
      <c r="AQ2255" s="43" t="s">
        <v>1021</v>
      </c>
      <c r="AR2255" s="43" t="s">
        <v>1564</v>
      </c>
      <c r="AU2255" s="43" t="s">
        <v>1622</v>
      </c>
    </row>
    <row r="2256" spans="1:47" x14ac:dyDescent="0.25">
      <c r="A2256" s="43" t="s">
        <v>1302</v>
      </c>
      <c r="B2256" s="43" t="s">
        <v>1238</v>
      </c>
      <c r="C2256" s="43">
        <v>2018</v>
      </c>
      <c r="D2256" s="43">
        <v>2</v>
      </c>
      <c r="E2256" s="44">
        <v>42950</v>
      </c>
      <c r="H2256" s="43" t="s">
        <v>2</v>
      </c>
      <c r="I2256" s="43" t="s">
        <v>18</v>
      </c>
      <c r="J2256" s="43" t="s">
        <v>692</v>
      </c>
      <c r="K2256" s="43" t="s">
        <v>37</v>
      </c>
      <c r="M2256" s="43" t="s">
        <v>561</v>
      </c>
      <c r="N2256" s="43">
        <v>452.11</v>
      </c>
      <c r="P2256" s="43" t="s">
        <v>1022</v>
      </c>
      <c r="Q2256" s="43" t="s">
        <v>1020</v>
      </c>
      <c r="R2256" s="43">
        <v>77</v>
      </c>
      <c r="AD2256" s="43" t="s">
        <v>1021</v>
      </c>
      <c r="AE2256" s="43">
        <v>4</v>
      </c>
      <c r="AF2256" s="44">
        <v>42942</v>
      </c>
      <c r="AG2256" s="43" t="s">
        <v>1022</v>
      </c>
      <c r="AH2256" s="43" t="s">
        <v>1504</v>
      </c>
      <c r="AI2256" s="43" t="s">
        <v>0</v>
      </c>
      <c r="AJ2256" s="43" t="s">
        <v>1529</v>
      </c>
      <c r="AK2256" s="43" t="s">
        <v>1547</v>
      </c>
      <c r="AM2256" s="43" t="s">
        <v>1021</v>
      </c>
      <c r="AN2256" s="43">
        <v>4</v>
      </c>
      <c r="AO2256" s="44">
        <v>42942</v>
      </c>
      <c r="AP2256" s="43" t="s">
        <v>1022</v>
      </c>
      <c r="AQ2256" s="43" t="s">
        <v>1021</v>
      </c>
      <c r="AR2256" s="43" t="s">
        <v>1566</v>
      </c>
      <c r="AU2256" s="43" t="s">
        <v>1622</v>
      </c>
    </row>
    <row r="2257" spans="1:47" x14ac:dyDescent="0.25">
      <c r="A2257" s="43" t="s">
        <v>1302</v>
      </c>
      <c r="B2257" s="43" t="s">
        <v>1238</v>
      </c>
      <c r="C2257" s="43">
        <v>2018</v>
      </c>
      <c r="D2257" s="43">
        <v>2</v>
      </c>
      <c r="E2257" s="44">
        <v>42956</v>
      </c>
      <c r="H2257" s="43" t="s">
        <v>2</v>
      </c>
      <c r="J2257" s="43" t="s">
        <v>3</v>
      </c>
      <c r="K2257" s="43" t="s">
        <v>37</v>
      </c>
      <c r="M2257" s="43" t="s">
        <v>7</v>
      </c>
      <c r="N2257" s="43">
        <v>-25000</v>
      </c>
      <c r="P2257" s="43" t="s">
        <v>1029</v>
      </c>
      <c r="Q2257" s="43" t="s">
        <v>1027</v>
      </c>
      <c r="R2257" s="43">
        <v>41</v>
      </c>
      <c r="Y2257" s="43" t="s">
        <v>1539</v>
      </c>
      <c r="Z2257" s="43">
        <v>3</v>
      </c>
      <c r="AA2257" s="44">
        <v>42956</v>
      </c>
      <c r="AB2257" s="43" t="s">
        <v>1028</v>
      </c>
      <c r="AC2257" s="43" t="s">
        <v>1442</v>
      </c>
      <c r="AM2257" s="43" t="s">
        <v>1539</v>
      </c>
      <c r="AN2257" s="43">
        <v>3</v>
      </c>
      <c r="AO2257" s="44">
        <v>42956</v>
      </c>
      <c r="AP2257" s="43" t="s">
        <v>1028</v>
      </c>
      <c r="AQ2257" s="43" t="s">
        <v>1028</v>
      </c>
      <c r="AR2257" s="43" t="s">
        <v>1572</v>
      </c>
      <c r="AU2257" s="43" t="s">
        <v>1570</v>
      </c>
    </row>
    <row r="2258" spans="1:47" x14ac:dyDescent="0.25">
      <c r="A2258" s="43" t="s">
        <v>1302</v>
      </c>
      <c r="B2258" s="43" t="s">
        <v>1238</v>
      </c>
      <c r="C2258" s="43">
        <v>2018</v>
      </c>
      <c r="D2258" s="43">
        <v>3</v>
      </c>
      <c r="E2258" s="44">
        <v>42984</v>
      </c>
      <c r="H2258" s="43" t="s">
        <v>2</v>
      </c>
      <c r="I2258" s="43" t="s">
        <v>18</v>
      </c>
      <c r="J2258" s="43" t="s">
        <v>47</v>
      </c>
      <c r="K2258" s="43" t="s">
        <v>37</v>
      </c>
      <c r="M2258" s="43" t="s">
        <v>1036</v>
      </c>
      <c r="N2258" s="43">
        <v>168.79</v>
      </c>
      <c r="P2258" s="43" t="s">
        <v>66</v>
      </c>
      <c r="Q2258" s="43" t="s">
        <v>1034</v>
      </c>
      <c r="R2258" s="43">
        <v>56</v>
      </c>
      <c r="AM2258" s="43" t="s">
        <v>1034</v>
      </c>
      <c r="AN2258" s="43">
        <v>56</v>
      </c>
      <c r="AO2258" s="44">
        <v>42984</v>
      </c>
      <c r="AP2258" s="43" t="s">
        <v>1036</v>
      </c>
      <c r="AQ2258" s="43" t="s">
        <v>1035</v>
      </c>
      <c r="AR2258" s="43" t="s">
        <v>1572</v>
      </c>
      <c r="AU2258" s="43" t="s">
        <v>1567</v>
      </c>
    </row>
    <row r="2259" spans="1:47" x14ac:dyDescent="0.25">
      <c r="A2259" s="43" t="s">
        <v>1302</v>
      </c>
      <c r="B2259" s="43" t="s">
        <v>1238</v>
      </c>
      <c r="C2259" s="43">
        <v>2018</v>
      </c>
      <c r="D2259" s="43">
        <v>3</v>
      </c>
      <c r="E2259" s="44">
        <v>42984</v>
      </c>
      <c r="H2259" s="43" t="s">
        <v>2</v>
      </c>
      <c r="I2259" s="43" t="s">
        <v>18</v>
      </c>
      <c r="J2259" s="43" t="s">
        <v>50</v>
      </c>
      <c r="K2259" s="43" t="s">
        <v>37</v>
      </c>
      <c r="M2259" s="43" t="s">
        <v>1036</v>
      </c>
      <c r="N2259" s="43">
        <v>85.05</v>
      </c>
      <c r="P2259" s="43" t="s">
        <v>69</v>
      </c>
      <c r="Q2259" s="43" t="s">
        <v>1034</v>
      </c>
      <c r="R2259" s="43">
        <v>113</v>
      </c>
      <c r="AM2259" s="43" t="s">
        <v>1034</v>
      </c>
      <c r="AN2259" s="43">
        <v>113</v>
      </c>
      <c r="AO2259" s="44">
        <v>42984</v>
      </c>
      <c r="AP2259" s="43" t="s">
        <v>1036</v>
      </c>
      <c r="AQ2259" s="43" t="s">
        <v>1035</v>
      </c>
      <c r="AR2259" s="43" t="s">
        <v>1572</v>
      </c>
      <c r="AU2259" s="43" t="s">
        <v>1567</v>
      </c>
    </row>
    <row r="2260" spans="1:47" x14ac:dyDescent="0.25">
      <c r="A2260" s="43" t="s">
        <v>1302</v>
      </c>
      <c r="B2260" s="43" t="s">
        <v>1238</v>
      </c>
      <c r="C2260" s="43">
        <v>2018</v>
      </c>
      <c r="D2260" s="43">
        <v>3</v>
      </c>
      <c r="E2260" s="44">
        <v>42984</v>
      </c>
      <c r="H2260" s="43" t="s">
        <v>2</v>
      </c>
      <c r="I2260" s="43" t="s">
        <v>18</v>
      </c>
      <c r="J2260" s="43" t="s">
        <v>41</v>
      </c>
      <c r="K2260" s="43" t="s">
        <v>37</v>
      </c>
      <c r="M2260" s="43" t="s">
        <v>1036</v>
      </c>
      <c r="N2260" s="43">
        <v>13659.67</v>
      </c>
      <c r="P2260" s="43" t="s">
        <v>62</v>
      </c>
      <c r="Q2260" s="43" t="s">
        <v>1034</v>
      </c>
      <c r="R2260" s="43">
        <v>170</v>
      </c>
      <c r="AM2260" s="43" t="s">
        <v>1034</v>
      </c>
      <c r="AN2260" s="43">
        <v>170</v>
      </c>
      <c r="AO2260" s="44">
        <v>42984</v>
      </c>
      <c r="AP2260" s="43" t="s">
        <v>1036</v>
      </c>
      <c r="AQ2260" s="43" t="s">
        <v>1035</v>
      </c>
      <c r="AR2260" s="43" t="s">
        <v>1572</v>
      </c>
      <c r="AU2260" s="43" t="s">
        <v>1567</v>
      </c>
    </row>
    <row r="2261" spans="1:47" x14ac:dyDescent="0.25">
      <c r="A2261" s="43" t="s">
        <v>1302</v>
      </c>
      <c r="B2261" s="43" t="s">
        <v>1238</v>
      </c>
      <c r="C2261" s="43">
        <v>2018</v>
      </c>
      <c r="D2261" s="43">
        <v>3</v>
      </c>
      <c r="E2261" s="44">
        <v>42985</v>
      </c>
      <c r="H2261" s="43" t="s">
        <v>2</v>
      </c>
      <c r="J2261" s="43" t="s">
        <v>8</v>
      </c>
      <c r="K2261" s="43" t="s">
        <v>37</v>
      </c>
      <c r="M2261" s="43" t="s">
        <v>569</v>
      </c>
      <c r="N2261" s="43">
        <v>-74.819999999999993</v>
      </c>
      <c r="P2261" s="43" t="s">
        <v>1039</v>
      </c>
      <c r="Q2261" s="43" t="s">
        <v>1040</v>
      </c>
      <c r="R2261" s="43">
        <v>36</v>
      </c>
      <c r="AM2261" s="43" t="s">
        <v>1040</v>
      </c>
      <c r="AN2261" s="43">
        <v>36</v>
      </c>
      <c r="AO2261" s="44">
        <v>42985</v>
      </c>
      <c r="AP2261" s="43" t="s">
        <v>569</v>
      </c>
      <c r="AQ2261" s="43" t="s">
        <v>1038</v>
      </c>
      <c r="AR2261" s="43" t="s">
        <v>1564</v>
      </c>
      <c r="AU2261" s="43" t="s">
        <v>1622</v>
      </c>
    </row>
    <row r="2262" spans="1:47" x14ac:dyDescent="0.25">
      <c r="A2262" s="43" t="s">
        <v>1302</v>
      </c>
      <c r="B2262" s="43" t="s">
        <v>1238</v>
      </c>
      <c r="C2262" s="43">
        <v>2018</v>
      </c>
      <c r="D2262" s="43">
        <v>3</v>
      </c>
      <c r="E2262" s="44">
        <v>42985</v>
      </c>
      <c r="H2262" s="43" t="s">
        <v>2</v>
      </c>
      <c r="J2262" s="43" t="s">
        <v>8</v>
      </c>
      <c r="K2262" s="43" t="s">
        <v>37</v>
      </c>
      <c r="M2262" s="43" t="s">
        <v>569</v>
      </c>
      <c r="N2262" s="43">
        <v>-5</v>
      </c>
      <c r="P2262" s="43" t="s">
        <v>1039</v>
      </c>
      <c r="Q2262" s="43" t="s">
        <v>1040</v>
      </c>
      <c r="R2262" s="43">
        <v>40</v>
      </c>
      <c r="AM2262" s="43" t="s">
        <v>1040</v>
      </c>
      <c r="AN2262" s="43">
        <v>40</v>
      </c>
      <c r="AO2262" s="44">
        <v>42985</v>
      </c>
      <c r="AP2262" s="43" t="s">
        <v>569</v>
      </c>
      <c r="AQ2262" s="43" t="s">
        <v>1038</v>
      </c>
      <c r="AR2262" s="43" t="s">
        <v>1564</v>
      </c>
      <c r="AU2262" s="43" t="s">
        <v>1622</v>
      </c>
    </row>
    <row r="2263" spans="1:47" x14ac:dyDescent="0.25">
      <c r="A2263" s="43" t="s">
        <v>1302</v>
      </c>
      <c r="B2263" s="43" t="s">
        <v>1238</v>
      </c>
      <c r="C2263" s="43">
        <v>2018</v>
      </c>
      <c r="D2263" s="43">
        <v>7</v>
      </c>
      <c r="E2263" s="44">
        <v>43119</v>
      </c>
      <c r="H2263" s="43" t="s">
        <v>2</v>
      </c>
      <c r="I2263" s="43" t="s">
        <v>18</v>
      </c>
      <c r="J2263" s="43" t="s">
        <v>774</v>
      </c>
      <c r="K2263" s="43" t="s">
        <v>37</v>
      </c>
      <c r="M2263" s="43" t="s">
        <v>1309</v>
      </c>
      <c r="N2263" s="43">
        <v>495</v>
      </c>
      <c r="P2263" s="43" t="s">
        <v>776</v>
      </c>
      <c r="Q2263" s="43" t="s">
        <v>1096</v>
      </c>
      <c r="R2263" s="43">
        <v>58</v>
      </c>
      <c r="AM2263" s="43" t="s">
        <v>1096</v>
      </c>
      <c r="AN2263" s="43">
        <v>58</v>
      </c>
      <c r="AO2263" s="44">
        <v>43119</v>
      </c>
      <c r="AP2263" s="43" t="s">
        <v>1309</v>
      </c>
      <c r="AR2263" s="43" t="s">
        <v>1572</v>
      </c>
      <c r="AU2263" s="43" t="s">
        <v>1568</v>
      </c>
    </row>
    <row r="2264" spans="1:47" x14ac:dyDescent="0.25">
      <c r="A2264" s="43" t="s">
        <v>1302</v>
      </c>
      <c r="B2264" s="43" t="s">
        <v>1238</v>
      </c>
      <c r="C2264" s="43">
        <v>2018</v>
      </c>
      <c r="D2264" s="43">
        <v>7</v>
      </c>
      <c r="E2264" s="44">
        <v>43131</v>
      </c>
      <c r="H2264" s="43" t="s">
        <v>2</v>
      </c>
      <c r="I2264" s="43" t="s">
        <v>18</v>
      </c>
      <c r="J2264" s="43" t="s">
        <v>46</v>
      </c>
      <c r="K2264" s="43" t="s">
        <v>37</v>
      </c>
      <c r="M2264" s="43" t="s">
        <v>1303</v>
      </c>
      <c r="N2264" s="43">
        <v>924.56</v>
      </c>
      <c r="P2264" s="43" t="s">
        <v>1102</v>
      </c>
      <c r="Q2264" s="43" t="s">
        <v>1101</v>
      </c>
      <c r="R2264" s="43">
        <v>33</v>
      </c>
      <c r="AM2264" s="43" t="s">
        <v>1101</v>
      </c>
      <c r="AN2264" s="43">
        <v>33</v>
      </c>
      <c r="AO2264" s="44">
        <v>43131</v>
      </c>
      <c r="AP2264" s="43" t="s">
        <v>1303</v>
      </c>
      <c r="AR2264" s="43" t="s">
        <v>1572</v>
      </c>
      <c r="AU2264" s="43" t="s">
        <v>1567</v>
      </c>
    </row>
    <row r="2265" spans="1:47" x14ac:dyDescent="0.25">
      <c r="A2265" s="43" t="s">
        <v>1302</v>
      </c>
      <c r="B2265" s="43" t="s">
        <v>1238</v>
      </c>
      <c r="C2265" s="43">
        <v>2018</v>
      </c>
      <c r="D2265" s="43">
        <v>7</v>
      </c>
      <c r="E2265" s="44">
        <v>43131</v>
      </c>
      <c r="H2265" s="43" t="s">
        <v>2</v>
      </c>
      <c r="I2265" s="43" t="s">
        <v>18</v>
      </c>
      <c r="J2265" s="43" t="s">
        <v>388</v>
      </c>
      <c r="K2265" s="43" t="s">
        <v>37</v>
      </c>
      <c r="M2265" s="43" t="s">
        <v>1303</v>
      </c>
      <c r="N2265" s="43">
        <v>17.89</v>
      </c>
      <c r="P2265" s="43" t="s">
        <v>1102</v>
      </c>
      <c r="Q2265" s="43" t="s">
        <v>1101</v>
      </c>
      <c r="R2265" s="43">
        <v>152</v>
      </c>
      <c r="AM2265" s="43" t="s">
        <v>1101</v>
      </c>
      <c r="AN2265" s="43">
        <v>152</v>
      </c>
      <c r="AO2265" s="44">
        <v>43131</v>
      </c>
      <c r="AP2265" s="43" t="s">
        <v>1303</v>
      </c>
      <c r="AR2265" s="43" t="s">
        <v>1572</v>
      </c>
      <c r="AU2265" s="43" t="s">
        <v>1567</v>
      </c>
    </row>
    <row r="2266" spans="1:47" x14ac:dyDescent="0.25">
      <c r="A2266" s="43" t="s">
        <v>1302</v>
      </c>
      <c r="B2266" s="43" t="s">
        <v>1238</v>
      </c>
      <c r="C2266" s="43">
        <v>2018</v>
      </c>
      <c r="D2266" s="43">
        <v>11</v>
      </c>
      <c r="E2266" s="44">
        <v>43230</v>
      </c>
      <c r="H2266" s="43" t="s">
        <v>2</v>
      </c>
      <c r="J2266" s="43" t="s">
        <v>8</v>
      </c>
      <c r="K2266" s="43" t="s">
        <v>37</v>
      </c>
      <c r="M2266" s="43" t="s">
        <v>1317</v>
      </c>
      <c r="N2266" s="43">
        <v>-213722.63</v>
      </c>
      <c r="P2266" s="43" t="s">
        <v>28</v>
      </c>
      <c r="Q2266" s="43" t="s">
        <v>1113</v>
      </c>
      <c r="R2266" s="43">
        <v>15</v>
      </c>
      <c r="AM2266" s="43" t="s">
        <v>1113</v>
      </c>
      <c r="AN2266" s="43">
        <v>15</v>
      </c>
      <c r="AO2266" s="44">
        <v>43230</v>
      </c>
      <c r="AP2266" s="43" t="s">
        <v>1317</v>
      </c>
      <c r="AR2266" s="43" t="s">
        <v>1564</v>
      </c>
      <c r="AU2266" s="43" t="s">
        <v>1568</v>
      </c>
    </row>
    <row r="2267" spans="1:47" x14ac:dyDescent="0.25">
      <c r="A2267" s="43" t="s">
        <v>1302</v>
      </c>
      <c r="B2267" s="43" t="s">
        <v>1238</v>
      </c>
      <c r="C2267" s="43">
        <v>2018</v>
      </c>
      <c r="D2267" s="43">
        <v>11</v>
      </c>
      <c r="E2267" s="44">
        <v>43230</v>
      </c>
      <c r="H2267" s="43" t="s">
        <v>2</v>
      </c>
      <c r="J2267" s="43" t="s">
        <v>8</v>
      </c>
      <c r="K2267" s="43" t="s">
        <v>37</v>
      </c>
      <c r="M2267" s="43" t="s">
        <v>1317</v>
      </c>
      <c r="N2267" s="43">
        <v>213722.63</v>
      </c>
      <c r="P2267" s="43" t="s">
        <v>28</v>
      </c>
      <c r="Q2267" s="43" t="s">
        <v>1113</v>
      </c>
      <c r="R2267" s="43">
        <v>13</v>
      </c>
      <c r="AM2267" s="43" t="s">
        <v>1113</v>
      </c>
      <c r="AN2267" s="43">
        <v>13</v>
      </c>
      <c r="AO2267" s="44">
        <v>43230</v>
      </c>
      <c r="AP2267" s="43" t="s">
        <v>1317</v>
      </c>
      <c r="AR2267" s="43" t="s">
        <v>1564</v>
      </c>
      <c r="AU2267" s="43" t="s">
        <v>1568</v>
      </c>
    </row>
    <row r="2268" spans="1:47" x14ac:dyDescent="0.25">
      <c r="A2268" s="43" t="s">
        <v>1302</v>
      </c>
      <c r="B2268" s="43" t="s">
        <v>1238</v>
      </c>
      <c r="C2268" s="43">
        <v>2018</v>
      </c>
      <c r="D2268" s="43">
        <v>11</v>
      </c>
      <c r="E2268" s="44">
        <v>43230</v>
      </c>
      <c r="H2268" s="43" t="s">
        <v>2</v>
      </c>
      <c r="I2268" s="43" t="s">
        <v>18</v>
      </c>
      <c r="J2268" s="43" t="s">
        <v>3</v>
      </c>
      <c r="K2268" s="43" t="s">
        <v>37</v>
      </c>
      <c r="M2268" s="43" t="s">
        <v>1317</v>
      </c>
      <c r="N2268" s="43">
        <v>213722.63</v>
      </c>
      <c r="P2268" s="43" t="s">
        <v>72</v>
      </c>
      <c r="Q2268" s="43" t="s">
        <v>1113</v>
      </c>
      <c r="R2268" s="43">
        <v>9</v>
      </c>
      <c r="AM2268" s="43" t="s">
        <v>1113</v>
      </c>
      <c r="AN2268" s="43">
        <v>9</v>
      </c>
      <c r="AO2268" s="44">
        <v>43230</v>
      </c>
      <c r="AP2268" s="43" t="s">
        <v>1317</v>
      </c>
      <c r="AQ2268" s="43" t="s">
        <v>1117</v>
      </c>
      <c r="AR2268" s="43" t="s">
        <v>1572</v>
      </c>
      <c r="AU2268" s="43" t="s">
        <v>1568</v>
      </c>
    </row>
    <row r="2269" spans="1:47" x14ac:dyDescent="0.25">
      <c r="A2269" s="43" t="s">
        <v>1302</v>
      </c>
      <c r="B2269" s="43" t="s">
        <v>1238</v>
      </c>
      <c r="C2269" s="43">
        <v>2018</v>
      </c>
      <c r="D2269" s="43">
        <v>11</v>
      </c>
      <c r="E2269" s="44">
        <v>43230</v>
      </c>
      <c r="H2269" s="43" t="s">
        <v>2</v>
      </c>
      <c r="I2269" s="43" t="s">
        <v>18</v>
      </c>
      <c r="J2269" s="43" t="s">
        <v>41</v>
      </c>
      <c r="K2269" s="43" t="s">
        <v>37</v>
      </c>
      <c r="M2269" s="43" t="s">
        <v>1317</v>
      </c>
      <c r="N2269" s="43">
        <v>-122076.52</v>
      </c>
      <c r="P2269" s="43" t="s">
        <v>62</v>
      </c>
      <c r="Q2269" s="43" t="s">
        <v>1113</v>
      </c>
      <c r="R2269" s="43">
        <v>2</v>
      </c>
      <c r="AM2269" s="43" t="s">
        <v>1113</v>
      </c>
      <c r="AN2269" s="43">
        <v>2</v>
      </c>
      <c r="AO2269" s="44">
        <v>43230</v>
      </c>
      <c r="AP2269" s="43" t="s">
        <v>1317</v>
      </c>
      <c r="AQ2269" s="43" t="s">
        <v>1114</v>
      </c>
      <c r="AR2269" s="43" t="s">
        <v>1572</v>
      </c>
      <c r="AU2269" s="43" t="s">
        <v>1568</v>
      </c>
    </row>
    <row r="2270" spans="1:47" x14ac:dyDescent="0.25">
      <c r="A2270" s="43" t="s">
        <v>1302</v>
      </c>
      <c r="B2270" s="43" t="s">
        <v>1238</v>
      </c>
      <c r="C2270" s="43">
        <v>2018</v>
      </c>
      <c r="D2270" s="43">
        <v>12</v>
      </c>
      <c r="E2270" s="44">
        <v>43277</v>
      </c>
      <c r="H2270" s="43" t="s">
        <v>2</v>
      </c>
      <c r="I2270" s="43" t="s">
        <v>18</v>
      </c>
      <c r="J2270" s="43" t="s">
        <v>692</v>
      </c>
      <c r="K2270" s="43" t="s">
        <v>37</v>
      </c>
      <c r="M2270" s="43" t="s">
        <v>1318</v>
      </c>
      <c r="N2270" s="43">
        <v>27</v>
      </c>
      <c r="P2270" s="43" t="s">
        <v>694</v>
      </c>
      <c r="Q2270" s="43" t="s">
        <v>1130</v>
      </c>
      <c r="R2270" s="43">
        <v>61</v>
      </c>
      <c r="AM2270" s="43" t="s">
        <v>1130</v>
      </c>
      <c r="AN2270" s="43">
        <v>61</v>
      </c>
      <c r="AO2270" s="44">
        <v>43277</v>
      </c>
      <c r="AP2270" s="43" t="s">
        <v>1318</v>
      </c>
      <c r="AR2270" s="43" t="s">
        <v>1572</v>
      </c>
      <c r="AU2270" s="43" t="s">
        <v>1568</v>
      </c>
    </row>
    <row r="2271" spans="1:47" x14ac:dyDescent="0.25">
      <c r="A2271" s="43" t="s">
        <v>1302</v>
      </c>
      <c r="B2271" s="43" t="s">
        <v>1238</v>
      </c>
      <c r="C2271" s="43">
        <v>2018</v>
      </c>
      <c r="D2271" s="43">
        <v>12</v>
      </c>
      <c r="E2271" s="44">
        <v>43279</v>
      </c>
      <c r="H2271" s="43" t="s">
        <v>2</v>
      </c>
      <c r="J2271" s="43" t="s">
        <v>10</v>
      </c>
      <c r="K2271" s="43" t="s">
        <v>37</v>
      </c>
      <c r="M2271" s="43" t="s">
        <v>29</v>
      </c>
      <c r="N2271" s="43">
        <v>217.09</v>
      </c>
      <c r="P2271" s="43" t="s">
        <v>12</v>
      </c>
      <c r="Q2271" s="43" t="s">
        <v>1133</v>
      </c>
      <c r="R2271" s="43">
        <v>70</v>
      </c>
      <c r="AM2271" s="43" t="s">
        <v>1133</v>
      </c>
      <c r="AN2271" s="43">
        <v>70</v>
      </c>
      <c r="AO2271" s="44">
        <v>43279</v>
      </c>
      <c r="AP2271" s="43" t="s">
        <v>29</v>
      </c>
      <c r="AQ2271" s="43" t="s">
        <v>1132</v>
      </c>
      <c r="AR2271" s="43" t="s">
        <v>1564</v>
      </c>
      <c r="AU2271" s="43" t="s">
        <v>1563</v>
      </c>
    </row>
    <row r="2272" spans="1:47" x14ac:dyDescent="0.25">
      <c r="A2272" s="43" t="s">
        <v>1302</v>
      </c>
      <c r="B2272" s="43" t="s">
        <v>1238</v>
      </c>
      <c r="C2272" s="43">
        <v>2018</v>
      </c>
      <c r="D2272" s="43">
        <v>12</v>
      </c>
      <c r="E2272" s="44">
        <v>43281</v>
      </c>
      <c r="H2272" s="43" t="s">
        <v>435</v>
      </c>
      <c r="J2272" s="43" t="s">
        <v>436</v>
      </c>
      <c r="K2272" s="43" t="s">
        <v>37</v>
      </c>
      <c r="M2272" s="43" t="s">
        <v>1144</v>
      </c>
      <c r="N2272" s="43">
        <v>1333.76</v>
      </c>
      <c r="P2272" s="43" t="s">
        <v>437</v>
      </c>
      <c r="Q2272" s="43" t="s">
        <v>1143</v>
      </c>
      <c r="R2272" s="43">
        <v>40</v>
      </c>
      <c r="AM2272" s="43" t="s">
        <v>1143</v>
      </c>
      <c r="AN2272" s="43">
        <v>40</v>
      </c>
      <c r="AO2272" s="44">
        <v>43281</v>
      </c>
      <c r="AP2272" s="43" t="s">
        <v>1144</v>
      </c>
      <c r="AR2272" s="43" t="s">
        <v>1572</v>
      </c>
      <c r="AU2272" s="43" t="s">
        <v>1568</v>
      </c>
    </row>
    <row r="2273" spans="1:47" x14ac:dyDescent="0.25">
      <c r="A2273" s="43" t="s">
        <v>1302</v>
      </c>
      <c r="B2273" s="43" t="s">
        <v>1238</v>
      </c>
      <c r="C2273" s="43">
        <v>2018</v>
      </c>
      <c r="D2273" s="43">
        <v>4</v>
      </c>
      <c r="E2273" s="44">
        <v>43038</v>
      </c>
      <c r="H2273" s="43" t="s">
        <v>2</v>
      </c>
      <c r="I2273" s="43" t="s">
        <v>18</v>
      </c>
      <c r="J2273" s="43" t="s">
        <v>562</v>
      </c>
      <c r="K2273" s="43" t="s">
        <v>37</v>
      </c>
      <c r="M2273" s="43" t="s">
        <v>561</v>
      </c>
      <c r="N2273" s="43">
        <v>40.5</v>
      </c>
      <c r="P2273" s="43" t="s">
        <v>1056</v>
      </c>
      <c r="Q2273" s="43" t="s">
        <v>1054</v>
      </c>
      <c r="R2273" s="43">
        <v>27</v>
      </c>
      <c r="AD2273" s="43" t="s">
        <v>1055</v>
      </c>
      <c r="AE2273" s="43">
        <v>2</v>
      </c>
      <c r="AF2273" s="44">
        <v>43032</v>
      </c>
      <c r="AG2273" s="43" t="s">
        <v>1056</v>
      </c>
      <c r="AH2273" s="43" t="s">
        <v>1501</v>
      </c>
      <c r="AI2273" s="43" t="s">
        <v>0</v>
      </c>
      <c r="AJ2273" s="43" t="s">
        <v>1502</v>
      </c>
      <c r="AK2273" s="43" t="s">
        <v>1507</v>
      </c>
      <c r="AM2273" s="43" t="s">
        <v>1055</v>
      </c>
      <c r="AN2273" s="43">
        <v>2</v>
      </c>
      <c r="AO2273" s="44">
        <v>43032</v>
      </c>
      <c r="AP2273" s="43" t="s">
        <v>1056</v>
      </c>
      <c r="AQ2273" s="43" t="s">
        <v>1055</v>
      </c>
      <c r="AR2273" s="43" t="s">
        <v>1566</v>
      </c>
      <c r="AU2273" s="43" t="s">
        <v>1622</v>
      </c>
    </row>
    <row r="2274" spans="1:47" x14ac:dyDescent="0.25">
      <c r="A2274" s="43" t="s">
        <v>1302</v>
      </c>
      <c r="B2274" s="43" t="s">
        <v>1238</v>
      </c>
      <c r="C2274" s="43">
        <v>2018</v>
      </c>
      <c r="D2274" s="43">
        <v>5</v>
      </c>
      <c r="E2274" s="44">
        <v>43040</v>
      </c>
      <c r="H2274" s="43" t="s">
        <v>2</v>
      </c>
      <c r="J2274" s="43" t="s">
        <v>8</v>
      </c>
      <c r="K2274" s="43" t="s">
        <v>37</v>
      </c>
      <c r="M2274" s="43" t="s">
        <v>569</v>
      </c>
      <c r="N2274" s="43">
        <v>-161</v>
      </c>
      <c r="P2274" s="43" t="s">
        <v>1056</v>
      </c>
      <c r="Q2274" s="43" t="s">
        <v>1059</v>
      </c>
      <c r="R2274" s="43">
        <v>32</v>
      </c>
      <c r="AM2274" s="43" t="s">
        <v>1059</v>
      </c>
      <c r="AN2274" s="43">
        <v>32</v>
      </c>
      <c r="AO2274" s="44">
        <v>43040</v>
      </c>
      <c r="AP2274" s="43" t="s">
        <v>569</v>
      </c>
      <c r="AQ2274" s="43" t="s">
        <v>1055</v>
      </c>
      <c r="AR2274" s="43" t="s">
        <v>1564</v>
      </c>
      <c r="AU2274" s="43" t="s">
        <v>1622</v>
      </c>
    </row>
    <row r="2275" spans="1:47" x14ac:dyDescent="0.25">
      <c r="A2275" s="43" t="s">
        <v>1302</v>
      </c>
      <c r="B2275" s="43" t="s">
        <v>1238</v>
      </c>
      <c r="C2275" s="43">
        <v>2018</v>
      </c>
      <c r="D2275" s="43">
        <v>5</v>
      </c>
      <c r="E2275" s="44">
        <v>43040</v>
      </c>
      <c r="H2275" s="43" t="s">
        <v>2</v>
      </c>
      <c r="J2275" s="43" t="s">
        <v>8</v>
      </c>
      <c r="K2275" s="43" t="s">
        <v>37</v>
      </c>
      <c r="M2275" s="43" t="s">
        <v>569</v>
      </c>
      <c r="N2275" s="43">
        <v>-161</v>
      </c>
      <c r="P2275" s="43" t="s">
        <v>1056</v>
      </c>
      <c r="Q2275" s="43" t="s">
        <v>1059</v>
      </c>
      <c r="R2275" s="43">
        <v>52</v>
      </c>
      <c r="AM2275" s="43" t="s">
        <v>1059</v>
      </c>
      <c r="AN2275" s="43">
        <v>52</v>
      </c>
      <c r="AO2275" s="44">
        <v>43040</v>
      </c>
      <c r="AP2275" s="43" t="s">
        <v>569</v>
      </c>
      <c r="AQ2275" s="43" t="s">
        <v>1055</v>
      </c>
      <c r="AR2275" s="43" t="s">
        <v>1564</v>
      </c>
      <c r="AU2275" s="43" t="s">
        <v>1622</v>
      </c>
    </row>
    <row r="2276" spans="1:47" x14ac:dyDescent="0.25">
      <c r="A2276" s="43" t="s">
        <v>1302</v>
      </c>
      <c r="B2276" s="43" t="s">
        <v>1238</v>
      </c>
      <c r="C2276" s="43">
        <v>2018</v>
      </c>
      <c r="D2276" s="43">
        <v>5</v>
      </c>
      <c r="E2276" s="44">
        <v>43040</v>
      </c>
      <c r="H2276" s="43" t="s">
        <v>2</v>
      </c>
      <c r="J2276" s="43" t="s">
        <v>8</v>
      </c>
      <c r="K2276" s="43" t="s">
        <v>37</v>
      </c>
      <c r="M2276" s="43" t="s">
        <v>569</v>
      </c>
      <c r="N2276" s="43">
        <v>-40.5</v>
      </c>
      <c r="P2276" s="43" t="s">
        <v>1056</v>
      </c>
      <c r="Q2276" s="43" t="s">
        <v>1059</v>
      </c>
      <c r="R2276" s="43">
        <v>58</v>
      </c>
      <c r="AM2276" s="43" t="s">
        <v>1059</v>
      </c>
      <c r="AN2276" s="43">
        <v>58</v>
      </c>
      <c r="AO2276" s="44">
        <v>43040</v>
      </c>
      <c r="AP2276" s="43" t="s">
        <v>569</v>
      </c>
      <c r="AQ2276" s="43" t="s">
        <v>1055</v>
      </c>
      <c r="AR2276" s="43" t="s">
        <v>1564</v>
      </c>
      <c r="AU2276" s="43" t="s">
        <v>1622</v>
      </c>
    </row>
    <row r="2277" spans="1:47" x14ac:dyDescent="0.25">
      <c r="A2277" s="43" t="s">
        <v>1302</v>
      </c>
      <c r="B2277" s="43" t="s">
        <v>1238</v>
      </c>
      <c r="C2277" s="43">
        <v>2018</v>
      </c>
      <c r="D2277" s="43">
        <v>5</v>
      </c>
      <c r="E2277" s="44">
        <v>43040</v>
      </c>
      <c r="H2277" s="43" t="s">
        <v>2</v>
      </c>
      <c r="J2277" s="43" t="s">
        <v>8</v>
      </c>
      <c r="K2277" s="43" t="s">
        <v>37</v>
      </c>
      <c r="M2277" s="43" t="s">
        <v>569</v>
      </c>
      <c r="N2277" s="43">
        <v>-26</v>
      </c>
      <c r="P2277" s="43" t="s">
        <v>1056</v>
      </c>
      <c r="Q2277" s="43" t="s">
        <v>1059</v>
      </c>
      <c r="R2277" s="43">
        <v>62</v>
      </c>
      <c r="AM2277" s="43" t="s">
        <v>1059</v>
      </c>
      <c r="AN2277" s="43">
        <v>62</v>
      </c>
      <c r="AO2277" s="44">
        <v>43040</v>
      </c>
      <c r="AP2277" s="43" t="s">
        <v>569</v>
      </c>
      <c r="AQ2277" s="43" t="s">
        <v>1055</v>
      </c>
      <c r="AR2277" s="43" t="s">
        <v>1564</v>
      </c>
      <c r="AU2277" s="43" t="s">
        <v>1622</v>
      </c>
    </row>
    <row r="2278" spans="1:47" x14ac:dyDescent="0.25">
      <c r="A2278" s="43" t="s">
        <v>1302</v>
      </c>
      <c r="B2278" s="43" t="s">
        <v>1238</v>
      </c>
      <c r="C2278" s="43">
        <v>2018</v>
      </c>
      <c r="D2278" s="43">
        <v>5</v>
      </c>
      <c r="E2278" s="44">
        <v>43040</v>
      </c>
      <c r="H2278" s="43" t="s">
        <v>2</v>
      </c>
      <c r="J2278" s="43" t="s">
        <v>8</v>
      </c>
      <c r="K2278" s="43" t="s">
        <v>37</v>
      </c>
      <c r="M2278" s="43" t="s">
        <v>569</v>
      </c>
      <c r="N2278" s="43">
        <v>-18.72</v>
      </c>
      <c r="P2278" s="43" t="s">
        <v>1056</v>
      </c>
      <c r="Q2278" s="43" t="s">
        <v>1059</v>
      </c>
      <c r="R2278" s="43">
        <v>56</v>
      </c>
      <c r="AM2278" s="43" t="s">
        <v>1059</v>
      </c>
      <c r="AN2278" s="43">
        <v>56</v>
      </c>
      <c r="AO2278" s="44">
        <v>43040</v>
      </c>
      <c r="AP2278" s="43" t="s">
        <v>569</v>
      </c>
      <c r="AQ2278" s="43" t="s">
        <v>1055</v>
      </c>
      <c r="AR2278" s="43" t="s">
        <v>1564</v>
      </c>
      <c r="AU2278" s="43" t="s">
        <v>1622</v>
      </c>
    </row>
    <row r="2279" spans="1:47" x14ac:dyDescent="0.25">
      <c r="A2279" s="43" t="s">
        <v>1302</v>
      </c>
      <c r="B2279" s="43" t="s">
        <v>1238</v>
      </c>
      <c r="C2279" s="43">
        <v>2018</v>
      </c>
      <c r="D2279" s="43">
        <v>5</v>
      </c>
      <c r="E2279" s="44">
        <v>43040</v>
      </c>
      <c r="H2279" s="43" t="s">
        <v>2</v>
      </c>
      <c r="J2279" s="43" t="s">
        <v>10</v>
      </c>
      <c r="K2279" s="43" t="s">
        <v>37</v>
      </c>
      <c r="M2279" s="43" t="s">
        <v>569</v>
      </c>
      <c r="N2279" s="43">
        <v>3.75</v>
      </c>
      <c r="P2279" s="43" t="s">
        <v>1056</v>
      </c>
      <c r="Q2279" s="43" t="s">
        <v>1059</v>
      </c>
      <c r="R2279" s="43">
        <v>29</v>
      </c>
      <c r="AM2279" s="43" t="s">
        <v>1059</v>
      </c>
      <c r="AN2279" s="43">
        <v>29</v>
      </c>
      <c r="AO2279" s="44">
        <v>43040</v>
      </c>
      <c r="AP2279" s="43" t="s">
        <v>569</v>
      </c>
      <c r="AQ2279" s="43" t="s">
        <v>1055</v>
      </c>
      <c r="AR2279" s="43" t="s">
        <v>1564</v>
      </c>
      <c r="AU2279" s="43" t="s">
        <v>1622</v>
      </c>
    </row>
    <row r="2280" spans="1:47" x14ac:dyDescent="0.25">
      <c r="A2280" s="43" t="s">
        <v>1302</v>
      </c>
      <c r="B2280" s="43" t="s">
        <v>1238</v>
      </c>
      <c r="C2280" s="43">
        <v>2018</v>
      </c>
      <c r="D2280" s="43">
        <v>5</v>
      </c>
      <c r="E2280" s="44">
        <v>43040</v>
      </c>
      <c r="H2280" s="43" t="s">
        <v>2</v>
      </c>
      <c r="J2280" s="43" t="s">
        <v>10</v>
      </c>
      <c r="K2280" s="43" t="s">
        <v>37</v>
      </c>
      <c r="M2280" s="43" t="s">
        <v>569</v>
      </c>
      <c r="N2280" s="43">
        <v>3.75</v>
      </c>
      <c r="P2280" s="43" t="s">
        <v>1056</v>
      </c>
      <c r="Q2280" s="43" t="s">
        <v>1059</v>
      </c>
      <c r="R2280" s="43">
        <v>59</v>
      </c>
      <c r="AM2280" s="43" t="s">
        <v>1059</v>
      </c>
      <c r="AN2280" s="43">
        <v>59</v>
      </c>
      <c r="AO2280" s="44">
        <v>43040</v>
      </c>
      <c r="AP2280" s="43" t="s">
        <v>569</v>
      </c>
      <c r="AQ2280" s="43" t="s">
        <v>1055</v>
      </c>
      <c r="AR2280" s="43" t="s">
        <v>1564</v>
      </c>
      <c r="AU2280" s="43" t="s">
        <v>1622</v>
      </c>
    </row>
    <row r="2281" spans="1:47" x14ac:dyDescent="0.25">
      <c r="A2281" s="43" t="s">
        <v>1302</v>
      </c>
      <c r="B2281" s="43" t="s">
        <v>1238</v>
      </c>
      <c r="C2281" s="43">
        <v>2018</v>
      </c>
      <c r="D2281" s="43">
        <v>5</v>
      </c>
      <c r="E2281" s="44">
        <v>43060</v>
      </c>
      <c r="H2281" s="43" t="s">
        <v>2</v>
      </c>
      <c r="I2281" s="43" t="s">
        <v>18</v>
      </c>
      <c r="J2281" s="43" t="s">
        <v>645</v>
      </c>
      <c r="K2281" s="43" t="s">
        <v>37</v>
      </c>
      <c r="M2281" s="43" t="s">
        <v>1305</v>
      </c>
      <c r="N2281" s="43">
        <v>22.13</v>
      </c>
      <c r="P2281" s="43" t="s">
        <v>664</v>
      </c>
      <c r="Q2281" s="43" t="s">
        <v>1063</v>
      </c>
      <c r="R2281" s="43">
        <v>10</v>
      </c>
      <c r="AM2281" s="43" t="s">
        <v>1063</v>
      </c>
      <c r="AN2281" s="43">
        <v>10</v>
      </c>
      <c r="AO2281" s="44">
        <v>43060</v>
      </c>
      <c r="AP2281" s="43" t="s">
        <v>1305</v>
      </c>
      <c r="AR2281" s="43" t="s">
        <v>1566</v>
      </c>
      <c r="AU2281" s="43" t="s">
        <v>1568</v>
      </c>
    </row>
    <row r="2282" spans="1:47" x14ac:dyDescent="0.25">
      <c r="A2282" s="43" t="s">
        <v>1302</v>
      </c>
      <c r="B2282" s="43" t="s">
        <v>1238</v>
      </c>
      <c r="C2282" s="43">
        <v>2018</v>
      </c>
      <c r="D2282" s="43">
        <v>5</v>
      </c>
      <c r="E2282" s="44">
        <v>43069</v>
      </c>
      <c r="H2282" s="43" t="s">
        <v>2</v>
      </c>
      <c r="I2282" s="43" t="s">
        <v>18</v>
      </c>
      <c r="J2282" s="43" t="s">
        <v>49</v>
      </c>
      <c r="K2282" s="43" t="s">
        <v>37</v>
      </c>
      <c r="M2282" s="43" t="s">
        <v>1303</v>
      </c>
      <c r="N2282" s="43">
        <v>162.9</v>
      </c>
      <c r="P2282" s="43" t="s">
        <v>1065</v>
      </c>
      <c r="Q2282" s="43" t="s">
        <v>1064</v>
      </c>
      <c r="R2282" s="43">
        <v>95</v>
      </c>
      <c r="AM2282" s="43" t="s">
        <v>1064</v>
      </c>
      <c r="AN2282" s="43">
        <v>95</v>
      </c>
      <c r="AO2282" s="44">
        <v>43069</v>
      </c>
      <c r="AP2282" s="43" t="s">
        <v>1303</v>
      </c>
      <c r="AR2282" s="43" t="s">
        <v>1572</v>
      </c>
      <c r="AU2282" s="43" t="s">
        <v>1567</v>
      </c>
    </row>
    <row r="2283" spans="1:47" x14ac:dyDescent="0.25">
      <c r="A2283" s="43" t="s">
        <v>1302</v>
      </c>
      <c r="B2283" s="43" t="s">
        <v>1238</v>
      </c>
      <c r="C2283" s="43">
        <v>2018</v>
      </c>
      <c r="D2283" s="43">
        <v>3</v>
      </c>
      <c r="E2283" s="44">
        <v>42985</v>
      </c>
      <c r="H2283" s="43" t="s">
        <v>2</v>
      </c>
      <c r="J2283" s="43" t="s">
        <v>8</v>
      </c>
      <c r="K2283" s="43" t="s">
        <v>37</v>
      </c>
      <c r="M2283" s="43" t="s">
        <v>569</v>
      </c>
      <c r="N2283" s="43">
        <v>-3.75</v>
      </c>
      <c r="P2283" s="43" t="s">
        <v>1039</v>
      </c>
      <c r="Q2283" s="43" t="s">
        <v>1040</v>
      </c>
      <c r="R2283" s="43">
        <v>48</v>
      </c>
      <c r="AM2283" s="43" t="s">
        <v>1040</v>
      </c>
      <c r="AN2283" s="43">
        <v>48</v>
      </c>
      <c r="AO2283" s="44">
        <v>42985</v>
      </c>
      <c r="AP2283" s="43" t="s">
        <v>569</v>
      </c>
      <c r="AQ2283" s="43" t="s">
        <v>1038</v>
      </c>
      <c r="AR2283" s="43" t="s">
        <v>1564</v>
      </c>
      <c r="AU2283" s="43" t="s">
        <v>1622</v>
      </c>
    </row>
    <row r="2284" spans="1:47" x14ac:dyDescent="0.25">
      <c r="A2284" s="43" t="s">
        <v>1302</v>
      </c>
      <c r="B2284" s="43" t="s">
        <v>1238</v>
      </c>
      <c r="C2284" s="43">
        <v>2018</v>
      </c>
      <c r="D2284" s="43">
        <v>3</v>
      </c>
      <c r="E2284" s="44">
        <v>42985</v>
      </c>
      <c r="H2284" s="43" t="s">
        <v>2</v>
      </c>
      <c r="J2284" s="43" t="s">
        <v>10</v>
      </c>
      <c r="K2284" s="43" t="s">
        <v>37</v>
      </c>
      <c r="M2284" s="43" t="s">
        <v>561</v>
      </c>
      <c r="N2284" s="43">
        <v>-74.819999999999993</v>
      </c>
      <c r="P2284" s="43" t="s">
        <v>1039</v>
      </c>
      <c r="Q2284" s="43" t="s">
        <v>1037</v>
      </c>
      <c r="R2284" s="43">
        <v>36</v>
      </c>
      <c r="AM2284" s="43" t="s">
        <v>1037</v>
      </c>
      <c r="AN2284" s="43">
        <v>36</v>
      </c>
      <c r="AO2284" s="44">
        <v>42985</v>
      </c>
      <c r="AP2284" s="43" t="s">
        <v>561</v>
      </c>
      <c r="AQ2284" s="43" t="s">
        <v>1038</v>
      </c>
      <c r="AR2284" s="43" t="s">
        <v>1564</v>
      </c>
      <c r="AU2284" s="43" t="s">
        <v>1622</v>
      </c>
    </row>
    <row r="2285" spans="1:47" x14ac:dyDescent="0.25">
      <c r="A2285" s="43" t="s">
        <v>1302</v>
      </c>
      <c r="B2285" s="43" t="s">
        <v>1238</v>
      </c>
      <c r="C2285" s="43">
        <v>2018</v>
      </c>
      <c r="D2285" s="43">
        <v>3</v>
      </c>
      <c r="E2285" s="44">
        <v>42985</v>
      </c>
      <c r="H2285" s="43" t="s">
        <v>2</v>
      </c>
      <c r="J2285" s="43" t="s">
        <v>10</v>
      </c>
      <c r="K2285" s="43" t="s">
        <v>37</v>
      </c>
      <c r="M2285" s="43" t="s">
        <v>561</v>
      </c>
      <c r="N2285" s="43">
        <v>-5</v>
      </c>
      <c r="P2285" s="43" t="s">
        <v>1039</v>
      </c>
      <c r="Q2285" s="43" t="s">
        <v>1037</v>
      </c>
      <c r="R2285" s="43">
        <v>40</v>
      </c>
      <c r="AM2285" s="43" t="s">
        <v>1037</v>
      </c>
      <c r="AN2285" s="43">
        <v>40</v>
      </c>
      <c r="AO2285" s="44">
        <v>42985</v>
      </c>
      <c r="AP2285" s="43" t="s">
        <v>561</v>
      </c>
      <c r="AQ2285" s="43" t="s">
        <v>1038</v>
      </c>
      <c r="AR2285" s="43" t="s">
        <v>1564</v>
      </c>
      <c r="AU2285" s="43" t="s">
        <v>1622</v>
      </c>
    </row>
    <row r="2286" spans="1:47" x14ac:dyDescent="0.25">
      <c r="A2286" s="43" t="s">
        <v>1302</v>
      </c>
      <c r="B2286" s="43" t="s">
        <v>1238</v>
      </c>
      <c r="C2286" s="43">
        <v>2018</v>
      </c>
      <c r="D2286" s="43">
        <v>3</v>
      </c>
      <c r="E2286" s="44">
        <v>42985</v>
      </c>
      <c r="H2286" s="43" t="s">
        <v>2</v>
      </c>
      <c r="J2286" s="43" t="s">
        <v>10</v>
      </c>
      <c r="K2286" s="43" t="s">
        <v>37</v>
      </c>
      <c r="M2286" s="43" t="s">
        <v>561</v>
      </c>
      <c r="N2286" s="43">
        <v>-3.75</v>
      </c>
      <c r="P2286" s="43" t="s">
        <v>1039</v>
      </c>
      <c r="Q2286" s="43" t="s">
        <v>1037</v>
      </c>
      <c r="R2286" s="43">
        <v>48</v>
      </c>
      <c r="AM2286" s="43" t="s">
        <v>1037</v>
      </c>
      <c r="AN2286" s="43">
        <v>48</v>
      </c>
      <c r="AO2286" s="44">
        <v>42985</v>
      </c>
      <c r="AP2286" s="43" t="s">
        <v>561</v>
      </c>
      <c r="AQ2286" s="43" t="s">
        <v>1038</v>
      </c>
      <c r="AR2286" s="43" t="s">
        <v>1564</v>
      </c>
      <c r="AU2286" s="43" t="s">
        <v>1622</v>
      </c>
    </row>
    <row r="2287" spans="1:47" x14ac:dyDescent="0.25">
      <c r="A2287" s="43" t="s">
        <v>1302</v>
      </c>
      <c r="B2287" s="43" t="s">
        <v>1238</v>
      </c>
      <c r="C2287" s="43">
        <v>2018</v>
      </c>
      <c r="D2287" s="43">
        <v>3</v>
      </c>
      <c r="E2287" s="44">
        <v>42985</v>
      </c>
      <c r="H2287" s="43" t="s">
        <v>2</v>
      </c>
      <c r="J2287" s="43" t="s">
        <v>10</v>
      </c>
      <c r="K2287" s="43" t="s">
        <v>37</v>
      </c>
      <c r="M2287" s="43" t="s">
        <v>569</v>
      </c>
      <c r="N2287" s="43">
        <v>64</v>
      </c>
      <c r="P2287" s="43" t="s">
        <v>1039</v>
      </c>
      <c r="Q2287" s="43" t="s">
        <v>1040</v>
      </c>
      <c r="R2287" s="43">
        <v>37</v>
      </c>
      <c r="AM2287" s="43" t="s">
        <v>1040</v>
      </c>
      <c r="AN2287" s="43">
        <v>37</v>
      </c>
      <c r="AO2287" s="44">
        <v>42985</v>
      </c>
      <c r="AP2287" s="43" t="s">
        <v>569</v>
      </c>
      <c r="AQ2287" s="43" t="s">
        <v>1038</v>
      </c>
      <c r="AR2287" s="43" t="s">
        <v>1564</v>
      </c>
      <c r="AU2287" s="43" t="s">
        <v>1622</v>
      </c>
    </row>
    <row r="2288" spans="1:47" x14ac:dyDescent="0.25">
      <c r="A2288" s="43" t="s">
        <v>1302</v>
      </c>
      <c r="B2288" s="43" t="s">
        <v>1238</v>
      </c>
      <c r="C2288" s="43">
        <v>2018</v>
      </c>
      <c r="D2288" s="43">
        <v>3</v>
      </c>
      <c r="E2288" s="44">
        <v>42985</v>
      </c>
      <c r="H2288" s="43" t="s">
        <v>2</v>
      </c>
      <c r="J2288" s="43" t="s">
        <v>10</v>
      </c>
      <c r="K2288" s="43" t="s">
        <v>37</v>
      </c>
      <c r="M2288" s="43" t="s">
        <v>569</v>
      </c>
      <c r="N2288" s="43">
        <v>74.819999999999993</v>
      </c>
      <c r="P2288" s="43" t="s">
        <v>1039</v>
      </c>
      <c r="Q2288" s="43" t="s">
        <v>1040</v>
      </c>
      <c r="R2288" s="43">
        <v>35</v>
      </c>
      <c r="AM2288" s="43" t="s">
        <v>1040</v>
      </c>
      <c r="AN2288" s="43">
        <v>35</v>
      </c>
      <c r="AO2288" s="44">
        <v>42985</v>
      </c>
      <c r="AP2288" s="43" t="s">
        <v>569</v>
      </c>
      <c r="AQ2288" s="43" t="s">
        <v>1038</v>
      </c>
      <c r="AR2288" s="43" t="s">
        <v>1564</v>
      </c>
      <c r="AU2288" s="43" t="s">
        <v>1622</v>
      </c>
    </row>
    <row r="2289" spans="1:47" x14ac:dyDescent="0.25">
      <c r="A2289" s="43" t="s">
        <v>1302</v>
      </c>
      <c r="B2289" s="43" t="s">
        <v>1238</v>
      </c>
      <c r="C2289" s="43">
        <v>2018</v>
      </c>
      <c r="D2289" s="43">
        <v>3</v>
      </c>
      <c r="E2289" s="44">
        <v>42985</v>
      </c>
      <c r="H2289" s="43" t="s">
        <v>2</v>
      </c>
      <c r="J2289" s="43" t="s">
        <v>10</v>
      </c>
      <c r="K2289" s="43" t="s">
        <v>37</v>
      </c>
      <c r="M2289" s="43" t="s">
        <v>569</v>
      </c>
      <c r="N2289" s="43">
        <v>516</v>
      </c>
      <c r="P2289" s="43" t="s">
        <v>1039</v>
      </c>
      <c r="Q2289" s="43" t="s">
        <v>1040</v>
      </c>
      <c r="R2289" s="43">
        <v>33</v>
      </c>
      <c r="AM2289" s="43" t="s">
        <v>1040</v>
      </c>
      <c r="AN2289" s="43">
        <v>33</v>
      </c>
      <c r="AO2289" s="44">
        <v>42985</v>
      </c>
      <c r="AP2289" s="43" t="s">
        <v>569</v>
      </c>
      <c r="AQ2289" s="43" t="s">
        <v>1038</v>
      </c>
      <c r="AR2289" s="43" t="s">
        <v>1564</v>
      </c>
      <c r="AU2289" s="43" t="s">
        <v>1622</v>
      </c>
    </row>
    <row r="2290" spans="1:47" x14ac:dyDescent="0.25">
      <c r="A2290" s="43" t="s">
        <v>1302</v>
      </c>
      <c r="B2290" s="43" t="s">
        <v>1238</v>
      </c>
      <c r="C2290" s="43">
        <v>2018</v>
      </c>
      <c r="D2290" s="43">
        <v>3</v>
      </c>
      <c r="E2290" s="44">
        <v>42985</v>
      </c>
      <c r="H2290" s="43" t="s">
        <v>2</v>
      </c>
      <c r="I2290" s="43" t="s">
        <v>18</v>
      </c>
      <c r="J2290" s="43" t="s">
        <v>692</v>
      </c>
      <c r="K2290" s="43" t="s">
        <v>37</v>
      </c>
      <c r="M2290" s="43" t="s">
        <v>561</v>
      </c>
      <c r="N2290" s="43">
        <v>33</v>
      </c>
      <c r="P2290" s="43" t="s">
        <v>1039</v>
      </c>
      <c r="Q2290" s="43" t="s">
        <v>1037</v>
      </c>
      <c r="R2290" s="43">
        <v>29</v>
      </c>
      <c r="AD2290" s="43" t="s">
        <v>1038</v>
      </c>
      <c r="AE2290" s="43">
        <v>3</v>
      </c>
      <c r="AF2290" s="44">
        <v>42983</v>
      </c>
      <c r="AG2290" s="43" t="s">
        <v>1039</v>
      </c>
      <c r="AH2290" s="43" t="s">
        <v>1504</v>
      </c>
      <c r="AI2290" s="43" t="s">
        <v>0</v>
      </c>
      <c r="AJ2290" s="43" t="s">
        <v>1529</v>
      </c>
      <c r="AK2290" s="43" t="s">
        <v>1548</v>
      </c>
      <c r="AM2290" s="43" t="s">
        <v>1038</v>
      </c>
      <c r="AN2290" s="43">
        <v>3</v>
      </c>
      <c r="AO2290" s="44">
        <v>42983</v>
      </c>
      <c r="AP2290" s="43" t="s">
        <v>1039</v>
      </c>
      <c r="AQ2290" s="43" t="s">
        <v>1038</v>
      </c>
      <c r="AR2290" s="43" t="s">
        <v>1566</v>
      </c>
      <c r="AU2290" s="43" t="s">
        <v>1622</v>
      </c>
    </row>
    <row r="2291" spans="1:47" x14ac:dyDescent="0.25">
      <c r="A2291" s="43" t="s">
        <v>1302</v>
      </c>
      <c r="B2291" s="43" t="s">
        <v>1238</v>
      </c>
      <c r="C2291" s="43">
        <v>2018</v>
      </c>
      <c r="D2291" s="43">
        <v>3</v>
      </c>
      <c r="E2291" s="44">
        <v>43007</v>
      </c>
      <c r="H2291" s="43" t="s">
        <v>2</v>
      </c>
      <c r="I2291" s="43" t="s">
        <v>18</v>
      </c>
      <c r="J2291" s="43" t="s">
        <v>48</v>
      </c>
      <c r="K2291" s="43" t="s">
        <v>37</v>
      </c>
      <c r="M2291" s="43" t="s">
        <v>1303</v>
      </c>
      <c r="N2291" s="43">
        <v>4078.15</v>
      </c>
      <c r="P2291" s="43" t="s">
        <v>1042</v>
      </c>
      <c r="Q2291" s="43" t="s">
        <v>1041</v>
      </c>
      <c r="R2291" s="43">
        <v>76</v>
      </c>
      <c r="AM2291" s="43" t="s">
        <v>1041</v>
      </c>
      <c r="AN2291" s="43">
        <v>76</v>
      </c>
      <c r="AO2291" s="44">
        <v>43007</v>
      </c>
      <c r="AP2291" s="43" t="s">
        <v>1303</v>
      </c>
      <c r="AR2291" s="43" t="s">
        <v>1572</v>
      </c>
      <c r="AU2291" s="43" t="s">
        <v>1567</v>
      </c>
    </row>
    <row r="2292" spans="1:47" x14ac:dyDescent="0.25">
      <c r="A2292" s="43" t="s">
        <v>1302</v>
      </c>
      <c r="B2292" s="43" t="s">
        <v>1238</v>
      </c>
      <c r="C2292" s="43">
        <v>2018</v>
      </c>
      <c r="D2292" s="43">
        <v>3</v>
      </c>
      <c r="E2292" s="44">
        <v>43008</v>
      </c>
      <c r="H2292" s="43" t="s">
        <v>2</v>
      </c>
      <c r="I2292" s="43" t="s">
        <v>18</v>
      </c>
      <c r="J2292" s="43" t="s">
        <v>41</v>
      </c>
      <c r="K2292" s="43" t="s">
        <v>37</v>
      </c>
      <c r="M2292" s="43" t="s">
        <v>1314</v>
      </c>
      <c r="N2292" s="43">
        <v>-739.8</v>
      </c>
      <c r="P2292" s="43" t="s">
        <v>1044</v>
      </c>
      <c r="Q2292" s="43" t="s">
        <v>1043</v>
      </c>
      <c r="R2292" s="43">
        <v>8</v>
      </c>
      <c r="AM2292" s="43" t="s">
        <v>1043</v>
      </c>
      <c r="AN2292" s="43">
        <v>8</v>
      </c>
      <c r="AO2292" s="44">
        <v>43008</v>
      </c>
      <c r="AP2292" s="43" t="s">
        <v>1314</v>
      </c>
      <c r="AR2292" s="43" t="s">
        <v>1572</v>
      </c>
      <c r="AU2292" s="43" t="s">
        <v>1567</v>
      </c>
    </row>
    <row r="2293" spans="1:47" x14ac:dyDescent="0.25">
      <c r="A2293" s="43" t="s">
        <v>1302</v>
      </c>
      <c r="B2293" s="43" t="s">
        <v>1238</v>
      </c>
      <c r="C2293" s="43">
        <v>2018</v>
      </c>
      <c r="D2293" s="43">
        <v>4</v>
      </c>
      <c r="E2293" s="44">
        <v>43025</v>
      </c>
      <c r="H2293" s="43" t="s">
        <v>2</v>
      </c>
      <c r="J2293" s="43" t="s">
        <v>10</v>
      </c>
      <c r="K2293" s="43" t="s">
        <v>915</v>
      </c>
      <c r="M2293" s="43" t="s">
        <v>29</v>
      </c>
      <c r="N2293" s="43">
        <v>27.65</v>
      </c>
      <c r="P2293" s="43" t="s">
        <v>12</v>
      </c>
      <c r="Q2293" s="43" t="s">
        <v>1047</v>
      </c>
      <c r="R2293" s="43">
        <v>4</v>
      </c>
      <c r="AM2293" s="43" t="s">
        <v>1047</v>
      </c>
      <c r="AN2293" s="43">
        <v>4</v>
      </c>
      <c r="AO2293" s="44">
        <v>43025</v>
      </c>
      <c r="AP2293" s="43" t="s">
        <v>29</v>
      </c>
      <c r="AQ2293" s="43" t="s">
        <v>1046</v>
      </c>
      <c r="AR2293" s="43" t="s">
        <v>1564</v>
      </c>
      <c r="AU2293" s="43" t="s">
        <v>1563</v>
      </c>
    </row>
    <row r="2294" spans="1:47" x14ac:dyDescent="0.25">
      <c r="A2294" s="43" t="s">
        <v>1302</v>
      </c>
      <c r="B2294" s="43" t="s">
        <v>1238</v>
      </c>
      <c r="C2294" s="43">
        <v>2018</v>
      </c>
      <c r="D2294" s="43">
        <v>5</v>
      </c>
      <c r="E2294" s="44">
        <v>43046</v>
      </c>
      <c r="H2294" s="43" t="s">
        <v>2</v>
      </c>
      <c r="I2294" s="43" t="s">
        <v>18</v>
      </c>
      <c r="J2294" s="43" t="s">
        <v>3</v>
      </c>
      <c r="K2294" s="43" t="s">
        <v>441</v>
      </c>
      <c r="M2294" s="43" t="s">
        <v>1313</v>
      </c>
      <c r="N2294" s="43">
        <v>104600</v>
      </c>
      <c r="P2294" s="43" t="s">
        <v>72</v>
      </c>
      <c r="Q2294" s="43" t="s">
        <v>1060</v>
      </c>
      <c r="R2294" s="43">
        <v>1</v>
      </c>
      <c r="AM2294" s="43" t="s">
        <v>1060</v>
      </c>
      <c r="AN2294" s="43">
        <v>1</v>
      </c>
      <c r="AO2294" s="44">
        <v>43046</v>
      </c>
      <c r="AP2294" s="43" t="s">
        <v>1313</v>
      </c>
      <c r="AR2294" s="43" t="s">
        <v>1572</v>
      </c>
      <c r="AU2294" s="43" t="s">
        <v>1568</v>
      </c>
    </row>
    <row r="2295" spans="1:47" x14ac:dyDescent="0.25">
      <c r="A2295" s="43" t="s">
        <v>1302</v>
      </c>
      <c r="B2295" s="43" t="s">
        <v>1238</v>
      </c>
      <c r="C2295" s="43">
        <v>2018</v>
      </c>
      <c r="D2295" s="43">
        <v>5</v>
      </c>
      <c r="E2295" s="44">
        <v>43060</v>
      </c>
      <c r="H2295" s="43" t="s">
        <v>2</v>
      </c>
      <c r="I2295" s="43" t="s">
        <v>18</v>
      </c>
      <c r="J2295" s="43" t="s">
        <v>645</v>
      </c>
      <c r="K2295" s="43" t="s">
        <v>441</v>
      </c>
      <c r="M2295" s="43" t="s">
        <v>1305</v>
      </c>
      <c r="N2295" s="43">
        <v>27.65</v>
      </c>
      <c r="P2295" s="43" t="s">
        <v>664</v>
      </c>
      <c r="Q2295" s="43" t="s">
        <v>1063</v>
      </c>
      <c r="R2295" s="43">
        <v>4</v>
      </c>
      <c r="AM2295" s="43" t="s">
        <v>1063</v>
      </c>
      <c r="AN2295" s="43">
        <v>4</v>
      </c>
      <c r="AO2295" s="44">
        <v>43060</v>
      </c>
      <c r="AP2295" s="43" t="s">
        <v>1305</v>
      </c>
      <c r="AR2295" s="43" t="s">
        <v>1566</v>
      </c>
      <c r="AU2295" s="43" t="s">
        <v>1568</v>
      </c>
    </row>
    <row r="2296" spans="1:47" x14ac:dyDescent="0.25">
      <c r="A2296" s="43" t="s">
        <v>1302</v>
      </c>
      <c r="B2296" s="43" t="s">
        <v>1238</v>
      </c>
      <c r="C2296" s="43">
        <v>2018</v>
      </c>
      <c r="D2296" s="43">
        <v>5</v>
      </c>
      <c r="E2296" s="44">
        <v>43069</v>
      </c>
      <c r="H2296" s="43" t="s">
        <v>2</v>
      </c>
      <c r="J2296" s="43" t="s">
        <v>8</v>
      </c>
      <c r="K2296" s="43" t="s">
        <v>37</v>
      </c>
      <c r="M2296" s="43" t="s">
        <v>1303</v>
      </c>
      <c r="N2296" s="43">
        <v>-21032.799999999999</v>
      </c>
      <c r="P2296" s="43" t="s">
        <v>28</v>
      </c>
      <c r="Q2296" s="43" t="s">
        <v>1064</v>
      </c>
      <c r="R2296" s="43">
        <v>207</v>
      </c>
      <c r="AM2296" s="43" t="s">
        <v>1064</v>
      </c>
      <c r="AN2296" s="43">
        <v>207</v>
      </c>
      <c r="AO2296" s="44">
        <v>43069</v>
      </c>
      <c r="AP2296" s="43" t="s">
        <v>1303</v>
      </c>
      <c r="AR2296" s="43" t="s">
        <v>1564</v>
      </c>
      <c r="AU2296" s="43" t="s">
        <v>1567</v>
      </c>
    </row>
    <row r="2297" spans="1:47" x14ac:dyDescent="0.25">
      <c r="A2297" s="43" t="s">
        <v>1302</v>
      </c>
      <c r="B2297" s="43" t="s">
        <v>1238</v>
      </c>
      <c r="C2297" s="43">
        <v>2018</v>
      </c>
      <c r="D2297" s="43">
        <v>5</v>
      </c>
      <c r="E2297" s="44">
        <v>43069</v>
      </c>
      <c r="H2297" s="43" t="s">
        <v>2</v>
      </c>
      <c r="I2297" s="43" t="s">
        <v>18</v>
      </c>
      <c r="J2297" s="43" t="s">
        <v>47</v>
      </c>
      <c r="K2297" s="43" t="s">
        <v>37</v>
      </c>
      <c r="M2297" s="43" t="s">
        <v>1303</v>
      </c>
      <c r="N2297" s="43">
        <v>180.83</v>
      </c>
      <c r="P2297" s="43" t="s">
        <v>1065</v>
      </c>
      <c r="Q2297" s="43" t="s">
        <v>1064</v>
      </c>
      <c r="R2297" s="43">
        <v>57</v>
      </c>
      <c r="AM2297" s="43" t="s">
        <v>1064</v>
      </c>
      <c r="AN2297" s="43">
        <v>57</v>
      </c>
      <c r="AO2297" s="44">
        <v>43069</v>
      </c>
      <c r="AP2297" s="43" t="s">
        <v>1303</v>
      </c>
      <c r="AR2297" s="43" t="s">
        <v>1572</v>
      </c>
      <c r="AU2297" s="43" t="s">
        <v>1567</v>
      </c>
    </row>
    <row r="2298" spans="1:47" x14ac:dyDescent="0.25">
      <c r="A2298" s="43" t="s">
        <v>1302</v>
      </c>
      <c r="B2298" s="43" t="s">
        <v>1238</v>
      </c>
      <c r="C2298" s="43">
        <v>2018</v>
      </c>
      <c r="D2298" s="43">
        <v>6</v>
      </c>
      <c r="E2298" s="44">
        <v>43075</v>
      </c>
      <c r="H2298" s="43" t="s">
        <v>2</v>
      </c>
      <c r="I2298" s="43" t="s">
        <v>18</v>
      </c>
      <c r="J2298" s="43" t="s">
        <v>1068</v>
      </c>
      <c r="K2298" s="43" t="s">
        <v>915</v>
      </c>
      <c r="M2298" s="43" t="s">
        <v>12</v>
      </c>
      <c r="N2298" s="43">
        <v>30000</v>
      </c>
      <c r="P2298" s="43" t="s">
        <v>444</v>
      </c>
      <c r="Q2298" s="43" t="s">
        <v>1066</v>
      </c>
      <c r="R2298" s="43">
        <v>88</v>
      </c>
      <c r="S2298" s="43" t="s">
        <v>1067</v>
      </c>
      <c r="T2298" s="43">
        <v>1</v>
      </c>
      <c r="U2298" s="44">
        <v>43075</v>
      </c>
      <c r="V2298" s="43" t="s">
        <v>1476</v>
      </c>
      <c r="X2298" s="43" t="s">
        <v>0</v>
      </c>
      <c r="AM2298" s="43" t="s">
        <v>1067</v>
      </c>
      <c r="AN2298" s="43">
        <v>1</v>
      </c>
      <c r="AO2298" s="44">
        <v>43075</v>
      </c>
      <c r="AP2298" s="43" t="s">
        <v>1476</v>
      </c>
      <c r="AQ2298" s="43" t="s">
        <v>1067</v>
      </c>
      <c r="AR2298" s="43" t="s">
        <v>1566</v>
      </c>
      <c r="AU2298" s="43" t="s">
        <v>1563</v>
      </c>
    </row>
    <row r="2299" spans="1:47" x14ac:dyDescent="0.25">
      <c r="A2299" s="43" t="s">
        <v>1302</v>
      </c>
      <c r="B2299" s="43" t="s">
        <v>1238</v>
      </c>
      <c r="C2299" s="43">
        <v>2018</v>
      </c>
      <c r="D2299" s="43">
        <v>6</v>
      </c>
      <c r="E2299" s="44">
        <v>43100</v>
      </c>
      <c r="H2299" s="43" t="s">
        <v>2</v>
      </c>
      <c r="I2299" s="43" t="s">
        <v>18</v>
      </c>
      <c r="J2299" s="43" t="s">
        <v>46</v>
      </c>
      <c r="K2299" s="43" t="s">
        <v>37</v>
      </c>
      <c r="M2299" s="43" t="s">
        <v>1303</v>
      </c>
      <c r="N2299" s="43">
        <v>1001.49</v>
      </c>
      <c r="P2299" s="43" t="s">
        <v>1078</v>
      </c>
      <c r="Q2299" s="43" t="s">
        <v>1077</v>
      </c>
      <c r="R2299" s="43">
        <v>33</v>
      </c>
      <c r="AM2299" s="43" t="s">
        <v>1077</v>
      </c>
      <c r="AN2299" s="43">
        <v>33</v>
      </c>
      <c r="AO2299" s="44">
        <v>43100</v>
      </c>
      <c r="AP2299" s="43" t="s">
        <v>1303</v>
      </c>
      <c r="AR2299" s="43" t="s">
        <v>1572</v>
      </c>
      <c r="AU2299" s="43" t="s">
        <v>1567</v>
      </c>
    </row>
    <row r="2300" spans="1:47" x14ac:dyDescent="0.25">
      <c r="A2300" s="43" t="s">
        <v>1302</v>
      </c>
      <c r="B2300" s="43" t="s">
        <v>1238</v>
      </c>
      <c r="C2300" s="43">
        <v>2018</v>
      </c>
      <c r="D2300" s="43">
        <v>7</v>
      </c>
      <c r="E2300" s="44">
        <v>43111</v>
      </c>
      <c r="H2300" s="43" t="s">
        <v>2</v>
      </c>
      <c r="J2300" s="43" t="s">
        <v>8</v>
      </c>
      <c r="K2300" s="43" t="s">
        <v>37</v>
      </c>
      <c r="M2300" s="43" t="s">
        <v>7</v>
      </c>
      <c r="N2300" s="43">
        <v>25146.45</v>
      </c>
      <c r="P2300" s="43" t="s">
        <v>1085</v>
      </c>
      <c r="Q2300" s="43" t="s">
        <v>1083</v>
      </c>
      <c r="R2300" s="43">
        <v>29</v>
      </c>
      <c r="AM2300" s="43" t="s">
        <v>1083</v>
      </c>
      <c r="AN2300" s="43">
        <v>29</v>
      </c>
      <c r="AO2300" s="44">
        <v>43111</v>
      </c>
      <c r="AP2300" s="43" t="s">
        <v>7</v>
      </c>
      <c r="AQ2300" s="43" t="s">
        <v>1084</v>
      </c>
      <c r="AR2300" s="43" t="s">
        <v>1564</v>
      </c>
      <c r="AU2300" s="43" t="s">
        <v>1570</v>
      </c>
    </row>
    <row r="2301" spans="1:47" x14ac:dyDescent="0.25">
      <c r="A2301" s="43" t="s">
        <v>1302</v>
      </c>
      <c r="B2301" s="43" t="s">
        <v>1238</v>
      </c>
      <c r="C2301" s="43">
        <v>2018</v>
      </c>
      <c r="D2301" s="43">
        <v>7</v>
      </c>
      <c r="E2301" s="44">
        <v>43111</v>
      </c>
      <c r="H2301" s="43" t="s">
        <v>2</v>
      </c>
      <c r="J2301" s="43" t="s">
        <v>10</v>
      </c>
      <c r="K2301" s="43" t="s">
        <v>37</v>
      </c>
      <c r="M2301" s="43" t="s">
        <v>561</v>
      </c>
      <c r="N2301" s="43">
        <v>-40.5</v>
      </c>
      <c r="P2301" s="43" t="s">
        <v>1088</v>
      </c>
      <c r="Q2301" s="43" t="s">
        <v>1086</v>
      </c>
      <c r="R2301" s="43">
        <v>6</v>
      </c>
      <c r="AM2301" s="43" t="s">
        <v>1086</v>
      </c>
      <c r="AN2301" s="43">
        <v>6</v>
      </c>
      <c r="AO2301" s="44">
        <v>43111</v>
      </c>
      <c r="AP2301" s="43" t="s">
        <v>561</v>
      </c>
      <c r="AQ2301" s="43" t="s">
        <v>1087</v>
      </c>
      <c r="AR2301" s="43" t="s">
        <v>1564</v>
      </c>
      <c r="AU2301" s="43" t="s">
        <v>1622</v>
      </c>
    </row>
    <row r="2302" spans="1:47" x14ac:dyDescent="0.25">
      <c r="A2302" s="43" t="s">
        <v>1302</v>
      </c>
      <c r="B2302" s="43" t="s">
        <v>1238</v>
      </c>
      <c r="C2302" s="43">
        <v>2018</v>
      </c>
      <c r="D2302" s="43">
        <v>7</v>
      </c>
      <c r="E2302" s="44">
        <v>43111</v>
      </c>
      <c r="H2302" s="43" t="s">
        <v>2</v>
      </c>
      <c r="J2302" s="43" t="s">
        <v>10</v>
      </c>
      <c r="K2302" s="43" t="s">
        <v>37</v>
      </c>
      <c r="M2302" s="43" t="s">
        <v>561</v>
      </c>
      <c r="N2302" s="43">
        <v>-15.86</v>
      </c>
      <c r="P2302" s="43" t="s">
        <v>1088</v>
      </c>
      <c r="Q2302" s="43" t="s">
        <v>1086</v>
      </c>
      <c r="R2302" s="43">
        <v>12</v>
      </c>
      <c r="AM2302" s="43" t="s">
        <v>1086</v>
      </c>
      <c r="AN2302" s="43">
        <v>12</v>
      </c>
      <c r="AO2302" s="44">
        <v>43111</v>
      </c>
      <c r="AP2302" s="43" t="s">
        <v>561</v>
      </c>
      <c r="AQ2302" s="43" t="s">
        <v>1087</v>
      </c>
      <c r="AR2302" s="43" t="s">
        <v>1564</v>
      </c>
      <c r="AU2302" s="43" t="s">
        <v>1622</v>
      </c>
    </row>
    <row r="2303" spans="1:47" x14ac:dyDescent="0.25">
      <c r="A2303" s="43" t="s">
        <v>1302</v>
      </c>
      <c r="B2303" s="43" t="s">
        <v>1238</v>
      </c>
      <c r="C2303" s="43">
        <v>2018</v>
      </c>
      <c r="D2303" s="43">
        <v>7</v>
      </c>
      <c r="E2303" s="44">
        <v>43111</v>
      </c>
      <c r="H2303" s="43" t="s">
        <v>2</v>
      </c>
      <c r="I2303" s="43" t="s">
        <v>18</v>
      </c>
      <c r="J2303" s="43" t="s">
        <v>564</v>
      </c>
      <c r="K2303" s="43" t="s">
        <v>37</v>
      </c>
      <c r="M2303" s="43" t="s">
        <v>561</v>
      </c>
      <c r="N2303" s="43">
        <v>99</v>
      </c>
      <c r="P2303" s="43" t="s">
        <v>1088</v>
      </c>
      <c r="Q2303" s="43" t="s">
        <v>1086</v>
      </c>
      <c r="R2303" s="43">
        <v>9</v>
      </c>
      <c r="AD2303" s="43" t="s">
        <v>1087</v>
      </c>
      <c r="AE2303" s="43">
        <v>5</v>
      </c>
      <c r="AF2303" s="44">
        <v>43110</v>
      </c>
      <c r="AG2303" s="43" t="s">
        <v>1088</v>
      </c>
      <c r="AH2303" s="43" t="s">
        <v>1504</v>
      </c>
      <c r="AI2303" s="43" t="s">
        <v>0</v>
      </c>
      <c r="AJ2303" s="43" t="s">
        <v>1538</v>
      </c>
      <c r="AK2303" s="43" t="s">
        <v>1503</v>
      </c>
      <c r="AM2303" s="43" t="s">
        <v>1087</v>
      </c>
      <c r="AN2303" s="43">
        <v>5</v>
      </c>
      <c r="AO2303" s="44">
        <v>43110</v>
      </c>
      <c r="AP2303" s="43" t="s">
        <v>1088</v>
      </c>
      <c r="AQ2303" s="43" t="s">
        <v>1087</v>
      </c>
      <c r="AR2303" s="43" t="s">
        <v>1628</v>
      </c>
      <c r="AU2303" s="43" t="s">
        <v>1622</v>
      </c>
    </row>
    <row r="2304" spans="1:47" x14ac:dyDescent="0.25">
      <c r="A2304" s="43" t="s">
        <v>1302</v>
      </c>
      <c r="B2304" s="43" t="s">
        <v>1238</v>
      </c>
      <c r="C2304" s="43">
        <v>2018</v>
      </c>
      <c r="D2304" s="43">
        <v>7</v>
      </c>
      <c r="E2304" s="44">
        <v>43112</v>
      </c>
      <c r="H2304" s="43" t="s">
        <v>2</v>
      </c>
      <c r="J2304" s="43" t="s">
        <v>8</v>
      </c>
      <c r="K2304" s="43" t="s">
        <v>37</v>
      </c>
      <c r="M2304" s="43" t="s">
        <v>569</v>
      </c>
      <c r="N2304" s="43">
        <v>-99</v>
      </c>
      <c r="P2304" s="43" t="s">
        <v>1088</v>
      </c>
      <c r="Q2304" s="43" t="s">
        <v>1089</v>
      </c>
      <c r="R2304" s="43">
        <v>36</v>
      </c>
      <c r="AM2304" s="43" t="s">
        <v>1089</v>
      </c>
      <c r="AN2304" s="43">
        <v>36</v>
      </c>
      <c r="AO2304" s="44">
        <v>43112</v>
      </c>
      <c r="AP2304" s="43" t="s">
        <v>569</v>
      </c>
      <c r="AQ2304" s="43" t="s">
        <v>1087</v>
      </c>
      <c r="AR2304" s="43" t="s">
        <v>1564</v>
      </c>
      <c r="AU2304" s="43" t="s">
        <v>1622</v>
      </c>
    </row>
    <row r="2305" spans="1:47" x14ac:dyDescent="0.25">
      <c r="A2305" s="43" t="s">
        <v>1302</v>
      </c>
      <c r="B2305" s="43" t="s">
        <v>1238</v>
      </c>
      <c r="C2305" s="43">
        <v>2018</v>
      </c>
      <c r="D2305" s="43">
        <v>7</v>
      </c>
      <c r="E2305" s="44">
        <v>43112</v>
      </c>
      <c r="H2305" s="43" t="s">
        <v>2</v>
      </c>
      <c r="J2305" s="43" t="s">
        <v>8</v>
      </c>
      <c r="K2305" s="43" t="s">
        <v>37</v>
      </c>
      <c r="M2305" s="43" t="s">
        <v>569</v>
      </c>
      <c r="N2305" s="43">
        <v>-3.75</v>
      </c>
      <c r="P2305" s="43" t="s">
        <v>1088</v>
      </c>
      <c r="Q2305" s="43" t="s">
        <v>1089</v>
      </c>
      <c r="R2305" s="43">
        <v>34</v>
      </c>
      <c r="AM2305" s="43" t="s">
        <v>1089</v>
      </c>
      <c r="AN2305" s="43">
        <v>34</v>
      </c>
      <c r="AO2305" s="44">
        <v>43112</v>
      </c>
      <c r="AP2305" s="43" t="s">
        <v>569</v>
      </c>
      <c r="AQ2305" s="43" t="s">
        <v>1087</v>
      </c>
      <c r="AR2305" s="43" t="s">
        <v>1564</v>
      </c>
      <c r="AU2305" s="43" t="s">
        <v>1622</v>
      </c>
    </row>
    <row r="2306" spans="1:47" x14ac:dyDescent="0.25">
      <c r="A2306" s="43" t="s">
        <v>1302</v>
      </c>
      <c r="B2306" s="43" t="s">
        <v>1238</v>
      </c>
      <c r="C2306" s="43">
        <v>2018</v>
      </c>
      <c r="D2306" s="43">
        <v>7</v>
      </c>
      <c r="E2306" s="44">
        <v>43118</v>
      </c>
      <c r="H2306" s="43" t="s">
        <v>2</v>
      </c>
      <c r="I2306" s="43" t="s">
        <v>18</v>
      </c>
      <c r="J2306" s="43" t="s">
        <v>19</v>
      </c>
      <c r="K2306" s="43" t="s">
        <v>4</v>
      </c>
      <c r="M2306" s="43" t="s">
        <v>12</v>
      </c>
      <c r="N2306" s="43">
        <v>20735.43</v>
      </c>
      <c r="P2306" s="43" t="s">
        <v>1095</v>
      </c>
      <c r="Q2306" s="43" t="s">
        <v>1093</v>
      </c>
      <c r="R2306" s="43">
        <v>109</v>
      </c>
      <c r="S2306" s="43" t="s">
        <v>1094</v>
      </c>
      <c r="T2306" s="43">
        <v>1</v>
      </c>
      <c r="U2306" s="44">
        <v>43116</v>
      </c>
      <c r="V2306" s="43" t="s">
        <v>1477</v>
      </c>
      <c r="W2306" s="43" t="s">
        <v>1095</v>
      </c>
      <c r="X2306" s="43" t="s">
        <v>0</v>
      </c>
      <c r="AM2306" s="43" t="s">
        <v>1094</v>
      </c>
      <c r="AN2306" s="43">
        <v>1</v>
      </c>
      <c r="AO2306" s="44">
        <v>43116</v>
      </c>
      <c r="AP2306" s="43" t="s">
        <v>1477</v>
      </c>
      <c r="AQ2306" s="43" t="s">
        <v>1094</v>
      </c>
      <c r="AR2306" s="43" t="s">
        <v>1561</v>
      </c>
      <c r="AS2306" s="43" t="s">
        <v>1633</v>
      </c>
      <c r="AU2306" s="43" t="s">
        <v>1563</v>
      </c>
    </row>
    <row r="2307" spans="1:47" x14ac:dyDescent="0.25">
      <c r="A2307" s="43" t="s">
        <v>1302</v>
      </c>
      <c r="B2307" s="43" t="s">
        <v>1238</v>
      </c>
      <c r="C2307" s="43">
        <v>2018</v>
      </c>
      <c r="D2307" s="43">
        <v>7</v>
      </c>
      <c r="E2307" s="44">
        <v>43131</v>
      </c>
      <c r="H2307" s="43" t="s">
        <v>2</v>
      </c>
      <c r="I2307" s="43" t="s">
        <v>18</v>
      </c>
      <c r="J2307" s="43" t="s">
        <v>48</v>
      </c>
      <c r="K2307" s="43" t="s">
        <v>37</v>
      </c>
      <c r="M2307" s="43" t="s">
        <v>1303</v>
      </c>
      <c r="N2307" s="43">
        <v>4060.57</v>
      </c>
      <c r="P2307" s="43" t="s">
        <v>1102</v>
      </c>
      <c r="Q2307" s="43" t="s">
        <v>1101</v>
      </c>
      <c r="R2307" s="43">
        <v>76</v>
      </c>
      <c r="AM2307" s="43" t="s">
        <v>1101</v>
      </c>
      <c r="AN2307" s="43">
        <v>76</v>
      </c>
      <c r="AO2307" s="44">
        <v>43131</v>
      </c>
      <c r="AP2307" s="43" t="s">
        <v>1303</v>
      </c>
      <c r="AR2307" s="43" t="s">
        <v>1572</v>
      </c>
      <c r="AU2307" s="43" t="s">
        <v>1567</v>
      </c>
    </row>
    <row r="2308" spans="1:47" x14ac:dyDescent="0.25">
      <c r="A2308" s="43" t="s">
        <v>1302</v>
      </c>
      <c r="B2308" s="43" t="s">
        <v>1238</v>
      </c>
      <c r="C2308" s="43">
        <v>2018</v>
      </c>
      <c r="D2308" s="43">
        <v>7</v>
      </c>
      <c r="E2308" s="44">
        <v>43131</v>
      </c>
      <c r="H2308" s="43" t="s">
        <v>2</v>
      </c>
      <c r="I2308" s="43" t="s">
        <v>18</v>
      </c>
      <c r="J2308" s="43" t="s">
        <v>50</v>
      </c>
      <c r="K2308" s="43" t="s">
        <v>37</v>
      </c>
      <c r="M2308" s="43" t="s">
        <v>1303</v>
      </c>
      <c r="N2308" s="43">
        <v>90.87</v>
      </c>
      <c r="P2308" s="43" t="s">
        <v>1102</v>
      </c>
      <c r="Q2308" s="43" t="s">
        <v>1101</v>
      </c>
      <c r="R2308" s="43">
        <v>114</v>
      </c>
      <c r="AM2308" s="43" t="s">
        <v>1101</v>
      </c>
      <c r="AN2308" s="43">
        <v>114</v>
      </c>
      <c r="AO2308" s="44">
        <v>43131</v>
      </c>
      <c r="AP2308" s="43" t="s">
        <v>1303</v>
      </c>
      <c r="AR2308" s="43" t="s">
        <v>1572</v>
      </c>
      <c r="AU2308" s="43" t="s">
        <v>1567</v>
      </c>
    </row>
    <row r="2309" spans="1:47" x14ac:dyDescent="0.25">
      <c r="A2309" s="43" t="s">
        <v>1302</v>
      </c>
      <c r="B2309" s="43" t="s">
        <v>1238</v>
      </c>
      <c r="C2309" s="43">
        <v>2018</v>
      </c>
      <c r="D2309" s="43">
        <v>8</v>
      </c>
      <c r="E2309" s="44">
        <v>43159</v>
      </c>
      <c r="H2309" s="43" t="s">
        <v>2</v>
      </c>
      <c r="J2309" s="43" t="s">
        <v>8</v>
      </c>
      <c r="K2309" s="43" t="s">
        <v>37</v>
      </c>
      <c r="M2309" s="43" t="s">
        <v>1303</v>
      </c>
      <c r="N2309" s="43">
        <v>-25049.71</v>
      </c>
      <c r="P2309" s="43" t="s">
        <v>28</v>
      </c>
      <c r="Q2309" s="43" t="s">
        <v>1104</v>
      </c>
      <c r="R2309" s="43">
        <v>205</v>
      </c>
      <c r="AM2309" s="43" t="s">
        <v>1104</v>
      </c>
      <c r="AN2309" s="43">
        <v>205</v>
      </c>
      <c r="AO2309" s="44">
        <v>43159</v>
      </c>
      <c r="AP2309" s="43" t="s">
        <v>1303</v>
      </c>
      <c r="AR2309" s="43" t="s">
        <v>1564</v>
      </c>
      <c r="AU2309" s="43" t="s">
        <v>1567</v>
      </c>
    </row>
    <row r="2310" spans="1:47" x14ac:dyDescent="0.25">
      <c r="A2310" s="43" t="s">
        <v>1302</v>
      </c>
      <c r="B2310" s="43" t="s">
        <v>1238</v>
      </c>
      <c r="C2310" s="43">
        <v>2018</v>
      </c>
      <c r="D2310" s="43">
        <v>8</v>
      </c>
      <c r="E2310" s="44">
        <v>43159</v>
      </c>
      <c r="H2310" s="43" t="s">
        <v>2</v>
      </c>
      <c r="I2310" s="43" t="s">
        <v>18</v>
      </c>
      <c r="J2310" s="43" t="s">
        <v>45</v>
      </c>
      <c r="K2310" s="43" t="s">
        <v>37</v>
      </c>
      <c r="M2310" s="43" t="s">
        <v>1303</v>
      </c>
      <c r="N2310" s="43">
        <v>2178.7399999999998</v>
      </c>
      <c r="P2310" s="43" t="s">
        <v>1105</v>
      </c>
      <c r="Q2310" s="43" t="s">
        <v>1104</v>
      </c>
      <c r="R2310" s="43">
        <v>14</v>
      </c>
      <c r="AM2310" s="43" t="s">
        <v>1104</v>
      </c>
      <c r="AN2310" s="43">
        <v>14</v>
      </c>
      <c r="AO2310" s="44">
        <v>43159</v>
      </c>
      <c r="AP2310" s="43" t="s">
        <v>1303</v>
      </c>
      <c r="AR2310" s="43" t="s">
        <v>1572</v>
      </c>
      <c r="AU2310" s="43" t="s">
        <v>1567</v>
      </c>
    </row>
    <row r="2311" spans="1:47" x14ac:dyDescent="0.25">
      <c r="A2311" s="43" t="s">
        <v>1302</v>
      </c>
      <c r="B2311" s="43" t="s">
        <v>1238</v>
      </c>
      <c r="C2311" s="43">
        <v>2018</v>
      </c>
      <c r="D2311" s="43">
        <v>11</v>
      </c>
      <c r="E2311" s="44">
        <v>43230</v>
      </c>
      <c r="H2311" s="43" t="s">
        <v>2</v>
      </c>
      <c r="I2311" s="43" t="s">
        <v>18</v>
      </c>
      <c r="J2311" s="43" t="s">
        <v>431</v>
      </c>
      <c r="K2311" s="43" t="s">
        <v>37</v>
      </c>
      <c r="M2311" s="43" t="s">
        <v>1317</v>
      </c>
      <c r="N2311" s="43">
        <v>-61547.08</v>
      </c>
      <c r="P2311" s="43" t="s">
        <v>433</v>
      </c>
      <c r="Q2311" s="43" t="s">
        <v>1113</v>
      </c>
      <c r="R2311" s="43">
        <v>1</v>
      </c>
      <c r="AM2311" s="43" t="s">
        <v>1113</v>
      </c>
      <c r="AN2311" s="43">
        <v>1</v>
      </c>
      <c r="AO2311" s="44">
        <v>43230</v>
      </c>
      <c r="AP2311" s="43" t="s">
        <v>1317</v>
      </c>
      <c r="AQ2311" s="43" t="s">
        <v>1114</v>
      </c>
      <c r="AR2311" s="43" t="s">
        <v>1572</v>
      </c>
      <c r="AU2311" s="43" t="s">
        <v>1568</v>
      </c>
    </row>
    <row r="2312" spans="1:47" x14ac:dyDescent="0.25">
      <c r="A2312" s="43" t="s">
        <v>1302</v>
      </c>
      <c r="B2312" s="43" t="s">
        <v>1238</v>
      </c>
      <c r="C2312" s="43">
        <v>2018</v>
      </c>
      <c r="D2312" s="43">
        <v>11</v>
      </c>
      <c r="E2312" s="44">
        <v>43249</v>
      </c>
      <c r="H2312" s="43" t="s">
        <v>2</v>
      </c>
      <c r="J2312" s="43" t="s">
        <v>8</v>
      </c>
      <c r="K2312" s="43" t="s">
        <v>4</v>
      </c>
      <c r="M2312" s="43" t="s">
        <v>958</v>
      </c>
      <c r="N2312" s="43">
        <v>-46603</v>
      </c>
      <c r="P2312" s="43" t="s">
        <v>28</v>
      </c>
      <c r="Q2312" s="43" t="s">
        <v>1121</v>
      </c>
      <c r="R2312" s="43">
        <v>13</v>
      </c>
      <c r="AM2312" s="43" t="s">
        <v>1121</v>
      </c>
      <c r="AN2312" s="43">
        <v>13</v>
      </c>
      <c r="AO2312" s="44">
        <v>43249</v>
      </c>
      <c r="AP2312" s="43" t="s">
        <v>958</v>
      </c>
      <c r="AR2312" s="43" t="s">
        <v>1564</v>
      </c>
      <c r="AU2312" s="43" t="s">
        <v>1617</v>
      </c>
    </row>
    <row r="2313" spans="1:47" x14ac:dyDescent="0.25">
      <c r="A2313" s="43" t="s">
        <v>1302</v>
      </c>
      <c r="B2313" s="43" t="s">
        <v>1238</v>
      </c>
      <c r="C2313" s="43">
        <v>2018</v>
      </c>
      <c r="D2313" s="43">
        <v>12</v>
      </c>
      <c r="E2313" s="44">
        <v>43281</v>
      </c>
      <c r="H2313" s="43" t="s">
        <v>435</v>
      </c>
      <c r="J2313" s="43" t="s">
        <v>436</v>
      </c>
      <c r="K2313" s="43" t="s">
        <v>37</v>
      </c>
      <c r="M2313" s="43" t="s">
        <v>1142</v>
      </c>
      <c r="N2313" s="43">
        <v>2385.88</v>
      </c>
      <c r="P2313" s="43" t="s">
        <v>437</v>
      </c>
      <c r="Q2313" s="43" t="s">
        <v>1141</v>
      </c>
      <c r="R2313" s="43">
        <v>43</v>
      </c>
      <c r="AM2313" s="43" t="s">
        <v>1141</v>
      </c>
      <c r="AN2313" s="43">
        <v>43</v>
      </c>
      <c r="AO2313" s="44">
        <v>43281</v>
      </c>
      <c r="AP2313" s="43" t="s">
        <v>1142</v>
      </c>
      <c r="AR2313" s="43" t="s">
        <v>1572</v>
      </c>
      <c r="AU2313" s="43" t="s">
        <v>1568</v>
      </c>
    </row>
    <row r="2314" spans="1:47" x14ac:dyDescent="0.25">
      <c r="A2314" s="43" t="s">
        <v>1302</v>
      </c>
      <c r="B2314" s="43" t="s">
        <v>1238</v>
      </c>
      <c r="C2314" s="43">
        <v>2018</v>
      </c>
      <c r="D2314" s="43">
        <v>12</v>
      </c>
      <c r="E2314" s="44">
        <v>43281</v>
      </c>
      <c r="H2314" s="43" t="s">
        <v>2</v>
      </c>
      <c r="J2314" s="43" t="s">
        <v>8</v>
      </c>
      <c r="K2314" s="43" t="s">
        <v>37</v>
      </c>
      <c r="M2314" s="43" t="s">
        <v>1320</v>
      </c>
      <c r="N2314" s="43">
        <v>4467.45</v>
      </c>
      <c r="P2314" s="43" t="s">
        <v>28</v>
      </c>
      <c r="Q2314" s="43" t="s">
        <v>1139</v>
      </c>
      <c r="R2314" s="43">
        <v>88</v>
      </c>
      <c r="AM2314" s="43" t="s">
        <v>1139</v>
      </c>
      <c r="AN2314" s="43">
        <v>88</v>
      </c>
      <c r="AO2314" s="44">
        <v>43281</v>
      </c>
      <c r="AP2314" s="43" t="s">
        <v>1320</v>
      </c>
      <c r="AR2314" s="43" t="s">
        <v>1564</v>
      </c>
      <c r="AU2314" s="43" t="s">
        <v>1568</v>
      </c>
    </row>
    <row r="2315" spans="1:47" x14ac:dyDescent="0.25">
      <c r="A2315" s="43" t="s">
        <v>1302</v>
      </c>
      <c r="B2315" s="43" t="s">
        <v>1238</v>
      </c>
      <c r="C2315" s="43">
        <v>2018</v>
      </c>
      <c r="D2315" s="43">
        <v>12</v>
      </c>
      <c r="E2315" s="44">
        <v>43281</v>
      </c>
      <c r="H2315" s="43" t="s">
        <v>2</v>
      </c>
      <c r="I2315" s="43" t="s">
        <v>18</v>
      </c>
      <c r="J2315" s="43" t="s">
        <v>46</v>
      </c>
      <c r="K2315" s="43" t="s">
        <v>37</v>
      </c>
      <c r="M2315" s="43" t="s">
        <v>1303</v>
      </c>
      <c r="N2315" s="43">
        <v>35.01</v>
      </c>
      <c r="P2315" s="43" t="s">
        <v>1135</v>
      </c>
      <c r="Q2315" s="43" t="s">
        <v>1134</v>
      </c>
      <c r="R2315" s="43">
        <v>52</v>
      </c>
      <c r="AM2315" s="43" t="s">
        <v>1134</v>
      </c>
      <c r="AN2315" s="43">
        <v>52</v>
      </c>
      <c r="AO2315" s="44">
        <v>43281</v>
      </c>
      <c r="AP2315" s="43" t="s">
        <v>1303</v>
      </c>
      <c r="AR2315" s="43" t="s">
        <v>1572</v>
      </c>
      <c r="AU2315" s="43" t="s">
        <v>1567</v>
      </c>
    </row>
    <row r="2316" spans="1:47" x14ac:dyDescent="0.25">
      <c r="A2316" s="43" t="s">
        <v>1302</v>
      </c>
      <c r="B2316" s="43" t="s">
        <v>1238</v>
      </c>
      <c r="C2316" s="43">
        <v>2018</v>
      </c>
      <c r="D2316" s="43">
        <v>12</v>
      </c>
      <c r="E2316" s="44">
        <v>43281</v>
      </c>
      <c r="H2316" s="43" t="s">
        <v>2</v>
      </c>
      <c r="I2316" s="43" t="s">
        <v>18</v>
      </c>
      <c r="J2316" s="43" t="s">
        <v>47</v>
      </c>
      <c r="K2316" s="43" t="s">
        <v>37</v>
      </c>
      <c r="M2316" s="43" t="s">
        <v>1303</v>
      </c>
      <c r="N2316" s="43">
        <v>6.01</v>
      </c>
      <c r="P2316" s="43" t="s">
        <v>1138</v>
      </c>
      <c r="Q2316" s="43" t="s">
        <v>1134</v>
      </c>
      <c r="R2316" s="43">
        <v>316</v>
      </c>
      <c r="AM2316" s="43" t="s">
        <v>1134</v>
      </c>
      <c r="AN2316" s="43">
        <v>316</v>
      </c>
      <c r="AO2316" s="44">
        <v>43281</v>
      </c>
      <c r="AP2316" s="43" t="s">
        <v>1303</v>
      </c>
      <c r="AR2316" s="43" t="s">
        <v>1572</v>
      </c>
      <c r="AU2316" s="43" t="s">
        <v>1567</v>
      </c>
    </row>
    <row r="2317" spans="1:47" x14ac:dyDescent="0.25">
      <c r="A2317" s="43" t="s">
        <v>1302</v>
      </c>
      <c r="B2317" s="43" t="s">
        <v>1238</v>
      </c>
      <c r="C2317" s="43">
        <v>2018</v>
      </c>
      <c r="D2317" s="43">
        <v>12</v>
      </c>
      <c r="E2317" s="44">
        <v>43281</v>
      </c>
      <c r="H2317" s="43" t="s">
        <v>2</v>
      </c>
      <c r="I2317" s="43" t="s">
        <v>18</v>
      </c>
      <c r="J2317" s="43" t="s">
        <v>49</v>
      </c>
      <c r="K2317" s="43" t="s">
        <v>37</v>
      </c>
      <c r="M2317" s="43" t="s">
        <v>1303</v>
      </c>
      <c r="N2317" s="43">
        <v>5.63</v>
      </c>
      <c r="P2317" s="43" t="s">
        <v>1135</v>
      </c>
      <c r="Q2317" s="43" t="s">
        <v>1134</v>
      </c>
      <c r="R2317" s="43">
        <v>55</v>
      </c>
      <c r="AM2317" s="43" t="s">
        <v>1134</v>
      </c>
      <c r="AN2317" s="43">
        <v>55</v>
      </c>
      <c r="AO2317" s="44">
        <v>43281</v>
      </c>
      <c r="AP2317" s="43" t="s">
        <v>1303</v>
      </c>
      <c r="AR2317" s="43" t="s">
        <v>1572</v>
      </c>
      <c r="AU2317" s="43" t="s">
        <v>1567</v>
      </c>
    </row>
    <row r="2318" spans="1:47" x14ac:dyDescent="0.25">
      <c r="A2318" s="43" t="s">
        <v>1302</v>
      </c>
      <c r="B2318" s="43" t="s">
        <v>1238</v>
      </c>
      <c r="C2318" s="43">
        <v>2018</v>
      </c>
      <c r="D2318" s="43">
        <v>12</v>
      </c>
      <c r="E2318" s="44">
        <v>43281</v>
      </c>
      <c r="H2318" s="43" t="s">
        <v>2</v>
      </c>
      <c r="I2318" s="43" t="s">
        <v>18</v>
      </c>
      <c r="J2318" s="43" t="s">
        <v>386</v>
      </c>
      <c r="K2318" s="43" t="s">
        <v>37</v>
      </c>
      <c r="M2318" s="43" t="s">
        <v>1303</v>
      </c>
      <c r="N2318" s="43">
        <v>10.8</v>
      </c>
      <c r="P2318" s="43" t="s">
        <v>1136</v>
      </c>
      <c r="Q2318" s="43" t="s">
        <v>1134</v>
      </c>
      <c r="R2318" s="43">
        <v>89</v>
      </c>
      <c r="AM2318" s="43" t="s">
        <v>1134</v>
      </c>
      <c r="AN2318" s="43">
        <v>89</v>
      </c>
      <c r="AO2318" s="44">
        <v>43281</v>
      </c>
      <c r="AP2318" s="43" t="s">
        <v>1303</v>
      </c>
      <c r="AR2318" s="43" t="s">
        <v>1572</v>
      </c>
      <c r="AU2318" s="43" t="s">
        <v>1567</v>
      </c>
    </row>
    <row r="2319" spans="1:47" x14ac:dyDescent="0.25">
      <c r="A2319" s="43" t="s">
        <v>1302</v>
      </c>
      <c r="B2319" s="43" t="s">
        <v>1238</v>
      </c>
      <c r="C2319" s="43">
        <v>2018</v>
      </c>
      <c r="D2319" s="43">
        <v>12</v>
      </c>
      <c r="E2319" s="44">
        <v>43281</v>
      </c>
      <c r="H2319" s="43" t="s">
        <v>2</v>
      </c>
      <c r="I2319" s="43" t="s">
        <v>18</v>
      </c>
      <c r="J2319" s="43" t="s">
        <v>438</v>
      </c>
      <c r="K2319" s="43" t="s">
        <v>37</v>
      </c>
      <c r="M2319" s="43" t="s">
        <v>1142</v>
      </c>
      <c r="N2319" s="43">
        <v>-2385.88</v>
      </c>
      <c r="P2319" s="43" t="s">
        <v>439</v>
      </c>
      <c r="Q2319" s="43" t="s">
        <v>1141</v>
      </c>
      <c r="R2319" s="43">
        <v>44</v>
      </c>
      <c r="AM2319" s="43" t="s">
        <v>1141</v>
      </c>
      <c r="AN2319" s="43">
        <v>44</v>
      </c>
      <c r="AO2319" s="44">
        <v>43281</v>
      </c>
      <c r="AP2319" s="43" t="s">
        <v>1142</v>
      </c>
      <c r="AR2319" s="43" t="s">
        <v>1572</v>
      </c>
      <c r="AU2319" s="43" t="s">
        <v>1568</v>
      </c>
    </row>
    <row r="2320" spans="1:47" x14ac:dyDescent="0.25">
      <c r="A2320" s="43" t="s">
        <v>1302</v>
      </c>
      <c r="B2320" s="43" t="s">
        <v>1238</v>
      </c>
      <c r="C2320" s="43">
        <v>2018</v>
      </c>
      <c r="D2320" s="43">
        <v>12</v>
      </c>
      <c r="E2320" s="44">
        <v>43281</v>
      </c>
      <c r="H2320" s="43" t="s">
        <v>2</v>
      </c>
      <c r="I2320" s="43" t="s">
        <v>18</v>
      </c>
      <c r="J2320" s="43" t="s">
        <v>431</v>
      </c>
      <c r="K2320" s="43" t="s">
        <v>37</v>
      </c>
      <c r="M2320" s="43" t="s">
        <v>1321</v>
      </c>
      <c r="N2320" s="43">
        <v>15696.51</v>
      </c>
      <c r="P2320" s="43" t="s">
        <v>1146</v>
      </c>
      <c r="Q2320" s="43" t="s">
        <v>1145</v>
      </c>
      <c r="R2320" s="43">
        <v>2</v>
      </c>
      <c r="AM2320" s="43" t="s">
        <v>1145</v>
      </c>
      <c r="AN2320" s="43">
        <v>2</v>
      </c>
      <c r="AO2320" s="44">
        <v>43281</v>
      </c>
      <c r="AP2320" s="43" t="s">
        <v>1321</v>
      </c>
      <c r="AR2320" s="43" t="s">
        <v>1572</v>
      </c>
      <c r="AU2320" s="43" t="s">
        <v>1568</v>
      </c>
    </row>
    <row r="2321" spans="1:47" x14ac:dyDescent="0.25">
      <c r="A2321" s="43" t="s">
        <v>1302</v>
      </c>
      <c r="B2321" s="43" t="s">
        <v>1238</v>
      </c>
      <c r="C2321" s="43">
        <v>2019</v>
      </c>
      <c r="D2321" s="43">
        <v>2</v>
      </c>
      <c r="E2321" s="44">
        <v>43313</v>
      </c>
      <c r="H2321" s="43" t="s">
        <v>2</v>
      </c>
      <c r="J2321" s="43" t="s">
        <v>8</v>
      </c>
      <c r="K2321" s="43" t="s">
        <v>37</v>
      </c>
      <c r="M2321" s="43" t="s">
        <v>29</v>
      </c>
      <c r="N2321" s="43">
        <v>-36.369999999999997</v>
      </c>
      <c r="P2321" s="43" t="s">
        <v>28</v>
      </c>
      <c r="Q2321" s="43" t="s">
        <v>1151</v>
      </c>
      <c r="R2321" s="43">
        <v>2</v>
      </c>
      <c r="AM2321" s="43" t="s">
        <v>1151</v>
      </c>
      <c r="AN2321" s="43">
        <v>2</v>
      </c>
      <c r="AO2321" s="44">
        <v>43313</v>
      </c>
      <c r="AP2321" s="43" t="s">
        <v>29</v>
      </c>
      <c r="AQ2321" s="43" t="s">
        <v>1149</v>
      </c>
      <c r="AR2321" s="43" t="s">
        <v>1564</v>
      </c>
      <c r="AU2321" s="43" t="s">
        <v>1563</v>
      </c>
    </row>
    <row r="2322" spans="1:47" x14ac:dyDescent="0.25">
      <c r="A2322" s="43" t="s">
        <v>1302</v>
      </c>
      <c r="B2322" s="43" t="s">
        <v>1238</v>
      </c>
      <c r="C2322" s="43">
        <v>2019</v>
      </c>
      <c r="D2322" s="43">
        <v>2</v>
      </c>
      <c r="E2322" s="44">
        <v>43313</v>
      </c>
      <c r="H2322" s="43" t="s">
        <v>2</v>
      </c>
      <c r="J2322" s="43" t="s">
        <v>10</v>
      </c>
      <c r="K2322" s="43" t="s">
        <v>37</v>
      </c>
      <c r="M2322" s="43" t="s">
        <v>29</v>
      </c>
      <c r="N2322" s="43">
        <v>36.369999999999997</v>
      </c>
      <c r="P2322" s="43" t="s">
        <v>12</v>
      </c>
      <c r="Q2322" s="43" t="s">
        <v>1151</v>
      </c>
      <c r="R2322" s="43">
        <v>11</v>
      </c>
      <c r="AM2322" s="43" t="s">
        <v>1151</v>
      </c>
      <c r="AN2322" s="43">
        <v>11</v>
      </c>
      <c r="AO2322" s="44">
        <v>43313</v>
      </c>
      <c r="AP2322" s="43" t="s">
        <v>29</v>
      </c>
      <c r="AQ2322" s="43" t="s">
        <v>1149</v>
      </c>
      <c r="AR2322" s="43" t="s">
        <v>1564</v>
      </c>
      <c r="AU2322" s="43" t="s">
        <v>1563</v>
      </c>
    </row>
    <row r="2323" spans="1:47" x14ac:dyDescent="0.25">
      <c r="A2323" s="43" t="s">
        <v>1302</v>
      </c>
      <c r="B2323" s="43" t="s">
        <v>1238</v>
      </c>
      <c r="C2323" s="43">
        <v>2019</v>
      </c>
      <c r="D2323" s="43">
        <v>4</v>
      </c>
      <c r="E2323" s="44">
        <v>43402</v>
      </c>
      <c r="H2323" s="43" t="s">
        <v>2</v>
      </c>
      <c r="J2323" s="43" t="s">
        <v>3</v>
      </c>
      <c r="K2323" s="43" t="s">
        <v>37</v>
      </c>
      <c r="M2323" s="43" t="s">
        <v>1348</v>
      </c>
      <c r="N2323" s="43">
        <v>7453.84</v>
      </c>
      <c r="P2323" s="43" t="s">
        <v>1160</v>
      </c>
      <c r="Q2323" s="43" t="s">
        <v>1159</v>
      </c>
      <c r="R2323" s="43">
        <v>1</v>
      </c>
      <c r="AM2323" s="43" t="s">
        <v>1159</v>
      </c>
      <c r="AN2323" s="43">
        <v>1</v>
      </c>
      <c r="AO2323" s="44">
        <v>43402</v>
      </c>
      <c r="AP2323" s="43" t="s">
        <v>1348</v>
      </c>
      <c r="AR2323" s="43" t="s">
        <v>1561</v>
      </c>
      <c r="AU2323" s="43" t="s">
        <v>1568</v>
      </c>
    </row>
    <row r="2324" spans="1:47" x14ac:dyDescent="0.25">
      <c r="A2324" s="43" t="s">
        <v>1302</v>
      </c>
      <c r="B2324" s="43" t="s">
        <v>1238</v>
      </c>
      <c r="C2324" s="43">
        <v>2018</v>
      </c>
      <c r="D2324" s="43">
        <v>5</v>
      </c>
      <c r="E2324" s="44">
        <v>43069</v>
      </c>
      <c r="H2324" s="43" t="s">
        <v>2</v>
      </c>
      <c r="I2324" s="43" t="s">
        <v>18</v>
      </c>
      <c r="J2324" s="43" t="s">
        <v>50</v>
      </c>
      <c r="K2324" s="43" t="s">
        <v>37</v>
      </c>
      <c r="M2324" s="43" t="s">
        <v>1303</v>
      </c>
      <c r="N2324" s="43">
        <v>91.12</v>
      </c>
      <c r="P2324" s="43" t="s">
        <v>1065</v>
      </c>
      <c r="Q2324" s="43" t="s">
        <v>1064</v>
      </c>
      <c r="R2324" s="43">
        <v>114</v>
      </c>
      <c r="AM2324" s="43" t="s">
        <v>1064</v>
      </c>
      <c r="AN2324" s="43">
        <v>114</v>
      </c>
      <c r="AO2324" s="44">
        <v>43069</v>
      </c>
      <c r="AP2324" s="43" t="s">
        <v>1303</v>
      </c>
      <c r="AR2324" s="43" t="s">
        <v>1572</v>
      </c>
      <c r="AU2324" s="43" t="s">
        <v>1567</v>
      </c>
    </row>
    <row r="2325" spans="1:47" x14ac:dyDescent="0.25">
      <c r="A2325" s="43" t="s">
        <v>1302</v>
      </c>
      <c r="B2325" s="43" t="s">
        <v>1238</v>
      </c>
      <c r="C2325" s="43">
        <v>2018</v>
      </c>
      <c r="D2325" s="43">
        <v>6</v>
      </c>
      <c r="E2325" s="44">
        <v>43084</v>
      </c>
      <c r="H2325" s="43" t="s">
        <v>2</v>
      </c>
      <c r="I2325" s="43" t="s">
        <v>18</v>
      </c>
      <c r="J2325" s="43" t="s">
        <v>431</v>
      </c>
      <c r="K2325" s="43" t="s">
        <v>37</v>
      </c>
      <c r="M2325" s="43" t="s">
        <v>1308</v>
      </c>
      <c r="N2325" s="43">
        <v>15696.51</v>
      </c>
      <c r="P2325" s="43" t="s">
        <v>433</v>
      </c>
      <c r="Q2325" s="43" t="s">
        <v>1073</v>
      </c>
      <c r="R2325" s="43">
        <v>5</v>
      </c>
      <c r="AM2325" s="43" t="s">
        <v>1073</v>
      </c>
      <c r="AN2325" s="43">
        <v>5</v>
      </c>
      <c r="AO2325" s="44">
        <v>43084</v>
      </c>
      <c r="AP2325" s="43" t="s">
        <v>1308</v>
      </c>
      <c r="AR2325" s="43" t="s">
        <v>1572</v>
      </c>
      <c r="AU2325" s="43" t="s">
        <v>1567</v>
      </c>
    </row>
    <row r="2326" spans="1:47" x14ac:dyDescent="0.25">
      <c r="A2326" s="43" t="s">
        <v>1302</v>
      </c>
      <c r="B2326" s="43" t="s">
        <v>1238</v>
      </c>
      <c r="C2326" s="43">
        <v>2018</v>
      </c>
      <c r="D2326" s="43">
        <v>6</v>
      </c>
      <c r="E2326" s="44">
        <v>43100</v>
      </c>
      <c r="H2326" s="43" t="s">
        <v>2</v>
      </c>
      <c r="I2326" s="43" t="s">
        <v>18</v>
      </c>
      <c r="J2326" s="43" t="s">
        <v>388</v>
      </c>
      <c r="K2326" s="43" t="s">
        <v>37</v>
      </c>
      <c r="M2326" s="43" t="s">
        <v>1303</v>
      </c>
      <c r="N2326" s="43">
        <v>20.27</v>
      </c>
      <c r="P2326" s="43" t="s">
        <v>1078</v>
      </c>
      <c r="Q2326" s="43" t="s">
        <v>1077</v>
      </c>
      <c r="R2326" s="43">
        <v>152</v>
      </c>
      <c r="AM2326" s="43" t="s">
        <v>1077</v>
      </c>
      <c r="AN2326" s="43">
        <v>152</v>
      </c>
      <c r="AO2326" s="44">
        <v>43100</v>
      </c>
      <c r="AP2326" s="43" t="s">
        <v>1303</v>
      </c>
      <c r="AR2326" s="43" t="s">
        <v>1572</v>
      </c>
      <c r="AU2326" s="43" t="s">
        <v>1567</v>
      </c>
    </row>
    <row r="2327" spans="1:47" x14ac:dyDescent="0.25">
      <c r="A2327" s="43" t="s">
        <v>1302</v>
      </c>
      <c r="B2327" s="43" t="s">
        <v>1238</v>
      </c>
      <c r="C2327" s="43">
        <v>2018</v>
      </c>
      <c r="D2327" s="43">
        <v>7</v>
      </c>
      <c r="E2327" s="44">
        <v>43104</v>
      </c>
      <c r="H2327" s="43" t="s">
        <v>2</v>
      </c>
      <c r="I2327" s="43" t="s">
        <v>18</v>
      </c>
      <c r="J2327" s="43" t="s">
        <v>645</v>
      </c>
      <c r="K2327" s="43" t="s">
        <v>37</v>
      </c>
      <c r="M2327" s="43" t="s">
        <v>561</v>
      </c>
      <c r="N2327" s="43">
        <v>20.85</v>
      </c>
      <c r="P2327" s="43" t="s">
        <v>1081</v>
      </c>
      <c r="Q2327" s="43" t="s">
        <v>1079</v>
      </c>
      <c r="R2327" s="43">
        <v>13</v>
      </c>
      <c r="AD2327" s="43" t="s">
        <v>1080</v>
      </c>
      <c r="AE2327" s="43">
        <v>1</v>
      </c>
      <c r="AF2327" s="44">
        <v>43103</v>
      </c>
      <c r="AG2327" s="43" t="s">
        <v>1081</v>
      </c>
      <c r="AH2327" s="43" t="s">
        <v>1501</v>
      </c>
      <c r="AI2327" s="43" t="s">
        <v>0</v>
      </c>
      <c r="AJ2327" s="43" t="s">
        <v>1513</v>
      </c>
      <c r="AK2327" s="43" t="s">
        <v>1555</v>
      </c>
      <c r="AM2327" s="43" t="s">
        <v>1080</v>
      </c>
      <c r="AN2327" s="43">
        <v>1</v>
      </c>
      <c r="AO2327" s="44">
        <v>43103</v>
      </c>
      <c r="AP2327" s="43" t="s">
        <v>1081</v>
      </c>
      <c r="AQ2327" s="43" t="s">
        <v>1080</v>
      </c>
      <c r="AR2327" s="43" t="s">
        <v>1566</v>
      </c>
      <c r="AU2327" s="43" t="s">
        <v>1622</v>
      </c>
    </row>
    <row r="2328" spans="1:47" x14ac:dyDescent="0.25">
      <c r="A2328" s="43" t="s">
        <v>1302</v>
      </c>
      <c r="B2328" s="43" t="s">
        <v>1238</v>
      </c>
      <c r="C2328" s="43">
        <v>2018</v>
      </c>
      <c r="D2328" s="43">
        <v>7</v>
      </c>
      <c r="E2328" s="44">
        <v>43111</v>
      </c>
      <c r="H2328" s="43" t="s">
        <v>2</v>
      </c>
      <c r="J2328" s="43" t="s">
        <v>10</v>
      </c>
      <c r="K2328" s="43" t="s">
        <v>37</v>
      </c>
      <c r="M2328" s="43" t="s">
        <v>561</v>
      </c>
      <c r="N2328" s="43">
        <v>-99</v>
      </c>
      <c r="P2328" s="43" t="s">
        <v>1088</v>
      </c>
      <c r="Q2328" s="43" t="s">
        <v>1086</v>
      </c>
      <c r="R2328" s="43">
        <v>10</v>
      </c>
      <c r="AM2328" s="43" t="s">
        <v>1086</v>
      </c>
      <c r="AN2328" s="43">
        <v>10</v>
      </c>
      <c r="AO2328" s="44">
        <v>43111</v>
      </c>
      <c r="AP2328" s="43" t="s">
        <v>561</v>
      </c>
      <c r="AQ2328" s="43" t="s">
        <v>1087</v>
      </c>
      <c r="AR2328" s="43" t="s">
        <v>1564</v>
      </c>
      <c r="AU2328" s="43" t="s">
        <v>1622</v>
      </c>
    </row>
    <row r="2329" spans="1:47" x14ac:dyDescent="0.25">
      <c r="A2329" s="43" t="s">
        <v>1302</v>
      </c>
      <c r="B2329" s="43" t="s">
        <v>1238</v>
      </c>
      <c r="C2329" s="43">
        <v>2018</v>
      </c>
      <c r="D2329" s="43">
        <v>7</v>
      </c>
      <c r="E2329" s="44">
        <v>43111</v>
      </c>
      <c r="H2329" s="43" t="s">
        <v>2</v>
      </c>
      <c r="J2329" s="43" t="s">
        <v>10</v>
      </c>
      <c r="K2329" s="43" t="s">
        <v>37</v>
      </c>
      <c r="M2329" s="43" t="s">
        <v>561</v>
      </c>
      <c r="N2329" s="43">
        <v>-58.85</v>
      </c>
      <c r="P2329" s="43" t="s">
        <v>1088</v>
      </c>
      <c r="Q2329" s="43" t="s">
        <v>1086</v>
      </c>
      <c r="R2329" s="43">
        <v>2</v>
      </c>
      <c r="AM2329" s="43" t="s">
        <v>1086</v>
      </c>
      <c r="AN2329" s="43">
        <v>2</v>
      </c>
      <c r="AO2329" s="44">
        <v>43111</v>
      </c>
      <c r="AP2329" s="43" t="s">
        <v>561</v>
      </c>
      <c r="AQ2329" s="43" t="s">
        <v>1087</v>
      </c>
      <c r="AR2329" s="43" t="s">
        <v>1564</v>
      </c>
      <c r="AU2329" s="43" t="s">
        <v>1622</v>
      </c>
    </row>
    <row r="2330" spans="1:47" x14ac:dyDescent="0.25">
      <c r="A2330" s="43" t="s">
        <v>1302</v>
      </c>
      <c r="B2330" s="43" t="s">
        <v>1238</v>
      </c>
      <c r="C2330" s="43">
        <v>2018</v>
      </c>
      <c r="D2330" s="43">
        <v>7</v>
      </c>
      <c r="E2330" s="44">
        <v>43131</v>
      </c>
      <c r="H2330" s="43" t="s">
        <v>2</v>
      </c>
      <c r="I2330" s="43" t="s">
        <v>18</v>
      </c>
      <c r="J2330" s="43" t="s">
        <v>47</v>
      </c>
      <c r="K2330" s="43" t="s">
        <v>37</v>
      </c>
      <c r="M2330" s="43" t="s">
        <v>1303</v>
      </c>
      <c r="N2330" s="43">
        <v>180.35</v>
      </c>
      <c r="P2330" s="43" t="s">
        <v>1102</v>
      </c>
      <c r="Q2330" s="43" t="s">
        <v>1101</v>
      </c>
      <c r="R2330" s="43">
        <v>57</v>
      </c>
      <c r="AM2330" s="43" t="s">
        <v>1101</v>
      </c>
      <c r="AN2330" s="43">
        <v>57</v>
      </c>
      <c r="AO2330" s="44">
        <v>43131</v>
      </c>
      <c r="AP2330" s="43" t="s">
        <v>1303</v>
      </c>
      <c r="AR2330" s="43" t="s">
        <v>1572</v>
      </c>
      <c r="AU2330" s="43" t="s">
        <v>1567</v>
      </c>
    </row>
    <row r="2331" spans="1:47" x14ac:dyDescent="0.25">
      <c r="A2331" s="43" t="s">
        <v>1302</v>
      </c>
      <c r="B2331" s="43" t="s">
        <v>1238</v>
      </c>
      <c r="C2331" s="43">
        <v>2018</v>
      </c>
      <c r="D2331" s="43">
        <v>8</v>
      </c>
      <c r="E2331" s="44">
        <v>43159</v>
      </c>
      <c r="H2331" s="43" t="s">
        <v>2</v>
      </c>
      <c r="I2331" s="43" t="s">
        <v>18</v>
      </c>
      <c r="J2331" s="43" t="s">
        <v>388</v>
      </c>
      <c r="K2331" s="43" t="s">
        <v>37</v>
      </c>
      <c r="M2331" s="43" t="s">
        <v>1303</v>
      </c>
      <c r="N2331" s="43">
        <v>56.62</v>
      </c>
      <c r="P2331" s="43" t="s">
        <v>1105</v>
      </c>
      <c r="Q2331" s="43" t="s">
        <v>1104</v>
      </c>
      <c r="R2331" s="43">
        <v>152</v>
      </c>
      <c r="AM2331" s="43" t="s">
        <v>1104</v>
      </c>
      <c r="AN2331" s="43">
        <v>152</v>
      </c>
      <c r="AO2331" s="44">
        <v>43159</v>
      </c>
      <c r="AP2331" s="43" t="s">
        <v>1303</v>
      </c>
      <c r="AR2331" s="43" t="s">
        <v>1572</v>
      </c>
      <c r="AU2331" s="43" t="s">
        <v>1567</v>
      </c>
    </row>
    <row r="2332" spans="1:47" x14ac:dyDescent="0.25">
      <c r="A2332" s="43" t="s">
        <v>1302</v>
      </c>
      <c r="B2332" s="43" t="s">
        <v>1238</v>
      </c>
      <c r="C2332" s="43">
        <v>2018</v>
      </c>
      <c r="D2332" s="43">
        <v>10</v>
      </c>
      <c r="E2332" s="44">
        <v>43196</v>
      </c>
      <c r="H2332" s="43" t="s">
        <v>2</v>
      </c>
      <c r="I2332" s="43" t="s">
        <v>18</v>
      </c>
      <c r="J2332" s="43" t="s">
        <v>692</v>
      </c>
      <c r="K2332" s="43" t="s">
        <v>37</v>
      </c>
      <c r="M2332" s="43" t="s">
        <v>1316</v>
      </c>
      <c r="N2332" s="43">
        <v>36.229999999999997</v>
      </c>
      <c r="P2332" s="43" t="s">
        <v>694</v>
      </c>
      <c r="Q2332" s="43" t="s">
        <v>1112</v>
      </c>
      <c r="R2332" s="43">
        <v>45</v>
      </c>
      <c r="AM2332" s="43" t="s">
        <v>1112</v>
      </c>
      <c r="AN2332" s="43">
        <v>45</v>
      </c>
      <c r="AO2332" s="44">
        <v>43196</v>
      </c>
      <c r="AP2332" s="43" t="s">
        <v>1316</v>
      </c>
      <c r="AR2332" s="43" t="s">
        <v>1572</v>
      </c>
      <c r="AU2332" s="43" t="s">
        <v>1568</v>
      </c>
    </row>
    <row r="2333" spans="1:47" x14ac:dyDescent="0.25">
      <c r="A2333" s="43" t="s">
        <v>1302</v>
      </c>
      <c r="B2333" s="43" t="s">
        <v>1238</v>
      </c>
      <c r="C2333" s="43">
        <v>2018</v>
      </c>
      <c r="D2333" s="43">
        <v>11</v>
      </c>
      <c r="E2333" s="44">
        <v>43235</v>
      </c>
      <c r="H2333" s="43" t="s">
        <v>2</v>
      </c>
      <c r="I2333" s="43" t="s">
        <v>18</v>
      </c>
      <c r="J2333" s="43" t="s">
        <v>692</v>
      </c>
      <c r="K2333" s="43" t="s">
        <v>37</v>
      </c>
      <c r="M2333" s="43" t="s">
        <v>1309</v>
      </c>
      <c r="N2333" s="43">
        <v>34.130000000000003</v>
      </c>
      <c r="P2333" s="43" t="s">
        <v>694</v>
      </c>
      <c r="Q2333" s="43" t="s">
        <v>1120</v>
      </c>
      <c r="R2333" s="43">
        <v>59</v>
      </c>
      <c r="AM2333" s="43" t="s">
        <v>1120</v>
      </c>
      <c r="AN2333" s="43">
        <v>59</v>
      </c>
      <c r="AO2333" s="44">
        <v>43235</v>
      </c>
      <c r="AP2333" s="43" t="s">
        <v>1309</v>
      </c>
      <c r="AR2333" s="43" t="s">
        <v>1572</v>
      </c>
      <c r="AU2333" s="43" t="s">
        <v>1568</v>
      </c>
    </row>
    <row r="2334" spans="1:47" x14ac:dyDescent="0.25">
      <c r="A2334" s="43" t="s">
        <v>1302</v>
      </c>
      <c r="B2334" s="43" t="s">
        <v>1238</v>
      </c>
      <c r="C2334" s="43">
        <v>2018</v>
      </c>
      <c r="D2334" s="43">
        <v>4</v>
      </c>
      <c r="E2334" s="44">
        <v>43038</v>
      </c>
      <c r="H2334" s="43" t="s">
        <v>2</v>
      </c>
      <c r="J2334" s="43" t="s">
        <v>10</v>
      </c>
      <c r="K2334" s="43" t="s">
        <v>37</v>
      </c>
      <c r="M2334" s="43" t="s">
        <v>561</v>
      </c>
      <c r="N2334" s="43">
        <v>-27.05</v>
      </c>
      <c r="P2334" s="43" t="s">
        <v>1056</v>
      </c>
      <c r="Q2334" s="43" t="s">
        <v>1054</v>
      </c>
      <c r="R2334" s="43">
        <v>42</v>
      </c>
      <c r="AM2334" s="43" t="s">
        <v>1054</v>
      </c>
      <c r="AN2334" s="43">
        <v>42</v>
      </c>
      <c r="AO2334" s="44">
        <v>43038</v>
      </c>
      <c r="AP2334" s="43" t="s">
        <v>561</v>
      </c>
      <c r="AQ2334" s="43" t="s">
        <v>1055</v>
      </c>
      <c r="AR2334" s="43" t="s">
        <v>1564</v>
      </c>
      <c r="AU2334" s="43" t="s">
        <v>1622</v>
      </c>
    </row>
    <row r="2335" spans="1:47" x14ac:dyDescent="0.25">
      <c r="A2335" s="43" t="s">
        <v>1302</v>
      </c>
      <c r="B2335" s="43" t="s">
        <v>1238</v>
      </c>
      <c r="C2335" s="43">
        <v>2018</v>
      </c>
      <c r="D2335" s="43">
        <v>4</v>
      </c>
      <c r="E2335" s="44">
        <v>43038</v>
      </c>
      <c r="H2335" s="43" t="s">
        <v>2</v>
      </c>
      <c r="J2335" s="43" t="s">
        <v>10</v>
      </c>
      <c r="K2335" s="43" t="s">
        <v>37</v>
      </c>
      <c r="M2335" s="43" t="s">
        <v>561</v>
      </c>
      <c r="N2335" s="43">
        <v>-5</v>
      </c>
      <c r="P2335" s="43" t="s">
        <v>1056</v>
      </c>
      <c r="Q2335" s="43" t="s">
        <v>1054</v>
      </c>
      <c r="R2335" s="43">
        <v>44</v>
      </c>
      <c r="AM2335" s="43" t="s">
        <v>1054</v>
      </c>
      <c r="AN2335" s="43">
        <v>44</v>
      </c>
      <c r="AO2335" s="44">
        <v>43038</v>
      </c>
      <c r="AP2335" s="43" t="s">
        <v>561</v>
      </c>
      <c r="AQ2335" s="43" t="s">
        <v>1055</v>
      </c>
      <c r="AR2335" s="43" t="s">
        <v>1564</v>
      </c>
      <c r="AU2335" s="43" t="s">
        <v>1622</v>
      </c>
    </row>
    <row r="2336" spans="1:47" x14ac:dyDescent="0.25">
      <c r="A2336" s="43" t="s">
        <v>1302</v>
      </c>
      <c r="B2336" s="43" t="s">
        <v>1238</v>
      </c>
      <c r="C2336" s="43">
        <v>2018</v>
      </c>
      <c r="D2336" s="43">
        <v>4</v>
      </c>
      <c r="E2336" s="44">
        <v>43038</v>
      </c>
      <c r="H2336" s="43" t="s">
        <v>2</v>
      </c>
      <c r="J2336" s="43" t="s">
        <v>10</v>
      </c>
      <c r="K2336" s="43" t="s">
        <v>37</v>
      </c>
      <c r="M2336" s="43" t="s">
        <v>561</v>
      </c>
      <c r="N2336" s="43">
        <v>-5</v>
      </c>
      <c r="P2336" s="43" t="s">
        <v>1056</v>
      </c>
      <c r="Q2336" s="43" t="s">
        <v>1054</v>
      </c>
      <c r="R2336" s="43">
        <v>64</v>
      </c>
      <c r="AM2336" s="43" t="s">
        <v>1054</v>
      </c>
      <c r="AN2336" s="43">
        <v>64</v>
      </c>
      <c r="AO2336" s="44">
        <v>43038</v>
      </c>
      <c r="AP2336" s="43" t="s">
        <v>561</v>
      </c>
      <c r="AQ2336" s="43" t="s">
        <v>1055</v>
      </c>
      <c r="AR2336" s="43" t="s">
        <v>1564</v>
      </c>
      <c r="AU2336" s="43" t="s">
        <v>1622</v>
      </c>
    </row>
    <row r="2337" spans="1:47" x14ac:dyDescent="0.25">
      <c r="A2337" s="43" t="s">
        <v>1302</v>
      </c>
      <c r="B2337" s="43" t="s">
        <v>1238</v>
      </c>
      <c r="C2337" s="43">
        <v>2018</v>
      </c>
      <c r="D2337" s="43">
        <v>4</v>
      </c>
      <c r="E2337" s="44">
        <v>43038</v>
      </c>
      <c r="H2337" s="43" t="s">
        <v>2</v>
      </c>
      <c r="I2337" s="43" t="s">
        <v>18</v>
      </c>
      <c r="J2337" s="43" t="s">
        <v>564</v>
      </c>
      <c r="K2337" s="43" t="s">
        <v>37</v>
      </c>
      <c r="M2337" s="43" t="s">
        <v>561</v>
      </c>
      <c r="N2337" s="43">
        <v>27.05</v>
      </c>
      <c r="P2337" s="43" t="s">
        <v>1056</v>
      </c>
      <c r="Q2337" s="43" t="s">
        <v>1054</v>
      </c>
      <c r="R2337" s="43">
        <v>33</v>
      </c>
      <c r="AD2337" s="43" t="s">
        <v>1055</v>
      </c>
      <c r="AE2337" s="43">
        <v>5</v>
      </c>
      <c r="AF2337" s="44">
        <v>43032</v>
      </c>
      <c r="AG2337" s="43" t="s">
        <v>1056</v>
      </c>
      <c r="AH2337" s="43" t="s">
        <v>1501</v>
      </c>
      <c r="AI2337" s="43" t="s">
        <v>0</v>
      </c>
      <c r="AJ2337" s="43" t="s">
        <v>1502</v>
      </c>
      <c r="AK2337" s="43" t="s">
        <v>1512</v>
      </c>
      <c r="AM2337" s="43" t="s">
        <v>1055</v>
      </c>
      <c r="AN2337" s="43">
        <v>5</v>
      </c>
      <c r="AO2337" s="44">
        <v>43032</v>
      </c>
      <c r="AP2337" s="43" t="s">
        <v>1056</v>
      </c>
      <c r="AQ2337" s="43" t="s">
        <v>1055</v>
      </c>
      <c r="AR2337" s="43" t="s">
        <v>1566</v>
      </c>
      <c r="AU2337" s="43" t="s">
        <v>1622</v>
      </c>
    </row>
    <row r="2338" spans="1:47" x14ac:dyDescent="0.25">
      <c r="A2338" s="43" t="s">
        <v>1302</v>
      </c>
      <c r="B2338" s="43" t="s">
        <v>1238</v>
      </c>
      <c r="C2338" s="43">
        <v>2018</v>
      </c>
      <c r="D2338" s="43">
        <v>4</v>
      </c>
      <c r="E2338" s="44">
        <v>43038</v>
      </c>
      <c r="H2338" s="43" t="s">
        <v>2</v>
      </c>
      <c r="I2338" s="43" t="s">
        <v>18</v>
      </c>
      <c r="J2338" s="43" t="s">
        <v>564</v>
      </c>
      <c r="K2338" s="43" t="s">
        <v>37</v>
      </c>
      <c r="M2338" s="43" t="s">
        <v>561</v>
      </c>
      <c r="N2338" s="43">
        <v>161</v>
      </c>
      <c r="P2338" s="43" t="s">
        <v>1056</v>
      </c>
      <c r="Q2338" s="43" t="s">
        <v>1054</v>
      </c>
      <c r="R2338" s="43">
        <v>31</v>
      </c>
      <c r="AD2338" s="43" t="s">
        <v>1055</v>
      </c>
      <c r="AE2338" s="43">
        <v>4</v>
      </c>
      <c r="AF2338" s="44">
        <v>43032</v>
      </c>
      <c r="AG2338" s="43" t="s">
        <v>1056</v>
      </c>
      <c r="AH2338" s="43" t="s">
        <v>1501</v>
      </c>
      <c r="AI2338" s="43" t="s">
        <v>0</v>
      </c>
      <c r="AJ2338" s="43" t="s">
        <v>1502</v>
      </c>
      <c r="AK2338" s="43" t="s">
        <v>1503</v>
      </c>
      <c r="AM2338" s="43" t="s">
        <v>1055</v>
      </c>
      <c r="AN2338" s="43">
        <v>4</v>
      </c>
      <c r="AO2338" s="44">
        <v>43032</v>
      </c>
      <c r="AP2338" s="43" t="s">
        <v>1056</v>
      </c>
      <c r="AQ2338" s="43" t="s">
        <v>1055</v>
      </c>
      <c r="AR2338" s="43" t="s">
        <v>1566</v>
      </c>
      <c r="AU2338" s="43" t="s">
        <v>1622</v>
      </c>
    </row>
    <row r="2339" spans="1:47" x14ac:dyDescent="0.25">
      <c r="A2339" s="43" t="s">
        <v>1302</v>
      </c>
      <c r="B2339" s="43" t="s">
        <v>1238</v>
      </c>
      <c r="C2339" s="43">
        <v>2018</v>
      </c>
      <c r="D2339" s="43">
        <v>4</v>
      </c>
      <c r="E2339" s="44">
        <v>43039</v>
      </c>
      <c r="H2339" s="43" t="s">
        <v>2</v>
      </c>
      <c r="I2339" s="43" t="s">
        <v>18</v>
      </c>
      <c r="J2339" s="43" t="s">
        <v>48</v>
      </c>
      <c r="K2339" s="43" t="s">
        <v>37</v>
      </c>
      <c r="M2339" s="43" t="s">
        <v>1303</v>
      </c>
      <c r="N2339" s="43">
        <v>3941.82</v>
      </c>
      <c r="P2339" s="43" t="s">
        <v>1058</v>
      </c>
      <c r="Q2339" s="43" t="s">
        <v>1057</v>
      </c>
      <c r="R2339" s="43">
        <v>76</v>
      </c>
      <c r="AM2339" s="43" t="s">
        <v>1057</v>
      </c>
      <c r="AN2339" s="43">
        <v>76</v>
      </c>
      <c r="AO2339" s="44">
        <v>43039</v>
      </c>
      <c r="AP2339" s="43" t="s">
        <v>1303</v>
      </c>
      <c r="AR2339" s="43" t="s">
        <v>1572</v>
      </c>
      <c r="AU2339" s="43" t="s">
        <v>1567</v>
      </c>
    </row>
    <row r="2340" spans="1:47" x14ac:dyDescent="0.25">
      <c r="A2340" s="43" t="s">
        <v>1302</v>
      </c>
      <c r="B2340" s="43" t="s">
        <v>1238</v>
      </c>
      <c r="C2340" s="43">
        <v>2018</v>
      </c>
      <c r="D2340" s="43">
        <v>4</v>
      </c>
      <c r="E2340" s="44">
        <v>43039</v>
      </c>
      <c r="H2340" s="43" t="s">
        <v>2</v>
      </c>
      <c r="I2340" s="43" t="s">
        <v>18</v>
      </c>
      <c r="J2340" s="43" t="s">
        <v>386</v>
      </c>
      <c r="K2340" s="43" t="s">
        <v>37</v>
      </c>
      <c r="M2340" s="43" t="s">
        <v>1303</v>
      </c>
      <c r="N2340" s="43">
        <v>84.8</v>
      </c>
      <c r="P2340" s="43" t="s">
        <v>1058</v>
      </c>
      <c r="Q2340" s="43" t="s">
        <v>1057</v>
      </c>
      <c r="R2340" s="43">
        <v>133</v>
      </c>
      <c r="AM2340" s="43" t="s">
        <v>1057</v>
      </c>
      <c r="AN2340" s="43">
        <v>133</v>
      </c>
      <c r="AO2340" s="44">
        <v>43039</v>
      </c>
      <c r="AP2340" s="43" t="s">
        <v>1303</v>
      </c>
      <c r="AR2340" s="43" t="s">
        <v>1572</v>
      </c>
      <c r="AU2340" s="43" t="s">
        <v>1567</v>
      </c>
    </row>
    <row r="2341" spans="1:47" x14ac:dyDescent="0.25">
      <c r="A2341" s="43" t="s">
        <v>1302</v>
      </c>
      <c r="B2341" s="43" t="s">
        <v>1238</v>
      </c>
      <c r="C2341" s="43">
        <v>2018</v>
      </c>
      <c r="D2341" s="43">
        <v>5</v>
      </c>
      <c r="E2341" s="44">
        <v>43040</v>
      </c>
      <c r="H2341" s="43" t="s">
        <v>2</v>
      </c>
      <c r="J2341" s="43" t="s">
        <v>10</v>
      </c>
      <c r="K2341" s="43" t="s">
        <v>37</v>
      </c>
      <c r="M2341" s="43" t="s">
        <v>569</v>
      </c>
      <c r="N2341" s="43">
        <v>5</v>
      </c>
      <c r="P2341" s="43" t="s">
        <v>1056</v>
      </c>
      <c r="Q2341" s="43" t="s">
        <v>1059</v>
      </c>
      <c r="R2341" s="43">
        <v>43</v>
      </c>
      <c r="AM2341" s="43" t="s">
        <v>1059</v>
      </c>
      <c r="AN2341" s="43">
        <v>43</v>
      </c>
      <c r="AO2341" s="44">
        <v>43040</v>
      </c>
      <c r="AP2341" s="43" t="s">
        <v>569</v>
      </c>
      <c r="AQ2341" s="43" t="s">
        <v>1055</v>
      </c>
      <c r="AR2341" s="43" t="s">
        <v>1564</v>
      </c>
      <c r="AU2341" s="43" t="s">
        <v>1622</v>
      </c>
    </row>
    <row r="2342" spans="1:47" x14ac:dyDescent="0.25">
      <c r="A2342" s="43" t="s">
        <v>1302</v>
      </c>
      <c r="B2342" s="43" t="s">
        <v>1238</v>
      </c>
      <c r="C2342" s="43">
        <v>2018</v>
      </c>
      <c r="D2342" s="43">
        <v>5</v>
      </c>
      <c r="E2342" s="44">
        <v>43040</v>
      </c>
      <c r="H2342" s="43" t="s">
        <v>2</v>
      </c>
      <c r="J2342" s="43" t="s">
        <v>10</v>
      </c>
      <c r="K2342" s="43" t="s">
        <v>37</v>
      </c>
      <c r="M2342" s="43" t="s">
        <v>569</v>
      </c>
      <c r="N2342" s="43">
        <v>25</v>
      </c>
      <c r="P2342" s="43" t="s">
        <v>1056</v>
      </c>
      <c r="Q2342" s="43" t="s">
        <v>1059</v>
      </c>
      <c r="R2342" s="43">
        <v>25</v>
      </c>
      <c r="AM2342" s="43" t="s">
        <v>1059</v>
      </c>
      <c r="AN2342" s="43">
        <v>25</v>
      </c>
      <c r="AO2342" s="44">
        <v>43040</v>
      </c>
      <c r="AP2342" s="43" t="s">
        <v>569</v>
      </c>
      <c r="AQ2342" s="43" t="s">
        <v>1055</v>
      </c>
      <c r="AR2342" s="43" t="s">
        <v>1564</v>
      </c>
      <c r="AU2342" s="43" t="s">
        <v>1622</v>
      </c>
    </row>
    <row r="2343" spans="1:47" x14ac:dyDescent="0.25">
      <c r="A2343" s="43" t="s">
        <v>1302</v>
      </c>
      <c r="B2343" s="43" t="s">
        <v>1238</v>
      </c>
      <c r="C2343" s="43">
        <v>2018</v>
      </c>
      <c r="D2343" s="43">
        <v>5</v>
      </c>
      <c r="E2343" s="44">
        <v>43040</v>
      </c>
      <c r="H2343" s="43" t="s">
        <v>2</v>
      </c>
      <c r="J2343" s="43" t="s">
        <v>10</v>
      </c>
      <c r="K2343" s="43" t="s">
        <v>37</v>
      </c>
      <c r="M2343" s="43" t="s">
        <v>569</v>
      </c>
      <c r="N2343" s="43">
        <v>161</v>
      </c>
      <c r="P2343" s="43" t="s">
        <v>1056</v>
      </c>
      <c r="Q2343" s="43" t="s">
        <v>1059</v>
      </c>
      <c r="R2343" s="43">
        <v>51</v>
      </c>
      <c r="AM2343" s="43" t="s">
        <v>1059</v>
      </c>
      <c r="AN2343" s="43">
        <v>51</v>
      </c>
      <c r="AO2343" s="44">
        <v>43040</v>
      </c>
      <c r="AP2343" s="43" t="s">
        <v>569</v>
      </c>
      <c r="AQ2343" s="43" t="s">
        <v>1055</v>
      </c>
      <c r="AR2343" s="43" t="s">
        <v>1564</v>
      </c>
      <c r="AU2343" s="43" t="s">
        <v>1622</v>
      </c>
    </row>
    <row r="2344" spans="1:47" x14ac:dyDescent="0.25">
      <c r="A2344" s="43" t="s">
        <v>1302</v>
      </c>
      <c r="B2344" s="43" t="s">
        <v>1238</v>
      </c>
      <c r="C2344" s="43">
        <v>2018</v>
      </c>
      <c r="D2344" s="43">
        <v>7</v>
      </c>
      <c r="E2344" s="44">
        <v>43118</v>
      </c>
      <c r="H2344" s="43" t="s">
        <v>2</v>
      </c>
      <c r="J2344" s="43" t="s">
        <v>10</v>
      </c>
      <c r="K2344" s="43" t="s">
        <v>4</v>
      </c>
      <c r="M2344" s="43" t="s">
        <v>12</v>
      </c>
      <c r="N2344" s="43">
        <v>-20735.43</v>
      </c>
      <c r="P2344" s="43" t="s">
        <v>12</v>
      </c>
      <c r="Q2344" s="43" t="s">
        <v>1093</v>
      </c>
      <c r="R2344" s="43">
        <v>15</v>
      </c>
      <c r="AM2344" s="43" t="s">
        <v>1093</v>
      </c>
      <c r="AN2344" s="43">
        <v>15</v>
      </c>
      <c r="AO2344" s="44">
        <v>43118</v>
      </c>
      <c r="AP2344" s="43" t="s">
        <v>12</v>
      </c>
      <c r="AQ2344" s="43" t="s">
        <v>1094</v>
      </c>
      <c r="AR2344" s="43" t="s">
        <v>1564</v>
      </c>
      <c r="AU2344" s="43" t="s">
        <v>1563</v>
      </c>
    </row>
    <row r="2345" spans="1:47" x14ac:dyDescent="0.25">
      <c r="A2345" s="43" t="s">
        <v>1302</v>
      </c>
      <c r="B2345" s="43" t="s">
        <v>1238</v>
      </c>
      <c r="C2345" s="43">
        <v>2018</v>
      </c>
      <c r="D2345" s="43">
        <v>7</v>
      </c>
      <c r="E2345" s="44">
        <v>43119</v>
      </c>
      <c r="H2345" s="43" t="s">
        <v>2</v>
      </c>
      <c r="I2345" s="43" t="s">
        <v>18</v>
      </c>
      <c r="J2345" s="43" t="s">
        <v>692</v>
      </c>
      <c r="K2345" s="43" t="s">
        <v>37</v>
      </c>
      <c r="M2345" s="43" t="s">
        <v>1309</v>
      </c>
      <c r="N2345" s="43">
        <v>68.260000000000005</v>
      </c>
      <c r="P2345" s="43" t="s">
        <v>694</v>
      </c>
      <c r="Q2345" s="43" t="s">
        <v>1096</v>
      </c>
      <c r="R2345" s="43">
        <v>57</v>
      </c>
      <c r="AM2345" s="43" t="s">
        <v>1096</v>
      </c>
      <c r="AN2345" s="43">
        <v>57</v>
      </c>
      <c r="AO2345" s="44">
        <v>43119</v>
      </c>
      <c r="AP2345" s="43" t="s">
        <v>1309</v>
      </c>
      <c r="AR2345" s="43" t="s">
        <v>1572</v>
      </c>
      <c r="AU2345" s="43" t="s">
        <v>1568</v>
      </c>
    </row>
    <row r="2346" spans="1:47" x14ac:dyDescent="0.25">
      <c r="A2346" s="43" t="s">
        <v>1302</v>
      </c>
      <c r="B2346" s="43" t="s">
        <v>1238</v>
      </c>
      <c r="C2346" s="43">
        <v>2018</v>
      </c>
      <c r="D2346" s="43">
        <v>8</v>
      </c>
      <c r="E2346" s="44">
        <v>43159</v>
      </c>
      <c r="H2346" s="43" t="s">
        <v>2</v>
      </c>
      <c r="I2346" s="43" t="s">
        <v>18</v>
      </c>
      <c r="J2346" s="43" t="s">
        <v>49</v>
      </c>
      <c r="K2346" s="43" t="s">
        <v>37</v>
      </c>
      <c r="M2346" s="43" t="s">
        <v>1303</v>
      </c>
      <c r="N2346" s="43">
        <v>195.53</v>
      </c>
      <c r="P2346" s="43" t="s">
        <v>1105</v>
      </c>
      <c r="Q2346" s="43" t="s">
        <v>1104</v>
      </c>
      <c r="R2346" s="43">
        <v>95</v>
      </c>
      <c r="AM2346" s="43" t="s">
        <v>1104</v>
      </c>
      <c r="AN2346" s="43">
        <v>95</v>
      </c>
      <c r="AO2346" s="44">
        <v>43159</v>
      </c>
      <c r="AP2346" s="43" t="s">
        <v>1303</v>
      </c>
      <c r="AR2346" s="43" t="s">
        <v>1572</v>
      </c>
      <c r="AU2346" s="43" t="s">
        <v>1567</v>
      </c>
    </row>
    <row r="2347" spans="1:47" x14ac:dyDescent="0.25">
      <c r="A2347" s="43" t="s">
        <v>1302</v>
      </c>
      <c r="B2347" s="43" t="s">
        <v>1238</v>
      </c>
      <c r="C2347" s="43">
        <v>2018</v>
      </c>
      <c r="D2347" s="43">
        <v>8</v>
      </c>
      <c r="E2347" s="44">
        <v>43159</v>
      </c>
      <c r="H2347" s="43" t="s">
        <v>2</v>
      </c>
      <c r="I2347" s="43" t="s">
        <v>18</v>
      </c>
      <c r="J2347" s="43" t="s">
        <v>41</v>
      </c>
      <c r="K2347" s="43" t="s">
        <v>37</v>
      </c>
      <c r="M2347" s="43" t="s">
        <v>1303</v>
      </c>
      <c r="N2347" s="43">
        <v>16570.439999999999</v>
      </c>
      <c r="P2347" s="43" t="s">
        <v>1105</v>
      </c>
      <c r="Q2347" s="43" t="s">
        <v>1104</v>
      </c>
      <c r="R2347" s="43">
        <v>171</v>
      </c>
      <c r="AM2347" s="43" t="s">
        <v>1104</v>
      </c>
      <c r="AN2347" s="43">
        <v>171</v>
      </c>
      <c r="AO2347" s="44">
        <v>43159</v>
      </c>
      <c r="AP2347" s="43" t="s">
        <v>1303</v>
      </c>
      <c r="AR2347" s="43" t="s">
        <v>1572</v>
      </c>
      <c r="AU2347" s="43" t="s">
        <v>1567</v>
      </c>
    </row>
    <row r="2348" spans="1:47" x14ac:dyDescent="0.25">
      <c r="A2348" s="43" t="s">
        <v>1302</v>
      </c>
      <c r="B2348" s="43" t="s">
        <v>1238</v>
      </c>
      <c r="C2348" s="43">
        <v>2018</v>
      </c>
      <c r="D2348" s="43">
        <v>10</v>
      </c>
      <c r="E2348" s="44">
        <v>43196</v>
      </c>
      <c r="H2348" s="43" t="s">
        <v>2</v>
      </c>
      <c r="J2348" s="43" t="s">
        <v>8</v>
      </c>
      <c r="K2348" s="43" t="s">
        <v>37</v>
      </c>
      <c r="M2348" s="43" t="s">
        <v>1316</v>
      </c>
      <c r="N2348" s="43">
        <v>-36.229999999999997</v>
      </c>
      <c r="P2348" s="43" t="s">
        <v>28</v>
      </c>
      <c r="Q2348" s="43" t="s">
        <v>1112</v>
      </c>
      <c r="R2348" s="43">
        <v>89</v>
      </c>
      <c r="AM2348" s="43" t="s">
        <v>1112</v>
      </c>
      <c r="AN2348" s="43">
        <v>89</v>
      </c>
      <c r="AO2348" s="44">
        <v>43196</v>
      </c>
      <c r="AP2348" s="43" t="s">
        <v>1316</v>
      </c>
      <c r="AR2348" s="43" t="s">
        <v>1564</v>
      </c>
      <c r="AU2348" s="43" t="s">
        <v>1568</v>
      </c>
    </row>
    <row r="2349" spans="1:47" x14ac:dyDescent="0.25">
      <c r="A2349" s="43" t="s">
        <v>1302</v>
      </c>
      <c r="B2349" s="43" t="s">
        <v>1238</v>
      </c>
      <c r="C2349" s="43">
        <v>2018</v>
      </c>
      <c r="D2349" s="43">
        <v>11</v>
      </c>
      <c r="E2349" s="44">
        <v>43230</v>
      </c>
      <c r="H2349" s="43" t="s">
        <v>2</v>
      </c>
      <c r="I2349" s="43" t="s">
        <v>18</v>
      </c>
      <c r="J2349" s="43" t="s">
        <v>3</v>
      </c>
      <c r="K2349" s="43" t="s">
        <v>4</v>
      </c>
      <c r="M2349" s="43" t="s">
        <v>1317</v>
      </c>
      <c r="N2349" s="43">
        <v>-213722.63</v>
      </c>
      <c r="P2349" s="43" t="s">
        <v>72</v>
      </c>
      <c r="Q2349" s="43" t="s">
        <v>1113</v>
      </c>
      <c r="R2349" s="43">
        <v>10</v>
      </c>
      <c r="AM2349" s="43" t="s">
        <v>1113</v>
      </c>
      <c r="AN2349" s="43">
        <v>10</v>
      </c>
      <c r="AO2349" s="44">
        <v>43230</v>
      </c>
      <c r="AP2349" s="43" t="s">
        <v>1317</v>
      </c>
      <c r="AQ2349" s="43" t="s">
        <v>1118</v>
      </c>
      <c r="AR2349" s="43" t="s">
        <v>1572</v>
      </c>
      <c r="AU2349" s="43" t="s">
        <v>1568</v>
      </c>
    </row>
    <row r="2350" spans="1:47" x14ac:dyDescent="0.25">
      <c r="A2350" s="43" t="s">
        <v>1302</v>
      </c>
      <c r="B2350" s="43" t="s">
        <v>1238</v>
      </c>
      <c r="C2350" s="43">
        <v>2018</v>
      </c>
      <c r="D2350" s="43">
        <v>11</v>
      </c>
      <c r="E2350" s="44">
        <v>43230</v>
      </c>
      <c r="H2350" s="43" t="s">
        <v>2</v>
      </c>
      <c r="I2350" s="43" t="s">
        <v>18</v>
      </c>
      <c r="J2350" s="43" t="s">
        <v>3</v>
      </c>
      <c r="K2350" s="43" t="s">
        <v>4</v>
      </c>
      <c r="M2350" s="43" t="s">
        <v>1317</v>
      </c>
      <c r="N2350" s="43">
        <v>-6942.87</v>
      </c>
      <c r="P2350" s="43" t="s">
        <v>72</v>
      </c>
      <c r="Q2350" s="43" t="s">
        <v>1113</v>
      </c>
      <c r="R2350" s="43">
        <v>12</v>
      </c>
      <c r="AM2350" s="43" t="s">
        <v>1113</v>
      </c>
      <c r="AN2350" s="43">
        <v>12</v>
      </c>
      <c r="AO2350" s="44">
        <v>43230</v>
      </c>
      <c r="AP2350" s="43" t="s">
        <v>1317</v>
      </c>
      <c r="AQ2350" s="43" t="s">
        <v>1118</v>
      </c>
      <c r="AR2350" s="43" t="s">
        <v>1572</v>
      </c>
      <c r="AU2350" s="43" t="s">
        <v>1568</v>
      </c>
    </row>
    <row r="2351" spans="1:47" x14ac:dyDescent="0.25">
      <c r="A2351" s="43" t="s">
        <v>1302</v>
      </c>
      <c r="B2351" s="43" t="s">
        <v>1238</v>
      </c>
      <c r="C2351" s="43">
        <v>2018</v>
      </c>
      <c r="D2351" s="43">
        <v>11</v>
      </c>
      <c r="E2351" s="44">
        <v>43235</v>
      </c>
      <c r="H2351" s="43" t="s">
        <v>2</v>
      </c>
      <c r="J2351" s="43" t="s">
        <v>8</v>
      </c>
      <c r="K2351" s="43" t="s">
        <v>37</v>
      </c>
      <c r="M2351" s="43" t="s">
        <v>1309</v>
      </c>
      <c r="N2351" s="43">
        <v>-106.59</v>
      </c>
      <c r="P2351" s="43" t="s">
        <v>28</v>
      </c>
      <c r="Q2351" s="43" t="s">
        <v>1120</v>
      </c>
      <c r="R2351" s="43">
        <v>104</v>
      </c>
      <c r="AM2351" s="43" t="s">
        <v>1120</v>
      </c>
      <c r="AN2351" s="43">
        <v>104</v>
      </c>
      <c r="AO2351" s="44">
        <v>43235</v>
      </c>
      <c r="AP2351" s="43" t="s">
        <v>1309</v>
      </c>
      <c r="AR2351" s="43" t="s">
        <v>1564</v>
      </c>
      <c r="AU2351" s="43" t="s">
        <v>1568</v>
      </c>
    </row>
    <row r="2352" spans="1:47" x14ac:dyDescent="0.25">
      <c r="A2352" s="43" t="s">
        <v>1302</v>
      </c>
      <c r="B2352" s="43" t="s">
        <v>1238</v>
      </c>
      <c r="C2352" s="43">
        <v>2018</v>
      </c>
      <c r="D2352" s="43">
        <v>11</v>
      </c>
      <c r="E2352" s="44">
        <v>43249</v>
      </c>
      <c r="H2352" s="43" t="s">
        <v>2</v>
      </c>
      <c r="J2352" s="43" t="s">
        <v>137</v>
      </c>
      <c r="K2352" s="43" t="s">
        <v>4</v>
      </c>
      <c r="M2352" s="43" t="s">
        <v>958</v>
      </c>
      <c r="N2352" s="43">
        <v>2521.2199999999998</v>
      </c>
      <c r="P2352" s="43" t="s">
        <v>406</v>
      </c>
      <c r="Q2352" s="43" t="s">
        <v>1123</v>
      </c>
      <c r="R2352" s="43">
        <v>1</v>
      </c>
      <c r="AM2352" s="43" t="s">
        <v>1123</v>
      </c>
      <c r="AN2352" s="43">
        <v>1</v>
      </c>
      <c r="AO2352" s="44">
        <v>43249</v>
      </c>
      <c r="AP2352" s="43" t="s">
        <v>958</v>
      </c>
      <c r="AQ2352" s="43" t="s">
        <v>1124</v>
      </c>
      <c r="AR2352" s="43" t="s">
        <v>1561</v>
      </c>
      <c r="AU2352" s="43" t="s">
        <v>1617</v>
      </c>
    </row>
    <row r="2353" spans="1:47" x14ac:dyDescent="0.25">
      <c r="A2353" s="43" t="s">
        <v>1302</v>
      </c>
      <c r="B2353" s="43" t="s">
        <v>1238</v>
      </c>
      <c r="C2353" s="43">
        <v>2018</v>
      </c>
      <c r="D2353" s="43">
        <v>11</v>
      </c>
      <c r="E2353" s="44">
        <v>43249</v>
      </c>
      <c r="H2353" s="43" t="s">
        <v>2</v>
      </c>
      <c r="J2353" s="43" t="s">
        <v>137</v>
      </c>
      <c r="K2353" s="43" t="s">
        <v>4</v>
      </c>
      <c r="M2353" s="43" t="s">
        <v>958</v>
      </c>
      <c r="N2353" s="43">
        <v>46603</v>
      </c>
      <c r="P2353" s="43" t="s">
        <v>406</v>
      </c>
      <c r="Q2353" s="43" t="s">
        <v>1121</v>
      </c>
      <c r="R2353" s="43">
        <v>1</v>
      </c>
      <c r="AM2353" s="43" t="s">
        <v>1121</v>
      </c>
      <c r="AN2353" s="43">
        <v>1</v>
      </c>
      <c r="AO2353" s="44">
        <v>43249</v>
      </c>
      <c r="AP2353" s="43" t="s">
        <v>958</v>
      </c>
      <c r="AQ2353" s="43" t="s">
        <v>1122</v>
      </c>
      <c r="AR2353" s="43" t="s">
        <v>1561</v>
      </c>
      <c r="AU2353" s="43" t="s">
        <v>1617</v>
      </c>
    </row>
    <row r="2354" spans="1:47" x14ac:dyDescent="0.25">
      <c r="A2354" s="43" t="s">
        <v>1302</v>
      </c>
      <c r="B2354" s="43" t="s">
        <v>1238</v>
      </c>
      <c r="C2354" s="43">
        <v>2018</v>
      </c>
      <c r="D2354" s="43">
        <v>12</v>
      </c>
      <c r="E2354" s="44">
        <v>43281</v>
      </c>
      <c r="H2354" s="43" t="s">
        <v>2</v>
      </c>
      <c r="J2354" s="43" t="s">
        <v>8</v>
      </c>
      <c r="K2354" s="43" t="s">
        <v>37</v>
      </c>
      <c r="M2354" s="43" t="s">
        <v>1144</v>
      </c>
      <c r="N2354" s="43">
        <v>17030.27</v>
      </c>
      <c r="P2354" s="43" t="s">
        <v>28</v>
      </c>
      <c r="Q2354" s="43" t="s">
        <v>1143</v>
      </c>
      <c r="R2354" s="43">
        <v>59</v>
      </c>
      <c r="AM2354" s="43" t="s">
        <v>1143</v>
      </c>
      <c r="AN2354" s="43">
        <v>59</v>
      </c>
      <c r="AO2354" s="44">
        <v>43281</v>
      </c>
      <c r="AP2354" s="43" t="s">
        <v>1144</v>
      </c>
      <c r="AR2354" s="43" t="s">
        <v>1564</v>
      </c>
      <c r="AU2354" s="43" t="s">
        <v>1568</v>
      </c>
    </row>
    <row r="2355" spans="1:47" x14ac:dyDescent="0.25">
      <c r="A2355" s="43" t="s">
        <v>1302</v>
      </c>
      <c r="B2355" s="43" t="s">
        <v>1238</v>
      </c>
      <c r="C2355" s="43">
        <v>2018</v>
      </c>
      <c r="D2355" s="43">
        <v>12</v>
      </c>
      <c r="E2355" s="44">
        <v>43281</v>
      </c>
      <c r="H2355" s="43" t="s">
        <v>2</v>
      </c>
      <c r="I2355" s="43" t="s">
        <v>18</v>
      </c>
      <c r="J2355" s="43" t="s">
        <v>45</v>
      </c>
      <c r="K2355" s="43" t="s">
        <v>37</v>
      </c>
      <c r="M2355" s="43" t="s">
        <v>1303</v>
      </c>
      <c r="N2355" s="43">
        <v>165.07</v>
      </c>
      <c r="P2355" s="43" t="s">
        <v>1136</v>
      </c>
      <c r="Q2355" s="43" t="s">
        <v>1134</v>
      </c>
      <c r="R2355" s="43">
        <v>83</v>
      </c>
      <c r="AM2355" s="43" t="s">
        <v>1134</v>
      </c>
      <c r="AN2355" s="43">
        <v>83</v>
      </c>
      <c r="AO2355" s="44">
        <v>43281</v>
      </c>
      <c r="AP2355" s="43" t="s">
        <v>1303</v>
      </c>
      <c r="AR2355" s="43" t="s">
        <v>1572</v>
      </c>
      <c r="AU2355" s="43" t="s">
        <v>1567</v>
      </c>
    </row>
    <row r="2356" spans="1:47" x14ac:dyDescent="0.25">
      <c r="A2356" s="43" t="s">
        <v>1302</v>
      </c>
      <c r="B2356" s="43" t="s">
        <v>1238</v>
      </c>
      <c r="C2356" s="43">
        <v>2018</v>
      </c>
      <c r="D2356" s="43">
        <v>12</v>
      </c>
      <c r="E2356" s="44">
        <v>43281</v>
      </c>
      <c r="H2356" s="43" t="s">
        <v>2</v>
      </c>
      <c r="I2356" s="43" t="s">
        <v>18</v>
      </c>
      <c r="J2356" s="43" t="s">
        <v>47</v>
      </c>
      <c r="K2356" s="43" t="s">
        <v>37</v>
      </c>
      <c r="M2356" s="43" t="s">
        <v>1303</v>
      </c>
      <c r="N2356" s="43">
        <v>6.25</v>
      </c>
      <c r="P2356" s="43" t="s">
        <v>1135</v>
      </c>
      <c r="Q2356" s="43" t="s">
        <v>1134</v>
      </c>
      <c r="R2356" s="43">
        <v>53</v>
      </c>
      <c r="AM2356" s="43" t="s">
        <v>1134</v>
      </c>
      <c r="AN2356" s="43">
        <v>53</v>
      </c>
      <c r="AO2356" s="44">
        <v>43281</v>
      </c>
      <c r="AP2356" s="43" t="s">
        <v>1303</v>
      </c>
      <c r="AR2356" s="43" t="s">
        <v>1572</v>
      </c>
      <c r="AU2356" s="43" t="s">
        <v>1567</v>
      </c>
    </row>
    <row r="2357" spans="1:47" x14ac:dyDescent="0.25">
      <c r="A2357" s="43" t="s">
        <v>1302</v>
      </c>
      <c r="B2357" s="43" t="s">
        <v>1238</v>
      </c>
      <c r="C2357" s="43">
        <v>2018</v>
      </c>
      <c r="D2357" s="43">
        <v>12</v>
      </c>
      <c r="E2357" s="44">
        <v>43281</v>
      </c>
      <c r="H2357" s="43" t="s">
        <v>2</v>
      </c>
      <c r="I2357" s="43" t="s">
        <v>18</v>
      </c>
      <c r="J2357" s="43" t="s">
        <v>48</v>
      </c>
      <c r="K2357" s="43" t="s">
        <v>37</v>
      </c>
      <c r="M2357" s="43" t="s">
        <v>1303</v>
      </c>
      <c r="N2357" s="43">
        <v>77.64</v>
      </c>
      <c r="P2357" s="43" t="s">
        <v>1135</v>
      </c>
      <c r="Q2357" s="43" t="s">
        <v>1134</v>
      </c>
      <c r="R2357" s="43">
        <v>54</v>
      </c>
      <c r="AM2357" s="43" t="s">
        <v>1134</v>
      </c>
      <c r="AN2357" s="43">
        <v>54</v>
      </c>
      <c r="AO2357" s="44">
        <v>43281</v>
      </c>
      <c r="AP2357" s="43" t="s">
        <v>1303</v>
      </c>
      <c r="AR2357" s="43" t="s">
        <v>1572</v>
      </c>
      <c r="AU2357" s="43" t="s">
        <v>1567</v>
      </c>
    </row>
    <row r="2358" spans="1:47" x14ac:dyDescent="0.25">
      <c r="A2358" s="43" t="s">
        <v>1302</v>
      </c>
      <c r="B2358" s="43" t="s">
        <v>1238</v>
      </c>
      <c r="C2358" s="43">
        <v>2018</v>
      </c>
      <c r="D2358" s="43">
        <v>12</v>
      </c>
      <c r="E2358" s="44">
        <v>43281</v>
      </c>
      <c r="H2358" s="43" t="s">
        <v>2</v>
      </c>
      <c r="I2358" s="43" t="s">
        <v>18</v>
      </c>
      <c r="J2358" s="43" t="s">
        <v>49</v>
      </c>
      <c r="K2358" s="43" t="s">
        <v>37</v>
      </c>
      <c r="M2358" s="43" t="s">
        <v>1303</v>
      </c>
      <c r="N2358" s="43">
        <v>5.41</v>
      </c>
      <c r="P2358" s="43" t="s">
        <v>1138</v>
      </c>
      <c r="Q2358" s="43" t="s">
        <v>1134</v>
      </c>
      <c r="R2358" s="43">
        <v>318</v>
      </c>
      <c r="AM2358" s="43" t="s">
        <v>1134</v>
      </c>
      <c r="AN2358" s="43">
        <v>318</v>
      </c>
      <c r="AO2358" s="44">
        <v>43281</v>
      </c>
      <c r="AP2358" s="43" t="s">
        <v>1303</v>
      </c>
      <c r="AR2358" s="43" t="s">
        <v>1572</v>
      </c>
      <c r="AU2358" s="43" t="s">
        <v>1567</v>
      </c>
    </row>
    <row r="2359" spans="1:47" x14ac:dyDescent="0.25">
      <c r="A2359" s="43" t="s">
        <v>1302</v>
      </c>
      <c r="B2359" s="43" t="s">
        <v>1238</v>
      </c>
      <c r="C2359" s="43">
        <v>2018</v>
      </c>
      <c r="D2359" s="43">
        <v>12</v>
      </c>
      <c r="E2359" s="44">
        <v>43281</v>
      </c>
      <c r="H2359" s="43" t="s">
        <v>2</v>
      </c>
      <c r="I2359" s="43" t="s">
        <v>18</v>
      </c>
      <c r="J2359" s="43" t="s">
        <v>50</v>
      </c>
      <c r="K2359" s="43" t="s">
        <v>37</v>
      </c>
      <c r="M2359" s="43" t="s">
        <v>1303</v>
      </c>
      <c r="N2359" s="43">
        <v>3.03</v>
      </c>
      <c r="P2359" s="43" t="s">
        <v>1138</v>
      </c>
      <c r="Q2359" s="43" t="s">
        <v>1134</v>
      </c>
      <c r="R2359" s="43">
        <v>319</v>
      </c>
      <c r="AM2359" s="43" t="s">
        <v>1134</v>
      </c>
      <c r="AN2359" s="43">
        <v>319</v>
      </c>
      <c r="AO2359" s="44">
        <v>43281</v>
      </c>
      <c r="AP2359" s="43" t="s">
        <v>1303</v>
      </c>
      <c r="AR2359" s="43" t="s">
        <v>1572</v>
      </c>
      <c r="AU2359" s="43" t="s">
        <v>1567</v>
      </c>
    </row>
    <row r="2360" spans="1:47" x14ac:dyDescent="0.25">
      <c r="A2360" s="43" t="s">
        <v>1302</v>
      </c>
      <c r="B2360" s="43" t="s">
        <v>1238</v>
      </c>
      <c r="C2360" s="43">
        <v>2018</v>
      </c>
      <c r="D2360" s="43">
        <v>12</v>
      </c>
      <c r="E2360" s="44">
        <v>43281</v>
      </c>
      <c r="H2360" s="43" t="s">
        <v>2</v>
      </c>
      <c r="I2360" s="43" t="s">
        <v>18</v>
      </c>
      <c r="J2360" s="43" t="s">
        <v>41</v>
      </c>
      <c r="K2360" s="43" t="s">
        <v>37</v>
      </c>
      <c r="M2360" s="43" t="s">
        <v>1303</v>
      </c>
      <c r="N2360" s="43">
        <v>1223.6400000000001</v>
      </c>
      <c r="P2360" s="43" t="s">
        <v>1136</v>
      </c>
      <c r="Q2360" s="43" t="s">
        <v>1134</v>
      </c>
      <c r="R2360" s="43">
        <v>90</v>
      </c>
      <c r="AM2360" s="43" t="s">
        <v>1134</v>
      </c>
      <c r="AN2360" s="43">
        <v>90</v>
      </c>
      <c r="AO2360" s="44">
        <v>43281</v>
      </c>
      <c r="AP2360" s="43" t="s">
        <v>1303</v>
      </c>
      <c r="AR2360" s="43" t="s">
        <v>1572</v>
      </c>
      <c r="AU2360" s="43" t="s">
        <v>1567</v>
      </c>
    </row>
    <row r="2361" spans="1:47" x14ac:dyDescent="0.25">
      <c r="A2361" s="43" t="s">
        <v>1302</v>
      </c>
      <c r="B2361" s="43" t="s">
        <v>1238</v>
      </c>
      <c r="C2361" s="43">
        <v>2018</v>
      </c>
      <c r="D2361" s="43">
        <v>12</v>
      </c>
      <c r="E2361" s="44">
        <v>43281</v>
      </c>
      <c r="H2361" s="43" t="s">
        <v>2</v>
      </c>
      <c r="I2361" s="43" t="s">
        <v>18</v>
      </c>
      <c r="J2361" s="43" t="s">
        <v>386</v>
      </c>
      <c r="K2361" s="43" t="s">
        <v>37</v>
      </c>
      <c r="M2361" s="43" t="s">
        <v>1303</v>
      </c>
      <c r="N2361" s="43">
        <v>4</v>
      </c>
      <c r="P2361" s="43" t="s">
        <v>1137</v>
      </c>
      <c r="Q2361" s="43" t="s">
        <v>1134</v>
      </c>
      <c r="R2361" s="43">
        <v>145</v>
      </c>
      <c r="AM2361" s="43" t="s">
        <v>1134</v>
      </c>
      <c r="AN2361" s="43">
        <v>145</v>
      </c>
      <c r="AO2361" s="44">
        <v>43281</v>
      </c>
      <c r="AP2361" s="43" t="s">
        <v>1303</v>
      </c>
      <c r="AR2361" s="43" t="s">
        <v>1572</v>
      </c>
      <c r="AU2361" s="43" t="s">
        <v>1567</v>
      </c>
    </row>
    <row r="2362" spans="1:47" x14ac:dyDescent="0.25">
      <c r="A2362" s="43" t="s">
        <v>1302</v>
      </c>
      <c r="B2362" s="43" t="s">
        <v>1238</v>
      </c>
      <c r="C2362" s="43">
        <v>2019</v>
      </c>
      <c r="D2362" s="43">
        <v>4</v>
      </c>
      <c r="E2362" s="44">
        <v>43395</v>
      </c>
      <c r="H2362" s="43" t="s">
        <v>2</v>
      </c>
      <c r="I2362" s="43" t="s">
        <v>1158</v>
      </c>
      <c r="J2362" s="43" t="s">
        <v>645</v>
      </c>
      <c r="K2362" s="43" t="s">
        <v>441</v>
      </c>
      <c r="M2362" s="43" t="s">
        <v>12</v>
      </c>
      <c r="N2362" s="43">
        <v>13.48</v>
      </c>
      <c r="P2362" s="43" t="s">
        <v>444</v>
      </c>
      <c r="Q2362" s="43" t="s">
        <v>1156</v>
      </c>
      <c r="R2362" s="43">
        <v>19</v>
      </c>
      <c r="S2362" s="43" t="s">
        <v>1157</v>
      </c>
      <c r="T2362" s="43">
        <v>1</v>
      </c>
      <c r="U2362" s="44">
        <v>43392</v>
      </c>
      <c r="V2362" s="43" t="s">
        <v>1420</v>
      </c>
      <c r="X2362" s="43" t="s">
        <v>0</v>
      </c>
      <c r="AM2362" s="43" t="s">
        <v>1157</v>
      </c>
      <c r="AN2362" s="43">
        <v>1</v>
      </c>
      <c r="AO2362" s="44">
        <v>43392</v>
      </c>
      <c r="AP2362" s="43" t="s">
        <v>1420</v>
      </c>
      <c r="AQ2362" s="43" t="s">
        <v>1157</v>
      </c>
      <c r="AR2362" s="43" t="s">
        <v>1566</v>
      </c>
      <c r="AU2362" s="43" t="s">
        <v>1563</v>
      </c>
    </row>
    <row r="2363" spans="1:47" x14ac:dyDescent="0.25">
      <c r="A2363" s="43" t="s">
        <v>1302</v>
      </c>
      <c r="B2363" s="43" t="s">
        <v>1238</v>
      </c>
      <c r="C2363" s="43">
        <v>2019</v>
      </c>
      <c r="D2363" s="43">
        <v>5</v>
      </c>
      <c r="E2363" s="44">
        <v>43405</v>
      </c>
      <c r="H2363" s="43" t="s">
        <v>2</v>
      </c>
      <c r="J2363" s="43" t="s">
        <v>8</v>
      </c>
      <c r="K2363" s="43" t="s">
        <v>441</v>
      </c>
      <c r="M2363" s="43" t="s">
        <v>29</v>
      </c>
      <c r="N2363" s="43">
        <v>-13.48</v>
      </c>
      <c r="P2363" s="43" t="s">
        <v>28</v>
      </c>
      <c r="Q2363" s="43" t="s">
        <v>1161</v>
      </c>
      <c r="R2363" s="43">
        <v>3</v>
      </c>
      <c r="AM2363" s="43" t="s">
        <v>1161</v>
      </c>
      <c r="AN2363" s="43">
        <v>3</v>
      </c>
      <c r="AO2363" s="44">
        <v>43405</v>
      </c>
      <c r="AP2363" s="43" t="s">
        <v>29</v>
      </c>
      <c r="AQ2363" s="43" t="s">
        <v>1157</v>
      </c>
      <c r="AR2363" s="43" t="s">
        <v>1564</v>
      </c>
      <c r="AU2363" s="43" t="s">
        <v>1563</v>
      </c>
    </row>
    <row r="2364" spans="1:47" x14ac:dyDescent="0.25">
      <c r="A2364" s="43" t="s">
        <v>1302</v>
      </c>
      <c r="B2364" s="43" t="s">
        <v>1238</v>
      </c>
      <c r="C2364" s="43">
        <v>2018</v>
      </c>
      <c r="D2364" s="43">
        <v>12</v>
      </c>
      <c r="E2364" s="44">
        <v>43273</v>
      </c>
      <c r="H2364" s="43" t="s">
        <v>2</v>
      </c>
      <c r="I2364" s="43" t="s">
        <v>18</v>
      </c>
      <c r="J2364" s="43" t="s">
        <v>459</v>
      </c>
      <c r="K2364" s="43" t="s">
        <v>37</v>
      </c>
      <c r="M2364" s="43" t="s">
        <v>12</v>
      </c>
      <c r="N2364" s="43">
        <v>222.22</v>
      </c>
      <c r="P2364" s="43" t="s">
        <v>444</v>
      </c>
      <c r="Q2364" s="43" t="s">
        <v>1127</v>
      </c>
      <c r="R2364" s="43">
        <v>70</v>
      </c>
      <c r="S2364" s="43" t="s">
        <v>1128</v>
      </c>
      <c r="T2364" s="43">
        <v>1</v>
      </c>
      <c r="U2364" s="44">
        <v>43273</v>
      </c>
      <c r="V2364" s="43" t="s">
        <v>1426</v>
      </c>
      <c r="X2364" s="43" t="s">
        <v>0</v>
      </c>
      <c r="AM2364" s="43" t="s">
        <v>1128</v>
      </c>
      <c r="AN2364" s="43">
        <v>1</v>
      </c>
      <c r="AO2364" s="44">
        <v>43273</v>
      </c>
      <c r="AP2364" s="43" t="s">
        <v>1426</v>
      </c>
      <c r="AQ2364" s="43" t="s">
        <v>1128</v>
      </c>
      <c r="AR2364" s="43" t="s">
        <v>1572</v>
      </c>
      <c r="AU2364" s="43" t="s">
        <v>1563</v>
      </c>
    </row>
    <row r="2365" spans="1:47" x14ac:dyDescent="0.25">
      <c r="A2365" s="43" t="s">
        <v>1302</v>
      </c>
      <c r="B2365" s="43" t="s">
        <v>1238</v>
      </c>
      <c r="C2365" s="43">
        <v>2018</v>
      </c>
      <c r="D2365" s="43">
        <v>12</v>
      </c>
      <c r="E2365" s="44">
        <v>43274</v>
      </c>
      <c r="H2365" s="43" t="s">
        <v>2</v>
      </c>
      <c r="J2365" s="43" t="s">
        <v>8</v>
      </c>
      <c r="K2365" s="43" t="s">
        <v>37</v>
      </c>
      <c r="M2365" s="43" t="s">
        <v>29</v>
      </c>
      <c r="N2365" s="43">
        <v>-222.22</v>
      </c>
      <c r="P2365" s="43" t="s">
        <v>28</v>
      </c>
      <c r="Q2365" s="43" t="s">
        <v>1129</v>
      </c>
      <c r="R2365" s="43">
        <v>18</v>
      </c>
      <c r="AM2365" s="43" t="s">
        <v>1129</v>
      </c>
      <c r="AN2365" s="43">
        <v>18</v>
      </c>
      <c r="AO2365" s="44">
        <v>43274</v>
      </c>
      <c r="AP2365" s="43" t="s">
        <v>29</v>
      </c>
      <c r="AQ2365" s="43" t="s">
        <v>1128</v>
      </c>
      <c r="AR2365" s="43" t="s">
        <v>1564</v>
      </c>
      <c r="AU2365" s="43" t="s">
        <v>1563</v>
      </c>
    </row>
    <row r="2366" spans="1:47" x14ac:dyDescent="0.25">
      <c r="A2366" s="43" t="s">
        <v>1302</v>
      </c>
      <c r="B2366" s="43" t="s">
        <v>1238</v>
      </c>
      <c r="C2366" s="43">
        <v>2018</v>
      </c>
      <c r="D2366" s="43">
        <v>12</v>
      </c>
      <c r="E2366" s="44">
        <v>43277</v>
      </c>
      <c r="H2366" s="43" t="s">
        <v>2</v>
      </c>
      <c r="J2366" s="43" t="s">
        <v>8</v>
      </c>
      <c r="K2366" s="43" t="s">
        <v>37</v>
      </c>
      <c r="M2366" s="43" t="s">
        <v>1318</v>
      </c>
      <c r="N2366" s="43">
        <v>-27</v>
      </c>
      <c r="P2366" s="43" t="s">
        <v>28</v>
      </c>
      <c r="Q2366" s="43" t="s">
        <v>1130</v>
      </c>
      <c r="R2366" s="43">
        <v>109</v>
      </c>
      <c r="AM2366" s="43" t="s">
        <v>1130</v>
      </c>
      <c r="AN2366" s="43">
        <v>109</v>
      </c>
      <c r="AO2366" s="44">
        <v>43277</v>
      </c>
      <c r="AP2366" s="43" t="s">
        <v>1318</v>
      </c>
      <c r="AR2366" s="43" t="s">
        <v>1564</v>
      </c>
      <c r="AU2366" s="43" t="s">
        <v>1568</v>
      </c>
    </row>
    <row r="2367" spans="1:47" x14ac:dyDescent="0.25">
      <c r="A2367" s="43" t="s">
        <v>1302</v>
      </c>
      <c r="B2367" s="43" t="s">
        <v>1238</v>
      </c>
      <c r="C2367" s="43">
        <v>2018</v>
      </c>
      <c r="D2367" s="43">
        <v>12</v>
      </c>
      <c r="E2367" s="44">
        <v>43281</v>
      </c>
      <c r="H2367" s="43" t="s">
        <v>435</v>
      </c>
      <c r="J2367" s="43" t="s">
        <v>8</v>
      </c>
      <c r="K2367" s="43" t="s">
        <v>37</v>
      </c>
      <c r="M2367" s="43" t="s">
        <v>1144</v>
      </c>
      <c r="N2367" s="43">
        <v>-1333.76</v>
      </c>
      <c r="P2367" s="43" t="s">
        <v>28</v>
      </c>
      <c r="Q2367" s="43" t="s">
        <v>1143</v>
      </c>
      <c r="R2367" s="43">
        <v>93</v>
      </c>
      <c r="AM2367" s="43" t="s">
        <v>1143</v>
      </c>
      <c r="AN2367" s="43">
        <v>93</v>
      </c>
      <c r="AO2367" s="44">
        <v>43281</v>
      </c>
      <c r="AP2367" s="43" t="s">
        <v>1144</v>
      </c>
      <c r="AR2367" s="43" t="s">
        <v>1564</v>
      </c>
      <c r="AU2367" s="43" t="s">
        <v>1568</v>
      </c>
    </row>
    <row r="2368" spans="1:47" x14ac:dyDescent="0.25">
      <c r="A2368" s="43" t="s">
        <v>1302</v>
      </c>
      <c r="B2368" s="43" t="s">
        <v>1238</v>
      </c>
      <c r="C2368" s="43">
        <v>2018</v>
      </c>
      <c r="D2368" s="43">
        <v>12</v>
      </c>
      <c r="E2368" s="44">
        <v>43281</v>
      </c>
      <c r="H2368" s="43" t="s">
        <v>2</v>
      </c>
      <c r="J2368" s="43" t="s">
        <v>8</v>
      </c>
      <c r="K2368" s="43" t="s">
        <v>37</v>
      </c>
      <c r="M2368" s="43" t="s">
        <v>1321</v>
      </c>
      <c r="N2368" s="43">
        <v>-47096.89</v>
      </c>
      <c r="P2368" s="43" t="s">
        <v>28</v>
      </c>
      <c r="Q2368" s="43" t="s">
        <v>1145</v>
      </c>
      <c r="R2368" s="43">
        <v>5</v>
      </c>
      <c r="AM2368" s="43" t="s">
        <v>1145</v>
      </c>
      <c r="AN2368" s="43">
        <v>5</v>
      </c>
      <c r="AO2368" s="44">
        <v>43281</v>
      </c>
      <c r="AP2368" s="43" t="s">
        <v>1321</v>
      </c>
      <c r="AR2368" s="43" t="s">
        <v>1564</v>
      </c>
      <c r="AU2368" s="43" t="s">
        <v>1568</v>
      </c>
    </row>
    <row r="2369" spans="1:47" x14ac:dyDescent="0.25">
      <c r="A2369" s="43" t="s">
        <v>1302</v>
      </c>
      <c r="B2369" s="43" t="s">
        <v>1238</v>
      </c>
      <c r="C2369" s="43">
        <v>2018</v>
      </c>
      <c r="D2369" s="43">
        <v>12</v>
      </c>
      <c r="E2369" s="44">
        <v>43281</v>
      </c>
      <c r="H2369" s="43" t="s">
        <v>2</v>
      </c>
      <c r="J2369" s="43" t="s">
        <v>8</v>
      </c>
      <c r="K2369" s="43" t="s">
        <v>37</v>
      </c>
      <c r="M2369" s="43" t="s">
        <v>1303</v>
      </c>
      <c r="N2369" s="43">
        <v>-3845.24</v>
      </c>
      <c r="P2369" s="43" t="s">
        <v>28</v>
      </c>
      <c r="Q2369" s="43" t="s">
        <v>1134</v>
      </c>
      <c r="R2369" s="43">
        <v>373</v>
      </c>
      <c r="AM2369" s="43" t="s">
        <v>1134</v>
      </c>
      <c r="AN2369" s="43">
        <v>373</v>
      </c>
      <c r="AO2369" s="44">
        <v>43281</v>
      </c>
      <c r="AP2369" s="43" t="s">
        <v>1303</v>
      </c>
      <c r="AR2369" s="43" t="s">
        <v>1564</v>
      </c>
      <c r="AU2369" s="43" t="s">
        <v>1567</v>
      </c>
    </row>
    <row r="2370" spans="1:47" x14ac:dyDescent="0.25">
      <c r="A2370" s="43" t="s">
        <v>1302</v>
      </c>
      <c r="B2370" s="43" t="s">
        <v>1238</v>
      </c>
      <c r="C2370" s="43">
        <v>2018</v>
      </c>
      <c r="D2370" s="43">
        <v>12</v>
      </c>
      <c r="E2370" s="44">
        <v>43281</v>
      </c>
      <c r="H2370" s="43" t="s">
        <v>2</v>
      </c>
      <c r="J2370" s="43" t="s">
        <v>8</v>
      </c>
      <c r="K2370" s="43" t="s">
        <v>37</v>
      </c>
      <c r="M2370" s="43" t="s">
        <v>1142</v>
      </c>
      <c r="N2370" s="43">
        <v>33786.26</v>
      </c>
      <c r="P2370" s="43" t="s">
        <v>28</v>
      </c>
      <c r="Q2370" s="43" t="s">
        <v>1141</v>
      </c>
      <c r="R2370" s="43">
        <v>62</v>
      </c>
      <c r="AM2370" s="43" t="s">
        <v>1141</v>
      </c>
      <c r="AN2370" s="43">
        <v>62</v>
      </c>
      <c r="AO2370" s="44">
        <v>43281</v>
      </c>
      <c r="AP2370" s="43" t="s">
        <v>1142</v>
      </c>
      <c r="AR2370" s="43" t="s">
        <v>1564</v>
      </c>
      <c r="AU2370" s="43" t="s">
        <v>1568</v>
      </c>
    </row>
    <row r="2371" spans="1:47" x14ac:dyDescent="0.25">
      <c r="A2371" s="43" t="s">
        <v>1302</v>
      </c>
      <c r="B2371" s="43" t="s">
        <v>1238</v>
      </c>
      <c r="C2371" s="43">
        <v>2018</v>
      </c>
      <c r="D2371" s="43">
        <v>12</v>
      </c>
      <c r="E2371" s="44">
        <v>43281</v>
      </c>
      <c r="H2371" s="43" t="s">
        <v>2</v>
      </c>
      <c r="I2371" s="43" t="s">
        <v>18</v>
      </c>
      <c r="J2371" s="43" t="s">
        <v>45</v>
      </c>
      <c r="K2371" s="43" t="s">
        <v>37</v>
      </c>
      <c r="M2371" s="43" t="s">
        <v>1303</v>
      </c>
      <c r="N2371" s="43">
        <v>61.14</v>
      </c>
      <c r="P2371" s="43" t="s">
        <v>1137</v>
      </c>
      <c r="Q2371" s="43" t="s">
        <v>1134</v>
      </c>
      <c r="R2371" s="43">
        <v>139</v>
      </c>
      <c r="AM2371" s="43" t="s">
        <v>1134</v>
      </c>
      <c r="AN2371" s="43">
        <v>139</v>
      </c>
      <c r="AO2371" s="44">
        <v>43281</v>
      </c>
      <c r="AP2371" s="43" t="s">
        <v>1303</v>
      </c>
      <c r="AR2371" s="43" t="s">
        <v>1572</v>
      </c>
      <c r="AU2371" s="43" t="s">
        <v>1567</v>
      </c>
    </row>
    <row r="2372" spans="1:47" x14ac:dyDescent="0.25">
      <c r="A2372" s="43" t="s">
        <v>1302</v>
      </c>
      <c r="B2372" s="43" t="s">
        <v>1238</v>
      </c>
      <c r="C2372" s="43">
        <v>2018</v>
      </c>
      <c r="D2372" s="43">
        <v>12</v>
      </c>
      <c r="E2372" s="44">
        <v>43281</v>
      </c>
      <c r="H2372" s="43" t="s">
        <v>2</v>
      </c>
      <c r="I2372" s="43" t="s">
        <v>18</v>
      </c>
      <c r="J2372" s="43" t="s">
        <v>47</v>
      </c>
      <c r="K2372" s="43" t="s">
        <v>37</v>
      </c>
      <c r="M2372" s="43" t="s">
        <v>1303</v>
      </c>
      <c r="N2372" s="43">
        <v>5.94</v>
      </c>
      <c r="P2372" s="43" t="s">
        <v>1137</v>
      </c>
      <c r="Q2372" s="43" t="s">
        <v>1134</v>
      </c>
      <c r="R2372" s="43">
        <v>141</v>
      </c>
      <c r="AM2372" s="43" t="s">
        <v>1134</v>
      </c>
      <c r="AN2372" s="43">
        <v>141</v>
      </c>
      <c r="AO2372" s="44">
        <v>43281</v>
      </c>
      <c r="AP2372" s="43" t="s">
        <v>1303</v>
      </c>
      <c r="AR2372" s="43" t="s">
        <v>1572</v>
      </c>
      <c r="AU2372" s="43" t="s">
        <v>1567</v>
      </c>
    </row>
    <row r="2373" spans="1:47" x14ac:dyDescent="0.25">
      <c r="A2373" s="43" t="s">
        <v>1302</v>
      </c>
      <c r="B2373" s="43" t="s">
        <v>1238</v>
      </c>
      <c r="C2373" s="43">
        <v>2018</v>
      </c>
      <c r="D2373" s="43">
        <v>12</v>
      </c>
      <c r="E2373" s="44">
        <v>43281</v>
      </c>
      <c r="H2373" s="43" t="s">
        <v>2</v>
      </c>
      <c r="I2373" s="43" t="s">
        <v>18</v>
      </c>
      <c r="J2373" s="43" t="s">
        <v>431</v>
      </c>
      <c r="K2373" s="43" t="s">
        <v>37</v>
      </c>
      <c r="M2373" s="43" t="s">
        <v>1321</v>
      </c>
      <c r="N2373" s="43">
        <v>31400.38</v>
      </c>
      <c r="P2373" s="43" t="s">
        <v>1146</v>
      </c>
      <c r="Q2373" s="43" t="s">
        <v>1145</v>
      </c>
      <c r="R2373" s="43">
        <v>1</v>
      </c>
      <c r="AM2373" s="43" t="s">
        <v>1145</v>
      </c>
      <c r="AN2373" s="43">
        <v>1</v>
      </c>
      <c r="AO2373" s="44">
        <v>43281</v>
      </c>
      <c r="AP2373" s="43" t="s">
        <v>1321</v>
      </c>
      <c r="AR2373" s="43" t="s">
        <v>1572</v>
      </c>
      <c r="AU2373" s="43" t="s">
        <v>1568</v>
      </c>
    </row>
    <row r="2374" spans="1:47" x14ac:dyDescent="0.25">
      <c r="A2374" s="43" t="s">
        <v>1302</v>
      </c>
      <c r="B2374" s="43" t="s">
        <v>1238</v>
      </c>
      <c r="C2374" s="43">
        <v>2019</v>
      </c>
      <c r="D2374" s="43">
        <v>5</v>
      </c>
      <c r="E2374" s="44">
        <v>43417</v>
      </c>
      <c r="H2374" s="43" t="s">
        <v>2</v>
      </c>
      <c r="J2374" s="43" t="s">
        <v>1163</v>
      </c>
      <c r="K2374" s="43" t="s">
        <v>4</v>
      </c>
      <c r="M2374" s="43" t="s">
        <v>1322</v>
      </c>
      <c r="N2374" s="43">
        <v>28065.29</v>
      </c>
      <c r="P2374" s="43" t="s">
        <v>1164</v>
      </c>
      <c r="Q2374" s="43" t="s">
        <v>1162</v>
      </c>
      <c r="R2374" s="43">
        <v>1</v>
      </c>
      <c r="AM2374" s="43" t="s">
        <v>1162</v>
      </c>
      <c r="AN2374" s="43">
        <v>1</v>
      </c>
      <c r="AO2374" s="44">
        <v>43417</v>
      </c>
      <c r="AP2374" s="43" t="s">
        <v>1322</v>
      </c>
      <c r="AR2374" s="43" t="s">
        <v>1561</v>
      </c>
      <c r="AU2374" s="43" t="s">
        <v>1568</v>
      </c>
    </row>
    <row r="2375" spans="1:47" x14ac:dyDescent="0.25">
      <c r="A2375" s="43" t="s">
        <v>1302</v>
      </c>
      <c r="B2375" s="43" t="s">
        <v>1238</v>
      </c>
      <c r="C2375" s="43">
        <v>2019</v>
      </c>
      <c r="D2375" s="43">
        <v>6</v>
      </c>
      <c r="E2375" s="44">
        <v>43452</v>
      </c>
      <c r="H2375" s="43" t="s">
        <v>2</v>
      </c>
      <c r="J2375" s="43" t="s">
        <v>10</v>
      </c>
      <c r="K2375" s="43" t="s">
        <v>4</v>
      </c>
      <c r="M2375" s="43" t="s">
        <v>12</v>
      </c>
      <c r="N2375" s="43">
        <v>-29158.29</v>
      </c>
      <c r="P2375" s="43" t="s">
        <v>12</v>
      </c>
      <c r="Q2375" s="43" t="s">
        <v>1166</v>
      </c>
      <c r="R2375" s="43">
        <v>16</v>
      </c>
      <c r="AM2375" s="43" t="s">
        <v>1166</v>
      </c>
      <c r="AN2375" s="43">
        <v>16</v>
      </c>
      <c r="AO2375" s="44">
        <v>43452</v>
      </c>
      <c r="AP2375" s="43" t="s">
        <v>12</v>
      </c>
      <c r="AQ2375" s="43" t="s">
        <v>1167</v>
      </c>
      <c r="AR2375" s="43" t="s">
        <v>1564</v>
      </c>
      <c r="AU2375" s="43" t="s">
        <v>1563</v>
      </c>
    </row>
    <row r="2376" spans="1:47" x14ac:dyDescent="0.25">
      <c r="A2376" s="43" t="s">
        <v>1302</v>
      </c>
      <c r="B2376" s="43" t="s">
        <v>1238</v>
      </c>
      <c r="C2376" s="43">
        <v>2019</v>
      </c>
      <c r="D2376" s="43">
        <v>6</v>
      </c>
      <c r="E2376" s="44">
        <v>43452</v>
      </c>
      <c r="H2376" s="43" t="s">
        <v>2</v>
      </c>
      <c r="I2376" s="43" t="s">
        <v>1158</v>
      </c>
      <c r="J2376" s="43" t="s">
        <v>19</v>
      </c>
      <c r="K2376" s="43" t="s">
        <v>4</v>
      </c>
      <c r="M2376" s="43" t="s">
        <v>12</v>
      </c>
      <c r="N2376" s="43">
        <v>10374.370000000001</v>
      </c>
      <c r="P2376" s="43" t="s">
        <v>1172</v>
      </c>
      <c r="Q2376" s="43" t="s">
        <v>1166</v>
      </c>
      <c r="R2376" s="43">
        <v>163</v>
      </c>
      <c r="S2376" s="43" t="s">
        <v>1168</v>
      </c>
      <c r="T2376" s="43">
        <v>1</v>
      </c>
      <c r="U2376" s="44">
        <v>43452</v>
      </c>
      <c r="V2376" s="43" t="s">
        <v>1405</v>
      </c>
      <c r="W2376" s="43" t="s">
        <v>1172</v>
      </c>
      <c r="X2376" s="43" t="s">
        <v>0</v>
      </c>
      <c r="AM2376" s="43" t="s">
        <v>1168</v>
      </c>
      <c r="AN2376" s="43">
        <v>1</v>
      </c>
      <c r="AO2376" s="44">
        <v>43452</v>
      </c>
      <c r="AP2376" s="43" t="s">
        <v>1405</v>
      </c>
      <c r="AQ2376" s="43" t="s">
        <v>1168</v>
      </c>
      <c r="AR2376" s="43" t="s">
        <v>1631</v>
      </c>
      <c r="AS2376" s="43" t="s">
        <v>1616</v>
      </c>
      <c r="AU2376" s="43" t="s">
        <v>1563</v>
      </c>
    </row>
    <row r="2377" spans="1:47" x14ac:dyDescent="0.25">
      <c r="A2377" s="43" t="s">
        <v>1302</v>
      </c>
      <c r="B2377" s="43" t="s">
        <v>1238</v>
      </c>
      <c r="C2377" s="43">
        <v>2019</v>
      </c>
      <c r="D2377" s="43">
        <v>6</v>
      </c>
      <c r="E2377" s="44">
        <v>43453</v>
      </c>
      <c r="H2377" s="43" t="s">
        <v>2</v>
      </c>
      <c r="J2377" s="43" t="s">
        <v>8</v>
      </c>
      <c r="K2377" s="43" t="s">
        <v>4</v>
      </c>
      <c r="M2377" s="43" t="s">
        <v>29</v>
      </c>
      <c r="N2377" s="43">
        <v>-29158.29</v>
      </c>
      <c r="P2377" s="43" t="s">
        <v>28</v>
      </c>
      <c r="Q2377" s="43" t="s">
        <v>1176</v>
      </c>
      <c r="R2377" s="43">
        <v>100</v>
      </c>
      <c r="AM2377" s="43" t="s">
        <v>1176</v>
      </c>
      <c r="AN2377" s="43">
        <v>100</v>
      </c>
      <c r="AO2377" s="44">
        <v>43453</v>
      </c>
      <c r="AP2377" s="43" t="s">
        <v>29</v>
      </c>
      <c r="AQ2377" s="43" t="s">
        <v>1167</v>
      </c>
      <c r="AR2377" s="43" t="s">
        <v>1564</v>
      </c>
      <c r="AU2377" s="43" t="s">
        <v>1563</v>
      </c>
    </row>
    <row r="2378" spans="1:47" x14ac:dyDescent="0.25">
      <c r="A2378" s="43" t="s">
        <v>1302</v>
      </c>
      <c r="B2378" s="43" t="s">
        <v>1238</v>
      </c>
      <c r="C2378" s="43">
        <v>2019</v>
      </c>
      <c r="D2378" s="43">
        <v>6</v>
      </c>
      <c r="E2378" s="44">
        <v>43453</v>
      </c>
      <c r="H2378" s="43" t="s">
        <v>2</v>
      </c>
      <c r="J2378" s="43" t="s">
        <v>8</v>
      </c>
      <c r="K2378" s="43" t="s">
        <v>4</v>
      </c>
      <c r="M2378" s="43" t="s">
        <v>29</v>
      </c>
      <c r="N2378" s="43">
        <v>-10181</v>
      </c>
      <c r="P2378" s="43" t="s">
        <v>28</v>
      </c>
      <c r="Q2378" s="43" t="s">
        <v>1176</v>
      </c>
      <c r="R2378" s="43">
        <v>46</v>
      </c>
      <c r="AM2378" s="43" t="s">
        <v>1176</v>
      </c>
      <c r="AN2378" s="43">
        <v>46</v>
      </c>
      <c r="AO2378" s="44">
        <v>43453</v>
      </c>
      <c r="AP2378" s="43" t="s">
        <v>29</v>
      </c>
      <c r="AQ2378" s="43" t="s">
        <v>1170</v>
      </c>
      <c r="AR2378" s="43" t="s">
        <v>1564</v>
      </c>
      <c r="AU2378" s="43" t="s">
        <v>1563</v>
      </c>
    </row>
    <row r="2379" spans="1:47" x14ac:dyDescent="0.25">
      <c r="A2379" s="43" t="s">
        <v>1302</v>
      </c>
      <c r="B2379" s="43" t="s">
        <v>1238</v>
      </c>
      <c r="C2379" s="43">
        <v>2019</v>
      </c>
      <c r="D2379" s="43">
        <v>7</v>
      </c>
      <c r="E2379" s="44">
        <v>43475</v>
      </c>
      <c r="H2379" s="43" t="s">
        <v>2</v>
      </c>
      <c r="J2379" s="43" t="s">
        <v>8</v>
      </c>
      <c r="K2379" s="43" t="s">
        <v>37</v>
      </c>
      <c r="M2379" s="43" t="s">
        <v>44</v>
      </c>
      <c r="N2379" s="43">
        <v>-186.58</v>
      </c>
      <c r="P2379" s="43" t="s">
        <v>28</v>
      </c>
      <c r="Q2379" s="43" t="s">
        <v>1178</v>
      </c>
      <c r="R2379" s="43">
        <v>605</v>
      </c>
      <c r="AM2379" s="43" t="s">
        <v>1178</v>
      </c>
      <c r="AN2379" s="43">
        <v>605</v>
      </c>
      <c r="AO2379" s="44">
        <v>43475</v>
      </c>
      <c r="AP2379" s="43" t="s">
        <v>44</v>
      </c>
      <c r="AR2379" s="43" t="s">
        <v>1564</v>
      </c>
      <c r="AU2379" s="43" t="s">
        <v>1571</v>
      </c>
    </row>
    <row r="2380" spans="1:47" x14ac:dyDescent="0.25">
      <c r="A2380" s="43" t="s">
        <v>1302</v>
      </c>
      <c r="B2380" s="43" t="s">
        <v>1238</v>
      </c>
      <c r="C2380" s="43">
        <v>2019</v>
      </c>
      <c r="D2380" s="43">
        <v>7</v>
      </c>
      <c r="E2380" s="44">
        <v>43475</v>
      </c>
      <c r="H2380" s="43" t="s">
        <v>2</v>
      </c>
      <c r="I2380" s="43" t="s">
        <v>18</v>
      </c>
      <c r="J2380" s="43" t="s">
        <v>41</v>
      </c>
      <c r="K2380" s="43" t="s">
        <v>37</v>
      </c>
      <c r="M2380" s="43" t="s">
        <v>44</v>
      </c>
      <c r="N2380" s="43">
        <v>132.5</v>
      </c>
      <c r="P2380" s="43" t="s">
        <v>1179</v>
      </c>
      <c r="Q2380" s="43" t="s">
        <v>1178</v>
      </c>
      <c r="R2380" s="43">
        <v>432</v>
      </c>
      <c r="AM2380" s="43" t="s">
        <v>1178</v>
      </c>
      <c r="AN2380" s="43">
        <v>432</v>
      </c>
      <c r="AO2380" s="44">
        <v>43475</v>
      </c>
      <c r="AP2380" s="43" t="s">
        <v>44</v>
      </c>
      <c r="AQ2380" s="43" t="s">
        <v>42</v>
      </c>
      <c r="AR2380" s="43" t="s">
        <v>1566</v>
      </c>
      <c r="AU2380" s="43" t="s">
        <v>1571</v>
      </c>
    </row>
    <row r="2381" spans="1:47" x14ac:dyDescent="0.25">
      <c r="A2381" s="43" t="s">
        <v>1302</v>
      </c>
      <c r="B2381" s="43" t="s">
        <v>1238</v>
      </c>
      <c r="C2381" s="43">
        <v>2019</v>
      </c>
      <c r="D2381" s="43">
        <v>7</v>
      </c>
      <c r="E2381" s="44">
        <v>43481</v>
      </c>
      <c r="H2381" s="43" t="s">
        <v>2</v>
      </c>
      <c r="J2381" s="43" t="s">
        <v>8</v>
      </c>
      <c r="K2381" s="43" t="s">
        <v>37</v>
      </c>
      <c r="M2381" s="43" t="s">
        <v>1328</v>
      </c>
      <c r="N2381" s="43">
        <v>8822.76</v>
      </c>
      <c r="P2381" s="43" t="s">
        <v>28</v>
      </c>
      <c r="Q2381" s="43" t="s">
        <v>1180</v>
      </c>
      <c r="R2381" s="43">
        <v>39</v>
      </c>
      <c r="AM2381" s="43" t="s">
        <v>1180</v>
      </c>
      <c r="AN2381" s="43">
        <v>39</v>
      </c>
      <c r="AO2381" s="44">
        <v>43481</v>
      </c>
      <c r="AP2381" s="43" t="s">
        <v>1328</v>
      </c>
      <c r="AR2381" s="43" t="s">
        <v>1564</v>
      </c>
      <c r="AU2381" s="43" t="s">
        <v>1568</v>
      </c>
    </row>
    <row r="2382" spans="1:47" x14ac:dyDescent="0.25">
      <c r="A2382" s="43" t="s">
        <v>1302</v>
      </c>
      <c r="B2382" s="43" t="s">
        <v>1238</v>
      </c>
      <c r="C2382" s="43">
        <v>2019</v>
      </c>
      <c r="D2382" s="43">
        <v>7</v>
      </c>
      <c r="E2382" s="44">
        <v>43481</v>
      </c>
      <c r="H2382" s="43" t="s">
        <v>2</v>
      </c>
      <c r="I2382" s="43" t="s">
        <v>1150</v>
      </c>
      <c r="J2382" s="43" t="s">
        <v>692</v>
      </c>
      <c r="K2382" s="43" t="s">
        <v>37</v>
      </c>
      <c r="M2382" s="43" t="s">
        <v>1328</v>
      </c>
      <c r="N2382" s="43">
        <v>-343.05</v>
      </c>
      <c r="P2382" s="43" t="s">
        <v>1181</v>
      </c>
      <c r="Q2382" s="43" t="s">
        <v>1180</v>
      </c>
      <c r="R2382" s="43">
        <v>17</v>
      </c>
      <c r="AM2382" s="43" t="s">
        <v>1180</v>
      </c>
      <c r="AN2382" s="43">
        <v>17</v>
      </c>
      <c r="AO2382" s="44">
        <v>43481</v>
      </c>
      <c r="AP2382" s="43" t="s">
        <v>1328</v>
      </c>
      <c r="AR2382" s="43" t="s">
        <v>1566</v>
      </c>
      <c r="AU2382" s="43" t="s">
        <v>1568</v>
      </c>
    </row>
    <row r="2383" spans="1:47" x14ac:dyDescent="0.25">
      <c r="A2383" s="43" t="s">
        <v>1302</v>
      </c>
      <c r="B2383" s="43" t="s">
        <v>1238</v>
      </c>
      <c r="C2383" s="43">
        <v>2019</v>
      </c>
      <c r="D2383" s="43">
        <v>9</v>
      </c>
      <c r="E2383" s="44">
        <v>43555</v>
      </c>
      <c r="H2383" s="43" t="s">
        <v>2</v>
      </c>
      <c r="I2383" s="43" t="s">
        <v>18</v>
      </c>
      <c r="J2383" s="43" t="s">
        <v>47</v>
      </c>
      <c r="K2383" s="43" t="s">
        <v>37</v>
      </c>
      <c r="M2383" s="43" t="s">
        <v>1324</v>
      </c>
      <c r="N2383" s="43">
        <v>-3.47</v>
      </c>
      <c r="P2383" s="43" t="s">
        <v>1236</v>
      </c>
      <c r="Q2383" s="43" t="s">
        <v>1235</v>
      </c>
      <c r="R2383" s="43">
        <v>5</v>
      </c>
      <c r="AM2383" s="43" t="s">
        <v>1235</v>
      </c>
      <c r="AN2383" s="43">
        <v>5</v>
      </c>
      <c r="AO2383" s="44">
        <v>43555</v>
      </c>
      <c r="AP2383" s="43" t="s">
        <v>1324</v>
      </c>
      <c r="AR2383" s="43" t="s">
        <v>1566</v>
      </c>
      <c r="AU2383" s="43" t="s">
        <v>1568</v>
      </c>
    </row>
    <row r="2384" spans="1:47" x14ac:dyDescent="0.25">
      <c r="A2384" s="43" t="s">
        <v>1302</v>
      </c>
      <c r="B2384" s="43" t="s">
        <v>1238</v>
      </c>
      <c r="C2384" s="43">
        <v>2018</v>
      </c>
      <c r="D2384" s="43">
        <v>5</v>
      </c>
      <c r="E2384" s="44">
        <v>43060</v>
      </c>
      <c r="H2384" s="43" t="s">
        <v>2</v>
      </c>
      <c r="I2384" s="43" t="s">
        <v>18</v>
      </c>
      <c r="J2384" s="43" t="s">
        <v>645</v>
      </c>
      <c r="K2384" s="43" t="s">
        <v>915</v>
      </c>
      <c r="M2384" s="43" t="s">
        <v>1305</v>
      </c>
      <c r="N2384" s="43">
        <v>-27.65</v>
      </c>
      <c r="P2384" s="43" t="s">
        <v>664</v>
      </c>
      <c r="Q2384" s="43" t="s">
        <v>1063</v>
      </c>
      <c r="R2384" s="43">
        <v>3</v>
      </c>
      <c r="AM2384" s="43" t="s">
        <v>1063</v>
      </c>
      <c r="AN2384" s="43">
        <v>3</v>
      </c>
      <c r="AO2384" s="44">
        <v>43060</v>
      </c>
      <c r="AP2384" s="43" t="s">
        <v>1305</v>
      </c>
      <c r="AR2384" s="43" t="s">
        <v>1566</v>
      </c>
      <c r="AU2384" s="43" t="s">
        <v>1568</v>
      </c>
    </row>
    <row r="2385" spans="1:47" x14ac:dyDescent="0.25">
      <c r="A2385" s="43" t="s">
        <v>1302</v>
      </c>
      <c r="B2385" s="43" t="s">
        <v>1238</v>
      </c>
      <c r="C2385" s="43">
        <v>2018</v>
      </c>
      <c r="D2385" s="43">
        <v>6</v>
      </c>
      <c r="E2385" s="44">
        <v>43084</v>
      </c>
      <c r="H2385" s="43" t="s">
        <v>2</v>
      </c>
      <c r="I2385" s="43" t="s">
        <v>18</v>
      </c>
      <c r="J2385" s="43" t="s">
        <v>438</v>
      </c>
      <c r="K2385" s="43" t="s">
        <v>37</v>
      </c>
      <c r="M2385" s="43" t="s">
        <v>1308</v>
      </c>
      <c r="N2385" s="43">
        <v>1333.76</v>
      </c>
      <c r="P2385" s="43" t="s">
        <v>439</v>
      </c>
      <c r="Q2385" s="43" t="s">
        <v>1073</v>
      </c>
      <c r="R2385" s="43">
        <v>41</v>
      </c>
      <c r="AM2385" s="43" t="s">
        <v>1073</v>
      </c>
      <c r="AN2385" s="43">
        <v>41</v>
      </c>
      <c r="AO2385" s="44">
        <v>43084</v>
      </c>
      <c r="AP2385" s="43" t="s">
        <v>1308</v>
      </c>
      <c r="AR2385" s="43" t="s">
        <v>1572</v>
      </c>
      <c r="AU2385" s="43" t="s">
        <v>1567</v>
      </c>
    </row>
    <row r="2386" spans="1:47" x14ac:dyDescent="0.25">
      <c r="A2386" s="43" t="s">
        <v>1302</v>
      </c>
      <c r="B2386" s="43" t="s">
        <v>1238</v>
      </c>
      <c r="C2386" s="43">
        <v>2018</v>
      </c>
      <c r="D2386" s="43">
        <v>6</v>
      </c>
      <c r="E2386" s="44">
        <v>43100</v>
      </c>
      <c r="H2386" s="43" t="s">
        <v>2</v>
      </c>
      <c r="I2386" s="43" t="s">
        <v>18</v>
      </c>
      <c r="J2386" s="43" t="s">
        <v>45</v>
      </c>
      <c r="K2386" s="43" t="s">
        <v>37</v>
      </c>
      <c r="M2386" s="43" t="s">
        <v>1303</v>
      </c>
      <c r="N2386" s="43">
        <v>1988.89</v>
      </c>
      <c r="P2386" s="43" t="s">
        <v>1078</v>
      </c>
      <c r="Q2386" s="43" t="s">
        <v>1077</v>
      </c>
      <c r="R2386" s="43">
        <v>14</v>
      </c>
      <c r="AM2386" s="43" t="s">
        <v>1077</v>
      </c>
      <c r="AN2386" s="43">
        <v>14</v>
      </c>
      <c r="AO2386" s="44">
        <v>43100</v>
      </c>
      <c r="AP2386" s="43" t="s">
        <v>1303</v>
      </c>
      <c r="AR2386" s="43" t="s">
        <v>1572</v>
      </c>
      <c r="AU2386" s="43" t="s">
        <v>1567</v>
      </c>
    </row>
    <row r="2387" spans="1:47" x14ac:dyDescent="0.25">
      <c r="A2387" s="43" t="s">
        <v>1302</v>
      </c>
      <c r="B2387" s="43" t="s">
        <v>1238</v>
      </c>
      <c r="C2387" s="43">
        <v>2018</v>
      </c>
      <c r="D2387" s="43">
        <v>6</v>
      </c>
      <c r="E2387" s="44">
        <v>43100</v>
      </c>
      <c r="H2387" s="43" t="s">
        <v>2</v>
      </c>
      <c r="I2387" s="43" t="s">
        <v>18</v>
      </c>
      <c r="J2387" s="43" t="s">
        <v>49</v>
      </c>
      <c r="K2387" s="43" t="s">
        <v>37</v>
      </c>
      <c r="M2387" s="43" t="s">
        <v>1303</v>
      </c>
      <c r="N2387" s="43">
        <v>175.74</v>
      </c>
      <c r="P2387" s="43" t="s">
        <v>1078</v>
      </c>
      <c r="Q2387" s="43" t="s">
        <v>1077</v>
      </c>
      <c r="R2387" s="43">
        <v>95</v>
      </c>
      <c r="AM2387" s="43" t="s">
        <v>1077</v>
      </c>
      <c r="AN2387" s="43">
        <v>95</v>
      </c>
      <c r="AO2387" s="44">
        <v>43100</v>
      </c>
      <c r="AP2387" s="43" t="s">
        <v>1303</v>
      </c>
      <c r="AR2387" s="43" t="s">
        <v>1572</v>
      </c>
      <c r="AU2387" s="43" t="s">
        <v>1567</v>
      </c>
    </row>
    <row r="2388" spans="1:47" x14ac:dyDescent="0.25">
      <c r="A2388" s="43" t="s">
        <v>1302</v>
      </c>
      <c r="B2388" s="43" t="s">
        <v>1238</v>
      </c>
      <c r="C2388" s="43">
        <v>2018</v>
      </c>
      <c r="D2388" s="43">
        <v>7</v>
      </c>
      <c r="E2388" s="44">
        <v>43111</v>
      </c>
      <c r="H2388" s="43" t="s">
        <v>2</v>
      </c>
      <c r="I2388" s="43" t="s">
        <v>18</v>
      </c>
      <c r="J2388" s="43" t="s">
        <v>562</v>
      </c>
      <c r="K2388" s="43" t="s">
        <v>37</v>
      </c>
      <c r="M2388" s="43" t="s">
        <v>561</v>
      </c>
      <c r="N2388" s="43">
        <v>3.75</v>
      </c>
      <c r="P2388" s="43" t="s">
        <v>1088</v>
      </c>
      <c r="Q2388" s="43" t="s">
        <v>1086</v>
      </c>
      <c r="R2388" s="43">
        <v>7</v>
      </c>
      <c r="AD2388" s="43" t="s">
        <v>1087</v>
      </c>
      <c r="AE2388" s="43">
        <v>4</v>
      </c>
      <c r="AF2388" s="44">
        <v>43110</v>
      </c>
      <c r="AG2388" s="43" t="s">
        <v>1088</v>
      </c>
      <c r="AH2388" s="43" t="s">
        <v>1504</v>
      </c>
      <c r="AI2388" s="43" t="s">
        <v>0</v>
      </c>
      <c r="AJ2388" s="43" t="s">
        <v>1538</v>
      </c>
      <c r="AK2388" s="43" t="s">
        <v>1523</v>
      </c>
      <c r="AM2388" s="43" t="s">
        <v>1087</v>
      </c>
      <c r="AN2388" s="43">
        <v>4</v>
      </c>
      <c r="AO2388" s="44">
        <v>43110</v>
      </c>
      <c r="AP2388" s="43" t="s">
        <v>1088</v>
      </c>
      <c r="AQ2388" s="43" t="s">
        <v>1087</v>
      </c>
      <c r="AR2388" s="43" t="s">
        <v>1628</v>
      </c>
      <c r="AU2388" s="43" t="s">
        <v>1622</v>
      </c>
    </row>
    <row r="2389" spans="1:47" x14ac:dyDescent="0.25">
      <c r="A2389" s="43" t="s">
        <v>1302</v>
      </c>
      <c r="B2389" s="43" t="s">
        <v>1238</v>
      </c>
      <c r="C2389" s="43">
        <v>2018</v>
      </c>
      <c r="D2389" s="43">
        <v>7</v>
      </c>
      <c r="E2389" s="44">
        <v>43111</v>
      </c>
      <c r="H2389" s="43" t="s">
        <v>2</v>
      </c>
      <c r="I2389" s="43" t="s">
        <v>18</v>
      </c>
      <c r="J2389" s="43" t="s">
        <v>562</v>
      </c>
      <c r="K2389" s="43" t="s">
        <v>37</v>
      </c>
      <c r="M2389" s="43" t="s">
        <v>561</v>
      </c>
      <c r="N2389" s="43">
        <v>40.5</v>
      </c>
      <c r="P2389" s="43" t="s">
        <v>1088</v>
      </c>
      <c r="Q2389" s="43" t="s">
        <v>1086</v>
      </c>
      <c r="R2389" s="43">
        <v>5</v>
      </c>
      <c r="AD2389" s="43" t="s">
        <v>1087</v>
      </c>
      <c r="AE2389" s="43">
        <v>3</v>
      </c>
      <c r="AF2389" s="44">
        <v>43110</v>
      </c>
      <c r="AG2389" s="43" t="s">
        <v>1088</v>
      </c>
      <c r="AH2389" s="43" t="s">
        <v>1504</v>
      </c>
      <c r="AI2389" s="43" t="s">
        <v>0</v>
      </c>
      <c r="AJ2389" s="43" t="s">
        <v>1538</v>
      </c>
      <c r="AK2389" s="43" t="s">
        <v>1507</v>
      </c>
      <c r="AM2389" s="43" t="s">
        <v>1087</v>
      </c>
      <c r="AN2389" s="43">
        <v>3</v>
      </c>
      <c r="AO2389" s="44">
        <v>43110</v>
      </c>
      <c r="AP2389" s="43" t="s">
        <v>1088</v>
      </c>
      <c r="AQ2389" s="43" t="s">
        <v>1087</v>
      </c>
      <c r="AR2389" s="43" t="s">
        <v>1628</v>
      </c>
      <c r="AU2389" s="43" t="s">
        <v>1622</v>
      </c>
    </row>
    <row r="2390" spans="1:47" x14ac:dyDescent="0.25">
      <c r="A2390" s="43" t="s">
        <v>1302</v>
      </c>
      <c r="B2390" s="43" t="s">
        <v>1238</v>
      </c>
      <c r="C2390" s="43">
        <v>2018</v>
      </c>
      <c r="D2390" s="43">
        <v>7</v>
      </c>
      <c r="E2390" s="44">
        <v>43112</v>
      </c>
      <c r="H2390" s="43" t="s">
        <v>2</v>
      </c>
      <c r="J2390" s="43" t="s">
        <v>8</v>
      </c>
      <c r="K2390" s="43" t="s">
        <v>37</v>
      </c>
      <c r="M2390" s="43" t="s">
        <v>569</v>
      </c>
      <c r="N2390" s="43">
        <v>-40.5</v>
      </c>
      <c r="P2390" s="43" t="s">
        <v>1088</v>
      </c>
      <c r="Q2390" s="43" t="s">
        <v>1089</v>
      </c>
      <c r="R2390" s="43">
        <v>32</v>
      </c>
      <c r="AM2390" s="43" t="s">
        <v>1089</v>
      </c>
      <c r="AN2390" s="43">
        <v>32</v>
      </c>
      <c r="AO2390" s="44">
        <v>43112</v>
      </c>
      <c r="AP2390" s="43" t="s">
        <v>569</v>
      </c>
      <c r="AQ2390" s="43" t="s">
        <v>1087</v>
      </c>
      <c r="AR2390" s="43" t="s">
        <v>1564</v>
      </c>
      <c r="AU2390" s="43" t="s">
        <v>1622</v>
      </c>
    </row>
    <row r="2391" spans="1:47" x14ac:dyDescent="0.25">
      <c r="A2391" s="43" t="s">
        <v>1302</v>
      </c>
      <c r="B2391" s="43" t="s">
        <v>1238</v>
      </c>
      <c r="C2391" s="43">
        <v>2018</v>
      </c>
      <c r="D2391" s="43">
        <v>7</v>
      </c>
      <c r="E2391" s="44">
        <v>43112</v>
      </c>
      <c r="H2391" s="43" t="s">
        <v>2</v>
      </c>
      <c r="J2391" s="43" t="s">
        <v>10</v>
      </c>
      <c r="K2391" s="43" t="s">
        <v>37</v>
      </c>
      <c r="M2391" s="43" t="s">
        <v>569</v>
      </c>
      <c r="N2391" s="43">
        <v>99</v>
      </c>
      <c r="P2391" s="43" t="s">
        <v>1088</v>
      </c>
      <c r="Q2391" s="43" t="s">
        <v>1089</v>
      </c>
      <c r="R2391" s="43">
        <v>35</v>
      </c>
      <c r="AM2391" s="43" t="s">
        <v>1089</v>
      </c>
      <c r="AN2391" s="43">
        <v>35</v>
      </c>
      <c r="AO2391" s="44">
        <v>43112</v>
      </c>
      <c r="AP2391" s="43" t="s">
        <v>569</v>
      </c>
      <c r="AQ2391" s="43" t="s">
        <v>1087</v>
      </c>
      <c r="AR2391" s="43" t="s">
        <v>1564</v>
      </c>
      <c r="AU2391" s="43" t="s">
        <v>1622</v>
      </c>
    </row>
    <row r="2392" spans="1:47" x14ac:dyDescent="0.25">
      <c r="A2392" s="43" t="s">
        <v>1302</v>
      </c>
      <c r="B2392" s="43" t="s">
        <v>1238</v>
      </c>
      <c r="C2392" s="43">
        <v>2018</v>
      </c>
      <c r="D2392" s="43">
        <v>7</v>
      </c>
      <c r="E2392" s="44">
        <v>43116</v>
      </c>
      <c r="H2392" s="43" t="s">
        <v>2</v>
      </c>
      <c r="J2392" s="43" t="s">
        <v>8</v>
      </c>
      <c r="K2392" s="43" t="s">
        <v>4</v>
      </c>
      <c r="M2392" s="43" t="s">
        <v>7</v>
      </c>
      <c r="N2392" s="43">
        <v>20735.43</v>
      </c>
      <c r="P2392" s="43" t="s">
        <v>1092</v>
      </c>
      <c r="Q2392" s="43" t="s">
        <v>1090</v>
      </c>
      <c r="R2392" s="43">
        <v>14</v>
      </c>
      <c r="AM2392" s="43" t="s">
        <v>1090</v>
      </c>
      <c r="AN2392" s="43">
        <v>14</v>
      </c>
      <c r="AO2392" s="44">
        <v>43116</v>
      </c>
      <c r="AP2392" s="43" t="s">
        <v>7</v>
      </c>
      <c r="AQ2392" s="43" t="s">
        <v>1091</v>
      </c>
      <c r="AR2392" s="43" t="s">
        <v>1564</v>
      </c>
      <c r="AU2392" s="43" t="s">
        <v>1570</v>
      </c>
    </row>
    <row r="2393" spans="1:47" x14ac:dyDescent="0.25">
      <c r="A2393" s="43" t="s">
        <v>1302</v>
      </c>
      <c r="B2393" s="43" t="s">
        <v>1238</v>
      </c>
      <c r="C2393" s="43">
        <v>2018</v>
      </c>
      <c r="D2393" s="43">
        <v>7</v>
      </c>
      <c r="E2393" s="44">
        <v>43119</v>
      </c>
      <c r="H2393" s="43" t="s">
        <v>2</v>
      </c>
      <c r="J2393" s="43" t="s">
        <v>8</v>
      </c>
      <c r="K2393" s="43" t="s">
        <v>37</v>
      </c>
      <c r="M2393" s="43" t="s">
        <v>1309</v>
      </c>
      <c r="N2393" s="43">
        <v>-1208.26</v>
      </c>
      <c r="P2393" s="43" t="s">
        <v>28</v>
      </c>
      <c r="Q2393" s="43" t="s">
        <v>1096</v>
      </c>
      <c r="R2393" s="43">
        <v>101</v>
      </c>
      <c r="AM2393" s="43" t="s">
        <v>1096</v>
      </c>
      <c r="AN2393" s="43">
        <v>101</v>
      </c>
      <c r="AO2393" s="44">
        <v>43119</v>
      </c>
      <c r="AP2393" s="43" t="s">
        <v>1309</v>
      </c>
      <c r="AR2393" s="43" t="s">
        <v>1564</v>
      </c>
      <c r="AU2393" s="43" t="s">
        <v>1568</v>
      </c>
    </row>
    <row r="2394" spans="1:47" x14ac:dyDescent="0.25">
      <c r="A2394" s="43" t="s">
        <v>1302</v>
      </c>
      <c r="B2394" s="43" t="s">
        <v>1238</v>
      </c>
      <c r="C2394" s="43">
        <v>2018</v>
      </c>
      <c r="D2394" s="43">
        <v>12</v>
      </c>
      <c r="E2394" s="44">
        <v>43281</v>
      </c>
      <c r="H2394" s="43" t="s">
        <v>2</v>
      </c>
      <c r="I2394" s="43" t="s">
        <v>18</v>
      </c>
      <c r="J2394" s="43" t="s">
        <v>46</v>
      </c>
      <c r="K2394" s="43" t="s">
        <v>37</v>
      </c>
      <c r="M2394" s="43" t="s">
        <v>1303</v>
      </c>
      <c r="N2394" s="43">
        <v>32.53</v>
      </c>
      <c r="P2394" s="43" t="s">
        <v>1137</v>
      </c>
      <c r="Q2394" s="43" t="s">
        <v>1134</v>
      </c>
      <c r="R2394" s="43">
        <v>140</v>
      </c>
      <c r="AM2394" s="43" t="s">
        <v>1134</v>
      </c>
      <c r="AN2394" s="43">
        <v>140</v>
      </c>
      <c r="AO2394" s="44">
        <v>43281</v>
      </c>
      <c r="AP2394" s="43" t="s">
        <v>1303</v>
      </c>
      <c r="AR2394" s="43" t="s">
        <v>1572</v>
      </c>
      <c r="AU2394" s="43" t="s">
        <v>1567</v>
      </c>
    </row>
    <row r="2395" spans="1:47" x14ac:dyDescent="0.25">
      <c r="A2395" s="43" t="s">
        <v>1302</v>
      </c>
      <c r="B2395" s="43" t="s">
        <v>1238</v>
      </c>
      <c r="C2395" s="43">
        <v>2018</v>
      </c>
      <c r="D2395" s="43">
        <v>12</v>
      </c>
      <c r="E2395" s="44">
        <v>43281</v>
      </c>
      <c r="H2395" s="43" t="s">
        <v>2</v>
      </c>
      <c r="I2395" s="43" t="s">
        <v>18</v>
      </c>
      <c r="J2395" s="43" t="s">
        <v>431</v>
      </c>
      <c r="K2395" s="43" t="s">
        <v>37</v>
      </c>
      <c r="M2395" s="43" t="s">
        <v>1142</v>
      </c>
      <c r="N2395" s="43">
        <v>-31400.38</v>
      </c>
      <c r="P2395" s="43" t="s">
        <v>433</v>
      </c>
      <c r="Q2395" s="43" t="s">
        <v>1141</v>
      </c>
      <c r="R2395" s="43">
        <v>5</v>
      </c>
      <c r="AM2395" s="43" t="s">
        <v>1141</v>
      </c>
      <c r="AN2395" s="43">
        <v>5</v>
      </c>
      <c r="AO2395" s="44">
        <v>43281</v>
      </c>
      <c r="AP2395" s="43" t="s">
        <v>1142</v>
      </c>
      <c r="AR2395" s="43" t="s">
        <v>1572</v>
      </c>
      <c r="AU2395" s="43" t="s">
        <v>1568</v>
      </c>
    </row>
    <row r="2396" spans="1:47" x14ac:dyDescent="0.25">
      <c r="A2396" s="43" t="s">
        <v>1302</v>
      </c>
      <c r="B2396" s="43" t="s">
        <v>1238</v>
      </c>
      <c r="C2396" s="43">
        <v>2019</v>
      </c>
      <c r="D2396" s="43">
        <v>2</v>
      </c>
      <c r="E2396" s="44">
        <v>43333</v>
      </c>
      <c r="H2396" s="43" t="s">
        <v>2</v>
      </c>
      <c r="I2396" s="43" t="s">
        <v>1150</v>
      </c>
      <c r="J2396" s="43" t="s">
        <v>692</v>
      </c>
      <c r="K2396" s="43" t="s">
        <v>37</v>
      </c>
      <c r="M2396" s="43" t="s">
        <v>1326</v>
      </c>
      <c r="N2396" s="43">
        <v>36.229999999999997</v>
      </c>
      <c r="P2396" s="43" t="s">
        <v>694</v>
      </c>
      <c r="Q2396" s="43" t="s">
        <v>1152</v>
      </c>
      <c r="R2396" s="43">
        <v>21</v>
      </c>
      <c r="AM2396" s="43" t="s">
        <v>1152</v>
      </c>
      <c r="AN2396" s="43">
        <v>21</v>
      </c>
      <c r="AO2396" s="44">
        <v>43333</v>
      </c>
      <c r="AP2396" s="43" t="s">
        <v>1326</v>
      </c>
      <c r="AR2396" s="43" t="s">
        <v>1634</v>
      </c>
      <c r="AU2396" s="43" t="s">
        <v>1568</v>
      </c>
    </row>
    <row r="2397" spans="1:47" x14ac:dyDescent="0.25">
      <c r="A2397" s="43" t="s">
        <v>1302</v>
      </c>
      <c r="B2397" s="43" t="s">
        <v>1238</v>
      </c>
      <c r="C2397" s="43">
        <v>2019</v>
      </c>
      <c r="D2397" s="43">
        <v>5</v>
      </c>
      <c r="E2397" s="44">
        <v>43417</v>
      </c>
      <c r="H2397" s="43" t="s">
        <v>2</v>
      </c>
      <c r="J2397" s="43" t="s">
        <v>8</v>
      </c>
      <c r="K2397" s="43" t="s">
        <v>37</v>
      </c>
      <c r="M2397" s="43" t="s">
        <v>1322</v>
      </c>
      <c r="N2397" s="43">
        <v>28065.29</v>
      </c>
      <c r="P2397" s="43" t="s">
        <v>28</v>
      </c>
      <c r="Q2397" s="43" t="s">
        <v>1162</v>
      </c>
      <c r="R2397" s="43">
        <v>4</v>
      </c>
      <c r="AM2397" s="43" t="s">
        <v>1162</v>
      </c>
      <c r="AN2397" s="43">
        <v>4</v>
      </c>
      <c r="AO2397" s="44">
        <v>43417</v>
      </c>
      <c r="AP2397" s="43" t="s">
        <v>1322</v>
      </c>
      <c r="AR2397" s="43" t="s">
        <v>1564</v>
      </c>
      <c r="AU2397" s="43" t="s">
        <v>1568</v>
      </c>
    </row>
    <row r="2398" spans="1:47" x14ac:dyDescent="0.25">
      <c r="A2398" s="43" t="s">
        <v>1302</v>
      </c>
      <c r="B2398" s="43" t="s">
        <v>1238</v>
      </c>
      <c r="C2398" s="43">
        <v>2019</v>
      </c>
      <c r="D2398" s="43">
        <v>5</v>
      </c>
      <c r="E2398" s="44">
        <v>43417</v>
      </c>
      <c r="H2398" s="43" t="s">
        <v>2</v>
      </c>
      <c r="J2398" s="43" t="s">
        <v>1163</v>
      </c>
      <c r="K2398" s="43" t="s">
        <v>37</v>
      </c>
      <c r="M2398" s="43" t="s">
        <v>1322</v>
      </c>
      <c r="N2398" s="43">
        <v>-28065.29</v>
      </c>
      <c r="P2398" s="43" t="s">
        <v>1164</v>
      </c>
      <c r="Q2398" s="43" t="s">
        <v>1162</v>
      </c>
      <c r="R2398" s="43">
        <v>2</v>
      </c>
      <c r="AM2398" s="43" t="s">
        <v>1162</v>
      </c>
      <c r="AN2398" s="43">
        <v>2</v>
      </c>
      <c r="AO2398" s="44">
        <v>43417</v>
      </c>
      <c r="AP2398" s="43" t="s">
        <v>1322</v>
      </c>
      <c r="AR2398" s="43" t="s">
        <v>1561</v>
      </c>
      <c r="AU2398" s="43" t="s">
        <v>1568</v>
      </c>
    </row>
    <row r="2399" spans="1:47" x14ac:dyDescent="0.25">
      <c r="A2399" s="43" t="s">
        <v>1302</v>
      </c>
      <c r="B2399" s="43" t="s">
        <v>1238</v>
      </c>
      <c r="C2399" s="43">
        <v>2019</v>
      </c>
      <c r="D2399" s="43">
        <v>6</v>
      </c>
      <c r="E2399" s="44">
        <v>43452</v>
      </c>
      <c r="H2399" s="43" t="s">
        <v>2</v>
      </c>
      <c r="J2399" s="43" t="s">
        <v>10</v>
      </c>
      <c r="K2399" s="43" t="s">
        <v>4</v>
      </c>
      <c r="M2399" s="43" t="s">
        <v>12</v>
      </c>
      <c r="N2399" s="43">
        <v>-10374.370000000001</v>
      </c>
      <c r="P2399" s="43" t="s">
        <v>12</v>
      </c>
      <c r="Q2399" s="43" t="s">
        <v>1166</v>
      </c>
      <c r="R2399" s="43">
        <v>23</v>
      </c>
      <c r="AM2399" s="43" t="s">
        <v>1166</v>
      </c>
      <c r="AN2399" s="43">
        <v>23</v>
      </c>
      <c r="AO2399" s="44">
        <v>43452</v>
      </c>
      <c r="AP2399" s="43" t="s">
        <v>12</v>
      </c>
      <c r="AQ2399" s="43" t="s">
        <v>1168</v>
      </c>
      <c r="AR2399" s="43" t="s">
        <v>1564</v>
      </c>
      <c r="AU2399" s="43" t="s">
        <v>1563</v>
      </c>
    </row>
    <row r="2400" spans="1:47" x14ac:dyDescent="0.25">
      <c r="A2400" s="43" t="s">
        <v>1302</v>
      </c>
      <c r="B2400" s="43" t="s">
        <v>1238</v>
      </c>
      <c r="C2400" s="43">
        <v>2019</v>
      </c>
      <c r="D2400" s="43">
        <v>7</v>
      </c>
      <c r="E2400" s="44">
        <v>43472</v>
      </c>
      <c r="H2400" s="43" t="s">
        <v>2</v>
      </c>
      <c r="J2400" s="43" t="s">
        <v>8</v>
      </c>
      <c r="K2400" s="43" t="s">
        <v>441</v>
      </c>
      <c r="M2400" s="43" t="s">
        <v>1323</v>
      </c>
      <c r="N2400" s="43">
        <v>-72.459999999999994</v>
      </c>
      <c r="P2400" s="43" t="s">
        <v>28</v>
      </c>
      <c r="Q2400" s="43" t="s">
        <v>1177</v>
      </c>
      <c r="R2400" s="43">
        <v>92</v>
      </c>
      <c r="AM2400" s="43" t="s">
        <v>1177</v>
      </c>
      <c r="AN2400" s="43">
        <v>92</v>
      </c>
      <c r="AO2400" s="44">
        <v>43472</v>
      </c>
      <c r="AP2400" s="43" t="s">
        <v>1323</v>
      </c>
      <c r="AR2400" s="43" t="s">
        <v>1564</v>
      </c>
      <c r="AU2400" s="43" t="s">
        <v>1568</v>
      </c>
    </row>
    <row r="2401" spans="1:47" x14ac:dyDescent="0.25">
      <c r="A2401" s="43" t="s">
        <v>1302</v>
      </c>
      <c r="B2401" s="43" t="s">
        <v>1238</v>
      </c>
      <c r="C2401" s="43">
        <v>2019</v>
      </c>
      <c r="D2401" s="43">
        <v>7</v>
      </c>
      <c r="E2401" s="44">
        <v>43475</v>
      </c>
      <c r="H2401" s="43" t="s">
        <v>2</v>
      </c>
      <c r="I2401" s="43" t="s">
        <v>18</v>
      </c>
      <c r="J2401" s="43" t="s">
        <v>49</v>
      </c>
      <c r="K2401" s="43" t="s">
        <v>37</v>
      </c>
      <c r="M2401" s="43" t="s">
        <v>44</v>
      </c>
      <c r="N2401" s="43">
        <v>3.1</v>
      </c>
      <c r="P2401" s="43" t="s">
        <v>1179</v>
      </c>
      <c r="Q2401" s="43" t="s">
        <v>1178</v>
      </c>
      <c r="R2401" s="43">
        <v>436</v>
      </c>
      <c r="AM2401" s="43" t="s">
        <v>1178</v>
      </c>
      <c r="AN2401" s="43">
        <v>436</v>
      </c>
      <c r="AO2401" s="44">
        <v>43475</v>
      </c>
      <c r="AP2401" s="43" t="s">
        <v>44</v>
      </c>
      <c r="AQ2401" s="43" t="s">
        <v>42</v>
      </c>
      <c r="AR2401" s="43" t="s">
        <v>1566</v>
      </c>
      <c r="AU2401" s="43" t="s">
        <v>1571</v>
      </c>
    </row>
    <row r="2402" spans="1:47" x14ac:dyDescent="0.25">
      <c r="A2402" s="43" t="s">
        <v>1302</v>
      </c>
      <c r="B2402" s="43" t="s">
        <v>1238</v>
      </c>
      <c r="C2402" s="43">
        <v>2019</v>
      </c>
      <c r="D2402" s="43">
        <v>7</v>
      </c>
      <c r="E2402" s="44">
        <v>43481</v>
      </c>
      <c r="H2402" s="43" t="s">
        <v>2</v>
      </c>
      <c r="I2402" s="43" t="s">
        <v>18</v>
      </c>
      <c r="J2402" s="43" t="s">
        <v>45</v>
      </c>
      <c r="K2402" s="43" t="s">
        <v>37</v>
      </c>
      <c r="M2402" s="43" t="s">
        <v>1328</v>
      </c>
      <c r="N2402" s="43">
        <v>-123.03</v>
      </c>
      <c r="P2402" s="43" t="s">
        <v>1181</v>
      </c>
      <c r="Q2402" s="43" t="s">
        <v>1180</v>
      </c>
      <c r="R2402" s="43">
        <v>1</v>
      </c>
      <c r="AM2402" s="43" t="s">
        <v>1180</v>
      </c>
      <c r="AN2402" s="43">
        <v>1</v>
      </c>
      <c r="AO2402" s="44">
        <v>43481</v>
      </c>
      <c r="AP2402" s="43" t="s">
        <v>1328</v>
      </c>
      <c r="AR2402" s="43" t="s">
        <v>1572</v>
      </c>
      <c r="AU2402" s="43" t="s">
        <v>1568</v>
      </c>
    </row>
    <row r="2403" spans="1:47" x14ac:dyDescent="0.25">
      <c r="A2403" s="43" t="s">
        <v>1302</v>
      </c>
      <c r="B2403" s="43" t="s">
        <v>1238</v>
      </c>
      <c r="C2403" s="43">
        <v>2019</v>
      </c>
      <c r="D2403" s="43">
        <v>7</v>
      </c>
      <c r="E2403" s="44">
        <v>43481</v>
      </c>
      <c r="H2403" s="43" t="s">
        <v>2</v>
      </c>
      <c r="I2403" s="43" t="s">
        <v>18</v>
      </c>
      <c r="J2403" s="43" t="s">
        <v>45</v>
      </c>
      <c r="K2403" s="43" t="s">
        <v>37</v>
      </c>
      <c r="M2403" s="43" t="s">
        <v>1328</v>
      </c>
      <c r="N2403" s="43">
        <v>-35.83</v>
      </c>
      <c r="P2403" s="43" t="s">
        <v>1181</v>
      </c>
      <c r="Q2403" s="43" t="s">
        <v>1180</v>
      </c>
      <c r="R2403" s="43">
        <v>11</v>
      </c>
      <c r="AM2403" s="43" t="s">
        <v>1180</v>
      </c>
      <c r="AN2403" s="43">
        <v>11</v>
      </c>
      <c r="AO2403" s="44">
        <v>43481</v>
      </c>
      <c r="AP2403" s="43" t="s">
        <v>1328</v>
      </c>
      <c r="AR2403" s="43" t="s">
        <v>1566</v>
      </c>
      <c r="AU2403" s="43" t="s">
        <v>1568</v>
      </c>
    </row>
    <row r="2404" spans="1:47" x14ac:dyDescent="0.25">
      <c r="A2404" s="43" t="s">
        <v>1302</v>
      </c>
      <c r="B2404" s="43" t="s">
        <v>1238</v>
      </c>
      <c r="C2404" s="43">
        <v>2019</v>
      </c>
      <c r="D2404" s="43">
        <v>6</v>
      </c>
      <c r="E2404" s="44">
        <v>43453</v>
      </c>
      <c r="H2404" s="43" t="s">
        <v>2</v>
      </c>
      <c r="J2404" s="43" t="s">
        <v>8</v>
      </c>
      <c r="K2404" s="43" t="s">
        <v>4</v>
      </c>
      <c r="M2404" s="43" t="s">
        <v>29</v>
      </c>
      <c r="N2404" s="43">
        <v>-10374.370000000001</v>
      </c>
      <c r="P2404" s="43" t="s">
        <v>28</v>
      </c>
      <c r="Q2404" s="43" t="s">
        <v>1176</v>
      </c>
      <c r="R2404" s="43">
        <v>11</v>
      </c>
      <c r="AM2404" s="43" t="s">
        <v>1176</v>
      </c>
      <c r="AN2404" s="43">
        <v>11</v>
      </c>
      <c r="AO2404" s="44">
        <v>43453</v>
      </c>
      <c r="AP2404" s="43" t="s">
        <v>29</v>
      </c>
      <c r="AQ2404" s="43" t="s">
        <v>1168</v>
      </c>
      <c r="AR2404" s="43" t="s">
        <v>1564</v>
      </c>
      <c r="AU2404" s="43" t="s">
        <v>1563</v>
      </c>
    </row>
    <row r="2405" spans="1:47" x14ac:dyDescent="0.25">
      <c r="A2405" s="43" t="s">
        <v>1302</v>
      </c>
      <c r="B2405" s="43" t="s">
        <v>1238</v>
      </c>
      <c r="C2405" s="43">
        <v>2019</v>
      </c>
      <c r="D2405" s="43">
        <v>6</v>
      </c>
      <c r="E2405" s="44">
        <v>43453</v>
      </c>
      <c r="H2405" s="43" t="s">
        <v>2</v>
      </c>
      <c r="J2405" s="43" t="s">
        <v>137</v>
      </c>
      <c r="K2405" s="43" t="s">
        <v>4</v>
      </c>
      <c r="M2405" s="43" t="s">
        <v>958</v>
      </c>
      <c r="N2405" s="43">
        <v>34835.68</v>
      </c>
      <c r="P2405" s="43" t="s">
        <v>406</v>
      </c>
      <c r="Q2405" s="43" t="s">
        <v>1175</v>
      </c>
      <c r="R2405" s="43">
        <v>1</v>
      </c>
      <c r="AM2405" s="43" t="s">
        <v>1175</v>
      </c>
      <c r="AN2405" s="43">
        <v>1</v>
      </c>
      <c r="AO2405" s="44">
        <v>43453</v>
      </c>
      <c r="AP2405" s="43" t="s">
        <v>958</v>
      </c>
      <c r="AQ2405" s="43" t="s">
        <v>1124</v>
      </c>
      <c r="AR2405" s="43" t="s">
        <v>1631</v>
      </c>
      <c r="AU2405" s="43" t="s">
        <v>1617</v>
      </c>
    </row>
    <row r="2406" spans="1:47" x14ac:dyDescent="0.25">
      <c r="A2406" s="43" t="s">
        <v>1302</v>
      </c>
      <c r="B2406" s="43" t="s">
        <v>1238</v>
      </c>
      <c r="C2406" s="43">
        <v>2019</v>
      </c>
      <c r="D2406" s="43">
        <v>7</v>
      </c>
      <c r="E2406" s="44">
        <v>43481</v>
      </c>
      <c r="H2406" s="43" t="s">
        <v>2</v>
      </c>
      <c r="I2406" s="43" t="s">
        <v>18</v>
      </c>
      <c r="J2406" s="43" t="s">
        <v>48</v>
      </c>
      <c r="K2406" s="43" t="s">
        <v>37</v>
      </c>
      <c r="M2406" s="43" t="s">
        <v>1328</v>
      </c>
      <c r="N2406" s="43">
        <v>-4835.66</v>
      </c>
      <c r="P2406" s="43" t="s">
        <v>1181</v>
      </c>
      <c r="Q2406" s="43" t="s">
        <v>1180</v>
      </c>
      <c r="R2406" s="43">
        <v>4</v>
      </c>
      <c r="AM2406" s="43" t="s">
        <v>1180</v>
      </c>
      <c r="AN2406" s="43">
        <v>4</v>
      </c>
      <c r="AO2406" s="44">
        <v>43481</v>
      </c>
      <c r="AP2406" s="43" t="s">
        <v>1328</v>
      </c>
      <c r="AR2406" s="43" t="s">
        <v>1572</v>
      </c>
      <c r="AU2406" s="43" t="s">
        <v>1568</v>
      </c>
    </row>
    <row r="2407" spans="1:47" x14ac:dyDescent="0.25">
      <c r="A2407" s="43" t="s">
        <v>1302</v>
      </c>
      <c r="B2407" s="43" t="s">
        <v>1238</v>
      </c>
      <c r="C2407" s="43">
        <v>2019</v>
      </c>
      <c r="D2407" s="43">
        <v>7</v>
      </c>
      <c r="E2407" s="44">
        <v>43481</v>
      </c>
      <c r="H2407" s="43" t="s">
        <v>2</v>
      </c>
      <c r="I2407" s="43" t="s">
        <v>18</v>
      </c>
      <c r="J2407" s="43" t="s">
        <v>50</v>
      </c>
      <c r="K2407" s="43" t="s">
        <v>37</v>
      </c>
      <c r="M2407" s="43" t="s">
        <v>1328</v>
      </c>
      <c r="N2407" s="43">
        <v>-1.64</v>
      </c>
      <c r="P2407" s="43" t="s">
        <v>1181</v>
      </c>
      <c r="Q2407" s="43" t="s">
        <v>1180</v>
      </c>
      <c r="R2407" s="43">
        <v>15</v>
      </c>
      <c r="AM2407" s="43" t="s">
        <v>1180</v>
      </c>
      <c r="AN2407" s="43">
        <v>15</v>
      </c>
      <c r="AO2407" s="44">
        <v>43481</v>
      </c>
      <c r="AP2407" s="43" t="s">
        <v>1328</v>
      </c>
      <c r="AR2407" s="43" t="s">
        <v>1566</v>
      </c>
      <c r="AU2407" s="43" t="s">
        <v>1568</v>
      </c>
    </row>
    <row r="2408" spans="1:47" x14ac:dyDescent="0.25">
      <c r="A2408" s="43" t="s">
        <v>1302</v>
      </c>
      <c r="B2408" s="43" t="s">
        <v>1238</v>
      </c>
      <c r="C2408" s="43">
        <v>2019</v>
      </c>
      <c r="D2408" s="43">
        <v>7</v>
      </c>
      <c r="E2408" s="44">
        <v>43481</v>
      </c>
      <c r="H2408" s="43" t="s">
        <v>2</v>
      </c>
      <c r="I2408" s="43" t="s">
        <v>1150</v>
      </c>
      <c r="J2408" s="43" t="s">
        <v>1154</v>
      </c>
      <c r="K2408" s="43" t="s">
        <v>37</v>
      </c>
      <c r="M2408" s="43" t="s">
        <v>1328</v>
      </c>
      <c r="N2408" s="43">
        <v>-531</v>
      </c>
      <c r="P2408" s="43" t="s">
        <v>1181</v>
      </c>
      <c r="Q2408" s="43" t="s">
        <v>1180</v>
      </c>
      <c r="R2408" s="43">
        <v>10</v>
      </c>
      <c r="AM2408" s="43" t="s">
        <v>1180</v>
      </c>
      <c r="AN2408" s="43">
        <v>10</v>
      </c>
      <c r="AO2408" s="44">
        <v>43481</v>
      </c>
      <c r="AP2408" s="43" t="s">
        <v>1328</v>
      </c>
      <c r="AR2408" s="43" t="s">
        <v>1630</v>
      </c>
      <c r="AU2408" s="43" t="s">
        <v>1568</v>
      </c>
    </row>
    <row r="2409" spans="1:47" x14ac:dyDescent="0.25">
      <c r="A2409" s="43" t="s">
        <v>1302</v>
      </c>
      <c r="B2409" s="43" t="s">
        <v>1238</v>
      </c>
      <c r="C2409" s="43">
        <v>2019</v>
      </c>
      <c r="D2409" s="43">
        <v>12</v>
      </c>
      <c r="E2409" s="44">
        <v>43635</v>
      </c>
      <c r="H2409" s="43" t="s">
        <v>2</v>
      </c>
      <c r="J2409" s="43" t="s">
        <v>8</v>
      </c>
      <c r="K2409" s="43" t="s">
        <v>37</v>
      </c>
      <c r="M2409" s="43" t="s">
        <v>1329</v>
      </c>
      <c r="N2409" s="43">
        <v>-8636.18</v>
      </c>
      <c r="P2409" s="43" t="s">
        <v>28</v>
      </c>
      <c r="Q2409" s="43" t="s">
        <v>1331</v>
      </c>
      <c r="R2409" s="43">
        <v>4</v>
      </c>
      <c r="AM2409" s="43" t="s">
        <v>1331</v>
      </c>
      <c r="AN2409" s="43">
        <v>4</v>
      </c>
      <c r="AO2409" s="44">
        <v>43635</v>
      </c>
      <c r="AP2409" s="43" t="s">
        <v>1329</v>
      </c>
      <c r="AR2409" s="43" t="s">
        <v>1564</v>
      </c>
      <c r="AU2409" s="43" t="s">
        <v>1568</v>
      </c>
    </row>
    <row r="2410" spans="1:47" x14ac:dyDescent="0.25">
      <c r="A2410" s="43" t="s">
        <v>1302</v>
      </c>
      <c r="B2410" s="43" t="s">
        <v>1238</v>
      </c>
      <c r="C2410" s="43">
        <v>2019</v>
      </c>
      <c r="D2410" s="43">
        <v>12</v>
      </c>
      <c r="E2410" s="44">
        <v>43643</v>
      </c>
      <c r="H2410" s="43" t="s">
        <v>2</v>
      </c>
      <c r="J2410" s="43" t="s">
        <v>8</v>
      </c>
      <c r="K2410" s="43" t="s">
        <v>4</v>
      </c>
      <c r="M2410" s="43" t="s">
        <v>29</v>
      </c>
      <c r="N2410" s="43">
        <v>-11614.96</v>
      </c>
      <c r="P2410" s="43" t="s">
        <v>28</v>
      </c>
      <c r="Q2410" s="43" t="s">
        <v>1460</v>
      </c>
      <c r="R2410" s="43">
        <v>11</v>
      </c>
      <c r="AM2410" s="43" t="s">
        <v>1460</v>
      </c>
      <c r="AN2410" s="43">
        <v>11</v>
      </c>
      <c r="AO2410" s="44">
        <v>43643</v>
      </c>
      <c r="AP2410" s="43" t="s">
        <v>29</v>
      </c>
      <c r="AQ2410" s="43" t="s">
        <v>1440</v>
      </c>
      <c r="AR2410" s="43" t="s">
        <v>1564</v>
      </c>
      <c r="AU2410" s="43" t="s">
        <v>1563</v>
      </c>
    </row>
    <row r="2411" spans="1:47" x14ac:dyDescent="0.25">
      <c r="A2411" s="43" t="s">
        <v>1302</v>
      </c>
      <c r="B2411" s="43" t="s">
        <v>1238</v>
      </c>
      <c r="C2411" s="43">
        <v>2019</v>
      </c>
      <c r="D2411" s="43">
        <v>998</v>
      </c>
      <c r="E2411" s="44">
        <v>43646</v>
      </c>
      <c r="H2411" s="43" t="s">
        <v>435</v>
      </c>
      <c r="J2411" s="43" t="s">
        <v>1352</v>
      </c>
      <c r="K2411" s="43" t="s">
        <v>915</v>
      </c>
      <c r="M2411" s="43" t="s">
        <v>1332</v>
      </c>
      <c r="N2411" s="43">
        <v>-5764.29</v>
      </c>
      <c r="P2411" s="43" t="s">
        <v>1353</v>
      </c>
      <c r="Q2411" s="43" t="s">
        <v>1333</v>
      </c>
      <c r="R2411" s="43">
        <v>266</v>
      </c>
      <c r="AM2411" s="43" t="s">
        <v>1333</v>
      </c>
      <c r="AN2411" s="43">
        <v>266</v>
      </c>
      <c r="AO2411" s="44">
        <v>43646</v>
      </c>
      <c r="AP2411" s="43" t="s">
        <v>1332</v>
      </c>
      <c r="AQ2411" s="43" t="s">
        <v>984</v>
      </c>
      <c r="AR2411" s="43" t="s">
        <v>1564</v>
      </c>
      <c r="AU2411" s="43" t="s">
        <v>1567</v>
      </c>
    </row>
    <row r="2412" spans="1:47" x14ac:dyDescent="0.25">
      <c r="A2412" s="43" t="s">
        <v>1302</v>
      </c>
      <c r="B2412" s="43" t="s">
        <v>1238</v>
      </c>
      <c r="C2412" s="43">
        <v>2019</v>
      </c>
      <c r="D2412" s="43">
        <v>1</v>
      </c>
      <c r="E2412" s="44">
        <v>43284</v>
      </c>
      <c r="H2412" s="43" t="s">
        <v>2</v>
      </c>
      <c r="J2412" s="43" t="s">
        <v>10</v>
      </c>
      <c r="K2412" s="43" t="s">
        <v>37</v>
      </c>
      <c r="M2412" s="43" t="s">
        <v>29</v>
      </c>
      <c r="N2412" s="43">
        <v>12.43</v>
      </c>
      <c r="P2412" s="43" t="s">
        <v>12</v>
      </c>
      <c r="Q2412" s="43" t="s">
        <v>1147</v>
      </c>
      <c r="R2412" s="43">
        <v>11</v>
      </c>
      <c r="AM2412" s="43" t="s">
        <v>1147</v>
      </c>
      <c r="AN2412" s="43">
        <v>11</v>
      </c>
      <c r="AO2412" s="44">
        <v>43284</v>
      </c>
      <c r="AP2412" s="43" t="s">
        <v>29</v>
      </c>
      <c r="AQ2412" s="43" t="s">
        <v>1126</v>
      </c>
      <c r="AR2412" s="43" t="s">
        <v>1564</v>
      </c>
      <c r="AU2412" s="43" t="s">
        <v>1563</v>
      </c>
    </row>
    <row r="2413" spans="1:47" x14ac:dyDescent="0.25">
      <c r="A2413" s="43" t="s">
        <v>1302</v>
      </c>
      <c r="B2413" s="43" t="s">
        <v>1238</v>
      </c>
      <c r="C2413" s="43">
        <v>2019</v>
      </c>
      <c r="D2413" s="43">
        <v>2</v>
      </c>
      <c r="E2413" s="44">
        <v>43333</v>
      </c>
      <c r="H2413" s="43" t="s">
        <v>2</v>
      </c>
      <c r="J2413" s="43" t="s">
        <v>8</v>
      </c>
      <c r="K2413" s="43" t="s">
        <v>37</v>
      </c>
      <c r="M2413" s="43" t="s">
        <v>1326</v>
      </c>
      <c r="N2413" s="43">
        <v>-379.28</v>
      </c>
      <c r="P2413" s="43" t="s">
        <v>28</v>
      </c>
      <c r="Q2413" s="43" t="s">
        <v>1152</v>
      </c>
      <c r="R2413" s="43">
        <v>107</v>
      </c>
      <c r="AM2413" s="43" t="s">
        <v>1152</v>
      </c>
      <c r="AN2413" s="43">
        <v>107</v>
      </c>
      <c r="AO2413" s="44">
        <v>43333</v>
      </c>
      <c r="AP2413" s="43" t="s">
        <v>1326</v>
      </c>
      <c r="AR2413" s="43" t="s">
        <v>1564</v>
      </c>
      <c r="AU2413" s="43" t="s">
        <v>1568</v>
      </c>
    </row>
    <row r="2414" spans="1:47" x14ac:dyDescent="0.25">
      <c r="A2414" s="43" t="s">
        <v>1302</v>
      </c>
      <c r="B2414" s="43" t="s">
        <v>1238</v>
      </c>
      <c r="C2414" s="43">
        <v>2019</v>
      </c>
      <c r="D2414" s="43">
        <v>3</v>
      </c>
      <c r="E2414" s="44">
        <v>43363</v>
      </c>
      <c r="H2414" s="43" t="s">
        <v>2</v>
      </c>
      <c r="J2414" s="43" t="s">
        <v>8</v>
      </c>
      <c r="K2414" s="43" t="s">
        <v>37</v>
      </c>
      <c r="M2414" s="43" t="s">
        <v>1361</v>
      </c>
      <c r="N2414" s="43">
        <v>-531</v>
      </c>
      <c r="P2414" s="43" t="s">
        <v>28</v>
      </c>
      <c r="Q2414" s="43" t="s">
        <v>1153</v>
      </c>
      <c r="R2414" s="43">
        <v>114</v>
      </c>
      <c r="AM2414" s="43" t="s">
        <v>1153</v>
      </c>
      <c r="AN2414" s="43">
        <v>114</v>
      </c>
      <c r="AO2414" s="44">
        <v>43363</v>
      </c>
      <c r="AP2414" s="43" t="s">
        <v>1361</v>
      </c>
      <c r="AR2414" s="43" t="s">
        <v>1564</v>
      </c>
      <c r="AU2414" s="43" t="s">
        <v>1568</v>
      </c>
    </row>
    <row r="2415" spans="1:47" x14ac:dyDescent="0.25">
      <c r="A2415" s="43" t="s">
        <v>1302</v>
      </c>
      <c r="B2415" s="43" t="s">
        <v>1238</v>
      </c>
      <c r="C2415" s="43">
        <v>2019</v>
      </c>
      <c r="D2415" s="43">
        <v>4</v>
      </c>
      <c r="E2415" s="44">
        <v>43395</v>
      </c>
      <c r="H2415" s="43" t="s">
        <v>2</v>
      </c>
      <c r="J2415" s="43" t="s">
        <v>10</v>
      </c>
      <c r="K2415" s="43" t="s">
        <v>441</v>
      </c>
      <c r="M2415" s="43" t="s">
        <v>12</v>
      </c>
      <c r="N2415" s="43">
        <v>-13.48</v>
      </c>
      <c r="P2415" s="43" t="s">
        <v>12</v>
      </c>
      <c r="Q2415" s="43" t="s">
        <v>1156</v>
      </c>
      <c r="R2415" s="43">
        <v>6</v>
      </c>
      <c r="AM2415" s="43" t="s">
        <v>1156</v>
      </c>
      <c r="AN2415" s="43">
        <v>6</v>
      </c>
      <c r="AO2415" s="44">
        <v>43395</v>
      </c>
      <c r="AP2415" s="43" t="s">
        <v>12</v>
      </c>
      <c r="AQ2415" s="43" t="s">
        <v>1157</v>
      </c>
      <c r="AR2415" s="43" t="s">
        <v>1564</v>
      </c>
      <c r="AU2415" s="43" t="s">
        <v>1563</v>
      </c>
    </row>
    <row r="2416" spans="1:47" x14ac:dyDescent="0.25">
      <c r="A2416" s="43" t="s">
        <v>1302</v>
      </c>
      <c r="B2416" s="43" t="s">
        <v>1238</v>
      </c>
      <c r="C2416" s="43">
        <v>2019</v>
      </c>
      <c r="D2416" s="43">
        <v>5</v>
      </c>
      <c r="E2416" s="44">
        <v>43417</v>
      </c>
      <c r="H2416" s="43" t="s">
        <v>2</v>
      </c>
      <c r="J2416" s="43" t="s">
        <v>8</v>
      </c>
      <c r="K2416" s="43" t="s">
        <v>4</v>
      </c>
      <c r="M2416" s="43" t="s">
        <v>1322</v>
      </c>
      <c r="N2416" s="43">
        <v>-28065.29</v>
      </c>
      <c r="P2416" s="43" t="s">
        <v>28</v>
      </c>
      <c r="Q2416" s="43" t="s">
        <v>1162</v>
      </c>
      <c r="R2416" s="43">
        <v>3</v>
      </c>
      <c r="AM2416" s="43" t="s">
        <v>1162</v>
      </c>
      <c r="AN2416" s="43">
        <v>3</v>
      </c>
      <c r="AO2416" s="44">
        <v>43417</v>
      </c>
      <c r="AP2416" s="43" t="s">
        <v>1322</v>
      </c>
      <c r="AR2416" s="43" t="s">
        <v>1564</v>
      </c>
      <c r="AU2416" s="43" t="s">
        <v>1568</v>
      </c>
    </row>
    <row r="2417" spans="1:47" x14ac:dyDescent="0.25">
      <c r="A2417" s="43" t="s">
        <v>1302</v>
      </c>
      <c r="B2417" s="43" t="s">
        <v>1238</v>
      </c>
      <c r="C2417" s="43">
        <v>2019</v>
      </c>
      <c r="D2417" s="43">
        <v>5</v>
      </c>
      <c r="E2417" s="44">
        <v>43431</v>
      </c>
      <c r="H2417" s="43" t="s">
        <v>2</v>
      </c>
      <c r="J2417" s="43" t="s">
        <v>8</v>
      </c>
      <c r="K2417" s="43" t="s">
        <v>4</v>
      </c>
      <c r="M2417" s="43" t="s">
        <v>958</v>
      </c>
      <c r="N2417" s="43">
        <v>-41865.99</v>
      </c>
      <c r="P2417" s="43" t="s">
        <v>28</v>
      </c>
      <c r="Q2417" s="43" t="s">
        <v>1165</v>
      </c>
      <c r="R2417" s="43">
        <v>9</v>
      </c>
      <c r="AM2417" s="43" t="s">
        <v>1165</v>
      </c>
      <c r="AN2417" s="43">
        <v>9</v>
      </c>
      <c r="AO2417" s="44">
        <v>43431</v>
      </c>
      <c r="AP2417" s="43" t="s">
        <v>958</v>
      </c>
      <c r="AR2417" s="43" t="s">
        <v>1564</v>
      </c>
      <c r="AU2417" s="43" t="s">
        <v>1617</v>
      </c>
    </row>
    <row r="2418" spans="1:47" x14ac:dyDescent="0.25">
      <c r="A2418" s="43" t="s">
        <v>1302</v>
      </c>
      <c r="B2418" s="43" t="s">
        <v>1238</v>
      </c>
      <c r="C2418" s="43">
        <v>2019</v>
      </c>
      <c r="D2418" s="43">
        <v>6</v>
      </c>
      <c r="E2418" s="44">
        <v>43453</v>
      </c>
      <c r="H2418" s="43" t="s">
        <v>2</v>
      </c>
      <c r="J2418" s="43" t="s">
        <v>8</v>
      </c>
      <c r="K2418" s="43" t="s">
        <v>4</v>
      </c>
      <c r="M2418" s="43" t="s">
        <v>29</v>
      </c>
      <c r="N2418" s="43">
        <v>-9325.75</v>
      </c>
      <c r="P2418" s="43" t="s">
        <v>28</v>
      </c>
      <c r="Q2418" s="43" t="s">
        <v>1176</v>
      </c>
      <c r="R2418" s="43">
        <v>40</v>
      </c>
      <c r="AM2418" s="43" t="s">
        <v>1176</v>
      </c>
      <c r="AN2418" s="43">
        <v>40</v>
      </c>
      <c r="AO2418" s="44">
        <v>43453</v>
      </c>
      <c r="AP2418" s="43" t="s">
        <v>29</v>
      </c>
      <c r="AQ2418" s="43" t="s">
        <v>1169</v>
      </c>
      <c r="AR2418" s="43" t="s">
        <v>1564</v>
      </c>
      <c r="AU2418" s="43" t="s">
        <v>1563</v>
      </c>
    </row>
    <row r="2419" spans="1:47" x14ac:dyDescent="0.25">
      <c r="A2419" s="43" t="s">
        <v>1302</v>
      </c>
      <c r="B2419" s="43" t="s">
        <v>1238</v>
      </c>
      <c r="C2419" s="43">
        <v>2019</v>
      </c>
      <c r="D2419" s="43">
        <v>6</v>
      </c>
      <c r="E2419" s="44">
        <v>43453</v>
      </c>
      <c r="H2419" s="43" t="s">
        <v>2</v>
      </c>
      <c r="J2419" s="43" t="s">
        <v>10</v>
      </c>
      <c r="K2419" s="43" t="s">
        <v>4</v>
      </c>
      <c r="M2419" s="43" t="s">
        <v>29</v>
      </c>
      <c r="N2419" s="43">
        <v>9325.75</v>
      </c>
      <c r="P2419" s="43" t="s">
        <v>12</v>
      </c>
      <c r="Q2419" s="43" t="s">
        <v>1176</v>
      </c>
      <c r="R2419" s="43">
        <v>150</v>
      </c>
      <c r="AM2419" s="43" t="s">
        <v>1176</v>
      </c>
      <c r="AN2419" s="43">
        <v>150</v>
      </c>
      <c r="AO2419" s="44">
        <v>43453</v>
      </c>
      <c r="AP2419" s="43" t="s">
        <v>29</v>
      </c>
      <c r="AQ2419" s="43" t="s">
        <v>1169</v>
      </c>
      <c r="AR2419" s="43" t="s">
        <v>1564</v>
      </c>
      <c r="AU2419" s="43" t="s">
        <v>1563</v>
      </c>
    </row>
    <row r="2420" spans="1:47" x14ac:dyDescent="0.25">
      <c r="A2420" s="43" t="s">
        <v>1302</v>
      </c>
      <c r="B2420" s="43" t="s">
        <v>1238</v>
      </c>
      <c r="C2420" s="43">
        <v>2019</v>
      </c>
      <c r="D2420" s="43">
        <v>6</v>
      </c>
      <c r="E2420" s="44">
        <v>43453</v>
      </c>
      <c r="H2420" s="43" t="s">
        <v>2</v>
      </c>
      <c r="J2420" s="43" t="s">
        <v>10</v>
      </c>
      <c r="K2420" s="43" t="s">
        <v>4</v>
      </c>
      <c r="M2420" s="43" t="s">
        <v>29</v>
      </c>
      <c r="N2420" s="43">
        <v>10374.370000000001</v>
      </c>
      <c r="P2420" s="43" t="s">
        <v>12</v>
      </c>
      <c r="Q2420" s="43" t="s">
        <v>1176</v>
      </c>
      <c r="R2420" s="43">
        <v>118</v>
      </c>
      <c r="AM2420" s="43" t="s">
        <v>1176</v>
      </c>
      <c r="AN2420" s="43">
        <v>118</v>
      </c>
      <c r="AO2420" s="44">
        <v>43453</v>
      </c>
      <c r="AP2420" s="43" t="s">
        <v>29</v>
      </c>
      <c r="AQ2420" s="43" t="s">
        <v>1168</v>
      </c>
      <c r="AR2420" s="43" t="s">
        <v>1564</v>
      </c>
      <c r="AU2420" s="43" t="s">
        <v>1563</v>
      </c>
    </row>
    <row r="2421" spans="1:47" x14ac:dyDescent="0.25">
      <c r="A2421" s="43" t="s">
        <v>1302</v>
      </c>
      <c r="B2421" s="43" t="s">
        <v>1238</v>
      </c>
      <c r="C2421" s="43">
        <v>2019</v>
      </c>
      <c r="D2421" s="43">
        <v>7</v>
      </c>
      <c r="E2421" s="44">
        <v>43475</v>
      </c>
      <c r="H2421" s="43" t="s">
        <v>2</v>
      </c>
      <c r="I2421" s="43" t="s">
        <v>18</v>
      </c>
      <c r="J2421" s="43" t="s">
        <v>50</v>
      </c>
      <c r="K2421" s="43" t="s">
        <v>37</v>
      </c>
      <c r="M2421" s="43" t="s">
        <v>44</v>
      </c>
      <c r="N2421" s="43">
        <v>1.64</v>
      </c>
      <c r="P2421" s="43" t="s">
        <v>1179</v>
      </c>
      <c r="Q2421" s="43" t="s">
        <v>1178</v>
      </c>
      <c r="R2421" s="43">
        <v>437</v>
      </c>
      <c r="AM2421" s="43" t="s">
        <v>1178</v>
      </c>
      <c r="AN2421" s="43">
        <v>437</v>
      </c>
      <c r="AO2421" s="44">
        <v>43475</v>
      </c>
      <c r="AP2421" s="43" t="s">
        <v>44</v>
      </c>
      <c r="AQ2421" s="43" t="s">
        <v>42</v>
      </c>
      <c r="AR2421" s="43" t="s">
        <v>1566</v>
      </c>
      <c r="AU2421" s="43" t="s">
        <v>1571</v>
      </c>
    </row>
    <row r="2422" spans="1:47" x14ac:dyDescent="0.25">
      <c r="A2422" s="43" t="s">
        <v>1302</v>
      </c>
      <c r="B2422" s="43" t="s">
        <v>1238</v>
      </c>
      <c r="C2422" s="43">
        <v>2019</v>
      </c>
      <c r="D2422" s="43">
        <v>7</v>
      </c>
      <c r="E2422" s="44">
        <v>43481</v>
      </c>
      <c r="H2422" s="43" t="s">
        <v>2</v>
      </c>
      <c r="I2422" s="43" t="s">
        <v>18</v>
      </c>
      <c r="J2422" s="43" t="s">
        <v>41</v>
      </c>
      <c r="K2422" s="43" t="s">
        <v>37</v>
      </c>
      <c r="M2422" s="43" t="s">
        <v>1328</v>
      </c>
      <c r="N2422" s="43">
        <v>-132.5</v>
      </c>
      <c r="P2422" s="43" t="s">
        <v>1181</v>
      </c>
      <c r="Q2422" s="43" t="s">
        <v>1180</v>
      </c>
      <c r="R2422" s="43">
        <v>16</v>
      </c>
      <c r="AM2422" s="43" t="s">
        <v>1180</v>
      </c>
      <c r="AN2422" s="43">
        <v>16</v>
      </c>
      <c r="AO2422" s="44">
        <v>43481</v>
      </c>
      <c r="AP2422" s="43" t="s">
        <v>1328</v>
      </c>
      <c r="AR2422" s="43" t="s">
        <v>1566</v>
      </c>
      <c r="AU2422" s="43" t="s">
        <v>1568</v>
      </c>
    </row>
    <row r="2423" spans="1:47" x14ac:dyDescent="0.25">
      <c r="A2423" s="43" t="s">
        <v>1302</v>
      </c>
      <c r="B2423" s="43" t="s">
        <v>1238</v>
      </c>
      <c r="C2423" s="43">
        <v>2019</v>
      </c>
      <c r="D2423" s="43">
        <v>9</v>
      </c>
      <c r="E2423" s="44">
        <v>43555</v>
      </c>
      <c r="H2423" s="43" t="s">
        <v>2</v>
      </c>
      <c r="I2423" s="43" t="s">
        <v>18</v>
      </c>
      <c r="J2423" s="43" t="s">
        <v>50</v>
      </c>
      <c r="K2423" s="43" t="s">
        <v>37</v>
      </c>
      <c r="M2423" s="43" t="s">
        <v>1324</v>
      </c>
      <c r="N2423" s="43">
        <v>-1.64</v>
      </c>
      <c r="P2423" s="43" t="s">
        <v>1236</v>
      </c>
      <c r="Q2423" s="43" t="s">
        <v>1235</v>
      </c>
      <c r="R2423" s="43">
        <v>7</v>
      </c>
      <c r="AM2423" s="43" t="s">
        <v>1235</v>
      </c>
      <c r="AN2423" s="43">
        <v>7</v>
      </c>
      <c r="AO2423" s="44">
        <v>43555</v>
      </c>
      <c r="AP2423" s="43" t="s">
        <v>1324</v>
      </c>
      <c r="AR2423" s="43" t="s">
        <v>1566</v>
      </c>
      <c r="AU2423" s="43" t="s">
        <v>1568</v>
      </c>
    </row>
    <row r="2424" spans="1:47" x14ac:dyDescent="0.25">
      <c r="A2424" s="43" t="s">
        <v>1302</v>
      </c>
      <c r="B2424" s="43" t="s">
        <v>1238</v>
      </c>
      <c r="C2424" s="43">
        <v>2019</v>
      </c>
      <c r="D2424" s="43">
        <v>12</v>
      </c>
      <c r="E2424" s="44">
        <v>43642</v>
      </c>
      <c r="H2424" s="43" t="s">
        <v>2</v>
      </c>
      <c r="J2424" s="43" t="s">
        <v>1163</v>
      </c>
      <c r="K2424" s="43" t="s">
        <v>37</v>
      </c>
      <c r="M2424" s="43" t="s">
        <v>7</v>
      </c>
      <c r="N2424" s="43">
        <v>-877.77</v>
      </c>
      <c r="P2424" s="43" t="s">
        <v>1486</v>
      </c>
      <c r="Q2424" s="43" t="s">
        <v>1487</v>
      </c>
      <c r="R2424" s="43">
        <v>10</v>
      </c>
      <c r="Y2424" s="43" t="s">
        <v>1488</v>
      </c>
      <c r="Z2424" s="43">
        <v>8</v>
      </c>
      <c r="AA2424" s="44">
        <v>43642</v>
      </c>
      <c r="AB2424" s="43" t="s">
        <v>1489</v>
      </c>
      <c r="AC2424" s="43" t="s">
        <v>1481</v>
      </c>
      <c r="AM2424" s="43" t="s">
        <v>1488</v>
      </c>
      <c r="AN2424" s="43">
        <v>8</v>
      </c>
      <c r="AO2424" s="44">
        <v>43642</v>
      </c>
      <c r="AP2424" s="43" t="s">
        <v>1489</v>
      </c>
      <c r="AQ2424" s="43" t="s">
        <v>1489</v>
      </c>
      <c r="AR2424" s="43" t="s">
        <v>1631</v>
      </c>
      <c r="AU2424" s="43" t="s">
        <v>1570</v>
      </c>
    </row>
    <row r="2425" spans="1:47" x14ac:dyDescent="0.25">
      <c r="A2425" s="43" t="s">
        <v>1302</v>
      </c>
      <c r="B2425" s="43" t="s">
        <v>1238</v>
      </c>
      <c r="C2425" s="43">
        <v>2019</v>
      </c>
      <c r="D2425" s="43">
        <v>12</v>
      </c>
      <c r="E2425" s="44">
        <v>43646</v>
      </c>
      <c r="H2425" s="43" t="s">
        <v>2</v>
      </c>
      <c r="J2425" s="43" t="s">
        <v>8</v>
      </c>
      <c r="K2425" s="43" t="s">
        <v>4</v>
      </c>
      <c r="M2425" s="43" t="s">
        <v>1334</v>
      </c>
      <c r="N2425" s="43">
        <v>1064.3499999999999</v>
      </c>
      <c r="P2425" s="43" t="s">
        <v>28</v>
      </c>
      <c r="Q2425" s="43" t="s">
        <v>1336</v>
      </c>
      <c r="R2425" s="43">
        <v>5</v>
      </c>
      <c r="AM2425" s="43" t="s">
        <v>1336</v>
      </c>
      <c r="AN2425" s="43">
        <v>5</v>
      </c>
      <c r="AO2425" s="44">
        <v>43646</v>
      </c>
      <c r="AP2425" s="43" t="s">
        <v>1334</v>
      </c>
      <c r="AR2425" s="43" t="s">
        <v>1564</v>
      </c>
      <c r="AU2425" s="43" t="s">
        <v>1568</v>
      </c>
    </row>
    <row r="2426" spans="1:47" x14ac:dyDescent="0.25">
      <c r="A2426" s="43" t="s">
        <v>1302</v>
      </c>
      <c r="B2426" s="43" t="s">
        <v>1238</v>
      </c>
      <c r="C2426" s="43">
        <v>2019</v>
      </c>
      <c r="D2426" s="43">
        <v>12</v>
      </c>
      <c r="E2426" s="44">
        <v>43646</v>
      </c>
      <c r="H2426" s="43" t="s">
        <v>2</v>
      </c>
      <c r="J2426" s="43" t="s">
        <v>8</v>
      </c>
      <c r="K2426" s="43" t="s">
        <v>915</v>
      </c>
      <c r="M2426" s="43" t="s">
        <v>1334</v>
      </c>
      <c r="N2426" s="43">
        <v>-5764.29</v>
      </c>
      <c r="P2426" s="43" t="s">
        <v>28</v>
      </c>
      <c r="Q2426" s="43" t="s">
        <v>1336</v>
      </c>
      <c r="R2426" s="43">
        <v>10</v>
      </c>
      <c r="AM2426" s="43" t="s">
        <v>1336</v>
      </c>
      <c r="AN2426" s="43">
        <v>10</v>
      </c>
      <c r="AO2426" s="44">
        <v>43646</v>
      </c>
      <c r="AP2426" s="43" t="s">
        <v>1334</v>
      </c>
      <c r="AR2426" s="43" t="s">
        <v>1564</v>
      </c>
      <c r="AU2426" s="43" t="s">
        <v>1568</v>
      </c>
    </row>
    <row r="2427" spans="1:47" x14ac:dyDescent="0.25">
      <c r="A2427" s="43" t="s">
        <v>1302</v>
      </c>
      <c r="B2427" s="43" t="s">
        <v>1238</v>
      </c>
      <c r="C2427" s="43">
        <v>2019</v>
      </c>
      <c r="D2427" s="43">
        <v>12</v>
      </c>
      <c r="E2427" s="44">
        <v>43646</v>
      </c>
      <c r="H2427" s="43" t="s">
        <v>2</v>
      </c>
      <c r="J2427" s="43" t="s">
        <v>1163</v>
      </c>
      <c r="K2427" s="43" t="s">
        <v>441</v>
      </c>
      <c r="M2427" s="43" t="s">
        <v>1334</v>
      </c>
      <c r="N2427" s="43">
        <v>4188.84</v>
      </c>
      <c r="P2427" s="43" t="s">
        <v>1335</v>
      </c>
      <c r="Q2427" s="43" t="s">
        <v>1336</v>
      </c>
      <c r="R2427" s="43">
        <v>3</v>
      </c>
      <c r="AM2427" s="43" t="s">
        <v>1336</v>
      </c>
      <c r="AN2427" s="43">
        <v>3</v>
      </c>
      <c r="AO2427" s="44">
        <v>43646</v>
      </c>
      <c r="AP2427" s="43" t="s">
        <v>1334</v>
      </c>
      <c r="AR2427" s="43" t="s">
        <v>1631</v>
      </c>
      <c r="AU2427" s="43" t="s">
        <v>1568</v>
      </c>
    </row>
    <row r="2428" spans="1:47" x14ac:dyDescent="0.25">
      <c r="A2428" s="43" t="s">
        <v>1302</v>
      </c>
      <c r="B2428" s="43" t="s">
        <v>1238</v>
      </c>
      <c r="C2428" s="43">
        <v>2019</v>
      </c>
      <c r="D2428" s="43">
        <v>12</v>
      </c>
      <c r="E2428" s="44">
        <v>43646</v>
      </c>
      <c r="H2428" s="43" t="s">
        <v>2</v>
      </c>
      <c r="J2428" s="43" t="s">
        <v>1163</v>
      </c>
      <c r="K2428" s="43" t="s">
        <v>915</v>
      </c>
      <c r="M2428" s="43" t="s">
        <v>1334</v>
      </c>
      <c r="N2428" s="43">
        <v>5764.29</v>
      </c>
      <c r="P2428" s="43" t="s">
        <v>1335</v>
      </c>
      <c r="Q2428" s="43" t="s">
        <v>1336</v>
      </c>
      <c r="R2428" s="43">
        <v>4</v>
      </c>
      <c r="AM2428" s="43" t="s">
        <v>1336</v>
      </c>
      <c r="AN2428" s="43">
        <v>4</v>
      </c>
      <c r="AO2428" s="44">
        <v>43646</v>
      </c>
      <c r="AP2428" s="43" t="s">
        <v>1334</v>
      </c>
      <c r="AR2428" s="43" t="s">
        <v>1631</v>
      </c>
      <c r="AU2428" s="43" t="s">
        <v>1568</v>
      </c>
    </row>
    <row r="2429" spans="1:47" x14ac:dyDescent="0.25">
      <c r="A2429" s="43" t="s">
        <v>1302</v>
      </c>
      <c r="B2429" s="43" t="s">
        <v>1238</v>
      </c>
      <c r="C2429" s="43">
        <v>2018</v>
      </c>
      <c r="D2429" s="43">
        <v>7</v>
      </c>
      <c r="E2429" s="44">
        <v>43119</v>
      </c>
      <c r="H2429" s="43" t="s">
        <v>2</v>
      </c>
      <c r="I2429" s="43" t="s">
        <v>18</v>
      </c>
      <c r="J2429" s="43" t="s">
        <v>774</v>
      </c>
      <c r="K2429" s="43" t="s">
        <v>37</v>
      </c>
      <c r="M2429" s="43" t="s">
        <v>1309</v>
      </c>
      <c r="N2429" s="43">
        <v>645</v>
      </c>
      <c r="P2429" s="43" t="s">
        <v>776</v>
      </c>
      <c r="Q2429" s="43" t="s">
        <v>1096</v>
      </c>
      <c r="R2429" s="43">
        <v>59</v>
      </c>
      <c r="AM2429" s="43" t="s">
        <v>1096</v>
      </c>
      <c r="AN2429" s="43">
        <v>59</v>
      </c>
      <c r="AO2429" s="44">
        <v>43119</v>
      </c>
      <c r="AP2429" s="43" t="s">
        <v>1309</v>
      </c>
      <c r="AR2429" s="43" t="s">
        <v>1572</v>
      </c>
      <c r="AU2429" s="43" t="s">
        <v>1568</v>
      </c>
    </row>
    <row r="2430" spans="1:47" x14ac:dyDescent="0.25">
      <c r="A2430" s="43" t="s">
        <v>1302</v>
      </c>
      <c r="B2430" s="43" t="s">
        <v>1238</v>
      </c>
      <c r="C2430" s="43">
        <v>2018</v>
      </c>
      <c r="D2430" s="43">
        <v>7</v>
      </c>
      <c r="E2430" s="44">
        <v>43123</v>
      </c>
      <c r="H2430" s="43" t="s">
        <v>2</v>
      </c>
      <c r="J2430" s="43" t="s">
        <v>8</v>
      </c>
      <c r="K2430" s="43" t="s">
        <v>37</v>
      </c>
      <c r="M2430" s="43" t="s">
        <v>7</v>
      </c>
      <c r="N2430" s="43">
        <v>39993.01</v>
      </c>
      <c r="P2430" s="43" t="s">
        <v>1100</v>
      </c>
      <c r="Q2430" s="43" t="s">
        <v>1098</v>
      </c>
      <c r="R2430" s="43">
        <v>34</v>
      </c>
      <c r="AM2430" s="43" t="s">
        <v>1098</v>
      </c>
      <c r="AN2430" s="43">
        <v>34</v>
      </c>
      <c r="AO2430" s="44">
        <v>43123</v>
      </c>
      <c r="AP2430" s="43" t="s">
        <v>7</v>
      </c>
      <c r="AQ2430" s="43" t="s">
        <v>1099</v>
      </c>
      <c r="AR2430" s="43" t="s">
        <v>1564</v>
      </c>
      <c r="AU2430" s="43" t="s">
        <v>1570</v>
      </c>
    </row>
    <row r="2431" spans="1:47" x14ac:dyDescent="0.25">
      <c r="A2431" s="43" t="s">
        <v>1302</v>
      </c>
      <c r="B2431" s="43" t="s">
        <v>1238</v>
      </c>
      <c r="C2431" s="43">
        <v>2018</v>
      </c>
      <c r="D2431" s="43">
        <v>7</v>
      </c>
      <c r="E2431" s="44">
        <v>43131</v>
      </c>
      <c r="H2431" s="43" t="s">
        <v>2</v>
      </c>
      <c r="I2431" s="43" t="s">
        <v>18</v>
      </c>
      <c r="J2431" s="43" t="s">
        <v>49</v>
      </c>
      <c r="K2431" s="43" t="s">
        <v>37</v>
      </c>
      <c r="M2431" s="43" t="s">
        <v>1303</v>
      </c>
      <c r="N2431" s="43">
        <v>162.46</v>
      </c>
      <c r="P2431" s="43" t="s">
        <v>1102</v>
      </c>
      <c r="Q2431" s="43" t="s">
        <v>1101</v>
      </c>
      <c r="R2431" s="43">
        <v>95</v>
      </c>
      <c r="AM2431" s="43" t="s">
        <v>1101</v>
      </c>
      <c r="AN2431" s="43">
        <v>95</v>
      </c>
      <c r="AO2431" s="44">
        <v>43131</v>
      </c>
      <c r="AP2431" s="43" t="s">
        <v>1303</v>
      </c>
      <c r="AR2431" s="43" t="s">
        <v>1572</v>
      </c>
      <c r="AU2431" s="43" t="s">
        <v>1567</v>
      </c>
    </row>
    <row r="2432" spans="1:47" x14ac:dyDescent="0.25">
      <c r="A2432" s="43" t="s">
        <v>1302</v>
      </c>
      <c r="B2432" s="43" t="s">
        <v>1238</v>
      </c>
      <c r="C2432" s="43">
        <v>2018</v>
      </c>
      <c r="D2432" s="43">
        <v>8</v>
      </c>
      <c r="E2432" s="44">
        <v>43159</v>
      </c>
      <c r="H2432" s="43" t="s">
        <v>2</v>
      </c>
      <c r="I2432" s="43" t="s">
        <v>18</v>
      </c>
      <c r="J2432" s="43" t="s">
        <v>386</v>
      </c>
      <c r="K2432" s="43" t="s">
        <v>37</v>
      </c>
      <c r="M2432" s="43" t="s">
        <v>1303</v>
      </c>
      <c r="N2432" s="43">
        <v>101.6</v>
      </c>
      <c r="P2432" s="43" t="s">
        <v>1105</v>
      </c>
      <c r="Q2432" s="43" t="s">
        <v>1104</v>
      </c>
      <c r="R2432" s="43">
        <v>133</v>
      </c>
      <c r="AM2432" s="43" t="s">
        <v>1104</v>
      </c>
      <c r="AN2432" s="43">
        <v>133</v>
      </c>
      <c r="AO2432" s="44">
        <v>43159</v>
      </c>
      <c r="AP2432" s="43" t="s">
        <v>1303</v>
      </c>
      <c r="AR2432" s="43" t="s">
        <v>1572</v>
      </c>
      <c r="AU2432" s="43" t="s">
        <v>1567</v>
      </c>
    </row>
    <row r="2433" spans="1:47" x14ac:dyDescent="0.25">
      <c r="A2433" s="43" t="s">
        <v>1302</v>
      </c>
      <c r="B2433" s="43" t="s">
        <v>1238</v>
      </c>
      <c r="C2433" s="43">
        <v>2018</v>
      </c>
      <c r="D2433" s="43">
        <v>9</v>
      </c>
      <c r="E2433" s="44">
        <v>43166</v>
      </c>
      <c r="H2433" s="43" t="s">
        <v>2</v>
      </c>
      <c r="I2433" s="43" t="s">
        <v>18</v>
      </c>
      <c r="J2433" s="43" t="s">
        <v>431</v>
      </c>
      <c r="K2433" s="43" t="s">
        <v>37</v>
      </c>
      <c r="M2433" s="43" t="s">
        <v>1315</v>
      </c>
      <c r="N2433" s="43">
        <v>14450.19</v>
      </c>
      <c r="P2433" s="43" t="s">
        <v>433</v>
      </c>
      <c r="Q2433" s="43" t="s">
        <v>1106</v>
      </c>
      <c r="R2433" s="43">
        <v>28</v>
      </c>
      <c r="AM2433" s="43" t="s">
        <v>1106</v>
      </c>
      <c r="AN2433" s="43">
        <v>28</v>
      </c>
      <c r="AO2433" s="44">
        <v>43166</v>
      </c>
      <c r="AP2433" s="43" t="s">
        <v>1315</v>
      </c>
      <c r="AR2433" s="43" t="s">
        <v>1572</v>
      </c>
      <c r="AU2433" s="43" t="s">
        <v>1567</v>
      </c>
    </row>
    <row r="2434" spans="1:47" x14ac:dyDescent="0.25">
      <c r="A2434" s="43" t="s">
        <v>1302</v>
      </c>
      <c r="B2434" s="43" t="s">
        <v>1238</v>
      </c>
      <c r="C2434" s="43">
        <v>2018</v>
      </c>
      <c r="D2434" s="43">
        <v>11</v>
      </c>
      <c r="E2434" s="44">
        <v>43230</v>
      </c>
      <c r="H2434" s="43" t="s">
        <v>2</v>
      </c>
      <c r="I2434" s="43" t="s">
        <v>18</v>
      </c>
      <c r="J2434" s="43" t="s">
        <v>3</v>
      </c>
      <c r="K2434" s="43" t="s">
        <v>915</v>
      </c>
      <c r="M2434" s="43" t="s">
        <v>1317</v>
      </c>
      <c r="N2434" s="43">
        <v>6942.87</v>
      </c>
      <c r="P2434" s="43" t="s">
        <v>72</v>
      </c>
      <c r="Q2434" s="43" t="s">
        <v>1113</v>
      </c>
      <c r="R2434" s="43">
        <v>11</v>
      </c>
      <c r="AM2434" s="43" t="s">
        <v>1113</v>
      </c>
      <c r="AN2434" s="43">
        <v>11</v>
      </c>
      <c r="AO2434" s="44">
        <v>43230</v>
      </c>
      <c r="AP2434" s="43" t="s">
        <v>1317</v>
      </c>
      <c r="AQ2434" s="43" t="s">
        <v>1119</v>
      </c>
      <c r="AR2434" s="43" t="s">
        <v>1572</v>
      </c>
      <c r="AU2434" s="43" t="s">
        <v>1568</v>
      </c>
    </row>
    <row r="2435" spans="1:47" x14ac:dyDescent="0.25">
      <c r="A2435" s="43" t="s">
        <v>1302</v>
      </c>
      <c r="B2435" s="43" t="s">
        <v>1238</v>
      </c>
      <c r="C2435" s="43">
        <v>2018</v>
      </c>
      <c r="D2435" s="43">
        <v>11</v>
      </c>
      <c r="E2435" s="44">
        <v>43235</v>
      </c>
      <c r="H2435" s="43" t="s">
        <v>2</v>
      </c>
      <c r="I2435" s="43" t="s">
        <v>18</v>
      </c>
      <c r="J2435" s="43" t="s">
        <v>692</v>
      </c>
      <c r="K2435" s="43" t="s">
        <v>37</v>
      </c>
      <c r="M2435" s="43" t="s">
        <v>1309</v>
      </c>
      <c r="N2435" s="43">
        <v>72.459999999999994</v>
      </c>
      <c r="P2435" s="43" t="s">
        <v>694</v>
      </c>
      <c r="Q2435" s="43" t="s">
        <v>1120</v>
      </c>
      <c r="R2435" s="43">
        <v>58</v>
      </c>
      <c r="AM2435" s="43" t="s">
        <v>1120</v>
      </c>
      <c r="AN2435" s="43">
        <v>58</v>
      </c>
      <c r="AO2435" s="44">
        <v>43235</v>
      </c>
      <c r="AP2435" s="43" t="s">
        <v>1309</v>
      </c>
      <c r="AR2435" s="43" t="s">
        <v>1572</v>
      </c>
      <c r="AU2435" s="43" t="s">
        <v>1568</v>
      </c>
    </row>
    <row r="2436" spans="1:47" x14ac:dyDescent="0.25">
      <c r="A2436" s="43" t="s">
        <v>1302</v>
      </c>
      <c r="B2436" s="43" t="s">
        <v>1238</v>
      </c>
      <c r="C2436" s="43">
        <v>2018</v>
      </c>
      <c r="D2436" s="43">
        <v>12</v>
      </c>
      <c r="E2436" s="44">
        <v>43281</v>
      </c>
      <c r="H2436" s="43" t="s">
        <v>2</v>
      </c>
      <c r="J2436" s="43" t="s">
        <v>8</v>
      </c>
      <c r="K2436" s="43" t="s">
        <v>37</v>
      </c>
      <c r="M2436" s="43" t="s">
        <v>1327</v>
      </c>
      <c r="N2436" s="43">
        <v>-4467.45</v>
      </c>
      <c r="P2436" s="43" t="s">
        <v>28</v>
      </c>
      <c r="Q2436" s="43" t="s">
        <v>1140</v>
      </c>
      <c r="R2436" s="43">
        <v>88</v>
      </c>
      <c r="AM2436" s="43" t="s">
        <v>1140</v>
      </c>
      <c r="AN2436" s="43">
        <v>88</v>
      </c>
      <c r="AO2436" s="44">
        <v>43281</v>
      </c>
      <c r="AP2436" s="43" t="s">
        <v>1327</v>
      </c>
      <c r="AR2436" s="43" t="s">
        <v>1564</v>
      </c>
      <c r="AU2436" s="43" t="s">
        <v>1568</v>
      </c>
    </row>
    <row r="2437" spans="1:47" x14ac:dyDescent="0.25">
      <c r="A2437" s="43" t="s">
        <v>1302</v>
      </c>
      <c r="B2437" s="43" t="s">
        <v>1238</v>
      </c>
      <c r="C2437" s="43">
        <v>2018</v>
      </c>
      <c r="D2437" s="43">
        <v>12</v>
      </c>
      <c r="E2437" s="44">
        <v>43281</v>
      </c>
      <c r="H2437" s="43" t="s">
        <v>2</v>
      </c>
      <c r="I2437" s="43" t="s">
        <v>18</v>
      </c>
      <c r="J2437" s="43" t="s">
        <v>46</v>
      </c>
      <c r="K2437" s="43" t="s">
        <v>37</v>
      </c>
      <c r="M2437" s="43" t="s">
        <v>1303</v>
      </c>
      <c r="N2437" s="43">
        <v>31.31</v>
      </c>
      <c r="P2437" s="43" t="s">
        <v>1138</v>
      </c>
      <c r="Q2437" s="43" t="s">
        <v>1134</v>
      </c>
      <c r="R2437" s="43">
        <v>315</v>
      </c>
      <c r="AM2437" s="43" t="s">
        <v>1134</v>
      </c>
      <c r="AN2437" s="43">
        <v>315</v>
      </c>
      <c r="AO2437" s="44">
        <v>43281</v>
      </c>
      <c r="AP2437" s="43" t="s">
        <v>1303</v>
      </c>
      <c r="AR2437" s="43" t="s">
        <v>1572</v>
      </c>
      <c r="AU2437" s="43" t="s">
        <v>1567</v>
      </c>
    </row>
    <row r="2438" spans="1:47" x14ac:dyDescent="0.25">
      <c r="A2438" s="43" t="s">
        <v>1302</v>
      </c>
      <c r="B2438" s="43" t="s">
        <v>1238</v>
      </c>
      <c r="C2438" s="43">
        <v>2018</v>
      </c>
      <c r="D2438" s="43">
        <v>12</v>
      </c>
      <c r="E2438" s="44">
        <v>43281</v>
      </c>
      <c r="H2438" s="43" t="s">
        <v>2</v>
      </c>
      <c r="I2438" s="43" t="s">
        <v>18</v>
      </c>
      <c r="J2438" s="43" t="s">
        <v>47</v>
      </c>
      <c r="K2438" s="43" t="s">
        <v>37</v>
      </c>
      <c r="M2438" s="43" t="s">
        <v>1303</v>
      </c>
      <c r="N2438" s="43">
        <v>16.03</v>
      </c>
      <c r="P2438" s="43" t="s">
        <v>1136</v>
      </c>
      <c r="Q2438" s="43" t="s">
        <v>1134</v>
      </c>
      <c r="R2438" s="43">
        <v>85</v>
      </c>
      <c r="AM2438" s="43" t="s">
        <v>1134</v>
      </c>
      <c r="AN2438" s="43">
        <v>85</v>
      </c>
      <c r="AO2438" s="44">
        <v>43281</v>
      </c>
      <c r="AP2438" s="43" t="s">
        <v>1303</v>
      </c>
      <c r="AR2438" s="43" t="s">
        <v>1572</v>
      </c>
      <c r="AU2438" s="43" t="s">
        <v>1567</v>
      </c>
    </row>
    <row r="2439" spans="1:47" x14ac:dyDescent="0.25">
      <c r="A2439" s="43" t="s">
        <v>1302</v>
      </c>
      <c r="B2439" s="43" t="s">
        <v>1238</v>
      </c>
      <c r="C2439" s="43">
        <v>2019</v>
      </c>
      <c r="D2439" s="43">
        <v>7</v>
      </c>
      <c r="E2439" s="44">
        <v>43481</v>
      </c>
      <c r="H2439" s="43" t="s">
        <v>2</v>
      </c>
      <c r="I2439" s="43" t="s">
        <v>18</v>
      </c>
      <c r="J2439" s="43" t="s">
        <v>47</v>
      </c>
      <c r="K2439" s="43" t="s">
        <v>37</v>
      </c>
      <c r="M2439" s="43" t="s">
        <v>1328</v>
      </c>
      <c r="N2439" s="43">
        <v>-11.95</v>
      </c>
      <c r="P2439" s="43" t="s">
        <v>1181</v>
      </c>
      <c r="Q2439" s="43" t="s">
        <v>1180</v>
      </c>
      <c r="R2439" s="43">
        <v>3</v>
      </c>
      <c r="AM2439" s="43" t="s">
        <v>1180</v>
      </c>
      <c r="AN2439" s="43">
        <v>3</v>
      </c>
      <c r="AO2439" s="44">
        <v>43481</v>
      </c>
      <c r="AP2439" s="43" t="s">
        <v>1328</v>
      </c>
      <c r="AR2439" s="43" t="s">
        <v>1572</v>
      </c>
      <c r="AU2439" s="43" t="s">
        <v>1568</v>
      </c>
    </row>
    <row r="2440" spans="1:47" x14ac:dyDescent="0.25">
      <c r="A2440" s="43" t="s">
        <v>1302</v>
      </c>
      <c r="B2440" s="43" t="s">
        <v>1238</v>
      </c>
      <c r="C2440" s="43">
        <v>2019</v>
      </c>
      <c r="D2440" s="43">
        <v>7</v>
      </c>
      <c r="E2440" s="44">
        <v>43481</v>
      </c>
      <c r="H2440" s="43" t="s">
        <v>2</v>
      </c>
      <c r="I2440" s="43" t="s">
        <v>18</v>
      </c>
      <c r="J2440" s="43" t="s">
        <v>47</v>
      </c>
      <c r="K2440" s="43" t="s">
        <v>37</v>
      </c>
      <c r="M2440" s="43" t="s">
        <v>1328</v>
      </c>
      <c r="N2440" s="43">
        <v>-3.47</v>
      </c>
      <c r="P2440" s="43" t="s">
        <v>1181</v>
      </c>
      <c r="Q2440" s="43" t="s">
        <v>1180</v>
      </c>
      <c r="R2440" s="43">
        <v>13</v>
      </c>
      <c r="AM2440" s="43" t="s">
        <v>1180</v>
      </c>
      <c r="AN2440" s="43">
        <v>13</v>
      </c>
      <c r="AO2440" s="44">
        <v>43481</v>
      </c>
      <c r="AP2440" s="43" t="s">
        <v>1328</v>
      </c>
      <c r="AR2440" s="43" t="s">
        <v>1566</v>
      </c>
      <c r="AU2440" s="43" t="s">
        <v>1568</v>
      </c>
    </row>
    <row r="2441" spans="1:47" x14ac:dyDescent="0.25">
      <c r="A2441" s="43" t="s">
        <v>1302</v>
      </c>
      <c r="B2441" s="43" t="s">
        <v>1238</v>
      </c>
      <c r="C2441" s="43">
        <v>2019</v>
      </c>
      <c r="D2441" s="43">
        <v>7</v>
      </c>
      <c r="E2441" s="44">
        <v>43481</v>
      </c>
      <c r="H2441" s="43" t="s">
        <v>2</v>
      </c>
      <c r="I2441" s="43" t="s">
        <v>18</v>
      </c>
      <c r="J2441" s="43" t="s">
        <v>50</v>
      </c>
      <c r="K2441" s="43" t="s">
        <v>37</v>
      </c>
      <c r="M2441" s="43" t="s">
        <v>1328</v>
      </c>
      <c r="N2441" s="43">
        <v>-123.47</v>
      </c>
      <c r="P2441" s="43" t="s">
        <v>1181</v>
      </c>
      <c r="Q2441" s="43" t="s">
        <v>1180</v>
      </c>
      <c r="R2441" s="43">
        <v>6</v>
      </c>
      <c r="AM2441" s="43" t="s">
        <v>1180</v>
      </c>
      <c r="AN2441" s="43">
        <v>6</v>
      </c>
      <c r="AO2441" s="44">
        <v>43481</v>
      </c>
      <c r="AP2441" s="43" t="s">
        <v>1328</v>
      </c>
      <c r="AR2441" s="43" t="s">
        <v>1572</v>
      </c>
      <c r="AU2441" s="43" t="s">
        <v>1568</v>
      </c>
    </row>
    <row r="2442" spans="1:47" x14ac:dyDescent="0.25">
      <c r="A2442" s="43" t="s">
        <v>1302</v>
      </c>
      <c r="B2442" s="43" t="s">
        <v>1238</v>
      </c>
      <c r="C2442" s="43">
        <v>2019</v>
      </c>
      <c r="D2442" s="43">
        <v>7</v>
      </c>
      <c r="E2442" s="44">
        <v>43481</v>
      </c>
      <c r="H2442" s="43" t="s">
        <v>2</v>
      </c>
      <c r="I2442" s="43" t="s">
        <v>18</v>
      </c>
      <c r="J2442" s="43" t="s">
        <v>41</v>
      </c>
      <c r="K2442" s="43" t="s">
        <v>37</v>
      </c>
      <c r="M2442" s="43" t="s">
        <v>1328</v>
      </c>
      <c r="N2442" s="43">
        <v>-2135.63</v>
      </c>
      <c r="P2442" s="43" t="s">
        <v>1181</v>
      </c>
      <c r="Q2442" s="43" t="s">
        <v>1180</v>
      </c>
      <c r="R2442" s="43">
        <v>7</v>
      </c>
      <c r="AM2442" s="43" t="s">
        <v>1180</v>
      </c>
      <c r="AN2442" s="43">
        <v>7</v>
      </c>
      <c r="AO2442" s="44">
        <v>43481</v>
      </c>
      <c r="AP2442" s="43" t="s">
        <v>1328</v>
      </c>
      <c r="AR2442" s="43" t="s">
        <v>1572</v>
      </c>
      <c r="AU2442" s="43" t="s">
        <v>1568</v>
      </c>
    </row>
    <row r="2443" spans="1:47" x14ac:dyDescent="0.25">
      <c r="A2443" s="43" t="s">
        <v>1302</v>
      </c>
      <c r="B2443" s="43" t="s">
        <v>1238</v>
      </c>
      <c r="C2443" s="43">
        <v>2019</v>
      </c>
      <c r="D2443" s="43">
        <v>7</v>
      </c>
      <c r="E2443" s="44">
        <v>43481</v>
      </c>
      <c r="H2443" s="43" t="s">
        <v>2</v>
      </c>
      <c r="I2443" s="43" t="s">
        <v>18</v>
      </c>
      <c r="J2443" s="43" t="s">
        <v>388</v>
      </c>
      <c r="K2443" s="43" t="s">
        <v>37</v>
      </c>
      <c r="M2443" s="43" t="s">
        <v>1328</v>
      </c>
      <c r="N2443" s="43">
        <v>-56.62</v>
      </c>
      <c r="P2443" s="43" t="s">
        <v>1181</v>
      </c>
      <c r="Q2443" s="43" t="s">
        <v>1180</v>
      </c>
      <c r="R2443" s="43">
        <v>9</v>
      </c>
      <c r="AM2443" s="43" t="s">
        <v>1180</v>
      </c>
      <c r="AN2443" s="43">
        <v>9</v>
      </c>
      <c r="AO2443" s="44">
        <v>43481</v>
      </c>
      <c r="AP2443" s="43" t="s">
        <v>1328</v>
      </c>
      <c r="AR2443" s="43" t="s">
        <v>1572</v>
      </c>
      <c r="AU2443" s="43" t="s">
        <v>1568</v>
      </c>
    </row>
    <row r="2444" spans="1:47" x14ac:dyDescent="0.25">
      <c r="A2444" s="43" t="s">
        <v>1302</v>
      </c>
      <c r="B2444" s="43" t="s">
        <v>1238</v>
      </c>
      <c r="C2444" s="43">
        <v>2019</v>
      </c>
      <c r="D2444" s="43">
        <v>7</v>
      </c>
      <c r="E2444" s="44">
        <v>43481</v>
      </c>
      <c r="H2444" s="43" t="s">
        <v>2</v>
      </c>
      <c r="I2444" s="43" t="s">
        <v>1150</v>
      </c>
      <c r="J2444" s="43" t="s">
        <v>692</v>
      </c>
      <c r="K2444" s="43" t="s">
        <v>37</v>
      </c>
      <c r="M2444" s="43" t="s">
        <v>1328</v>
      </c>
      <c r="N2444" s="43">
        <v>-36.229999999999997</v>
      </c>
      <c r="P2444" s="43" t="s">
        <v>1181</v>
      </c>
      <c r="Q2444" s="43" t="s">
        <v>1180</v>
      </c>
      <c r="R2444" s="43">
        <v>19</v>
      </c>
      <c r="AM2444" s="43" t="s">
        <v>1180</v>
      </c>
      <c r="AN2444" s="43">
        <v>19</v>
      </c>
      <c r="AO2444" s="44">
        <v>43481</v>
      </c>
      <c r="AP2444" s="43" t="s">
        <v>1328</v>
      </c>
      <c r="AR2444" s="43" t="s">
        <v>1634</v>
      </c>
      <c r="AU2444" s="43" t="s">
        <v>1568</v>
      </c>
    </row>
    <row r="2445" spans="1:47" x14ac:dyDescent="0.25">
      <c r="A2445" s="43" t="s">
        <v>1302</v>
      </c>
      <c r="B2445" s="43" t="s">
        <v>1238</v>
      </c>
      <c r="C2445" s="43">
        <v>2019</v>
      </c>
      <c r="D2445" s="43">
        <v>11</v>
      </c>
      <c r="E2445" s="44">
        <v>43600</v>
      </c>
      <c r="H2445" s="43" t="s">
        <v>2</v>
      </c>
      <c r="J2445" s="43" t="s">
        <v>8</v>
      </c>
      <c r="K2445" s="43" t="s">
        <v>4</v>
      </c>
      <c r="M2445" s="43" t="s">
        <v>29</v>
      </c>
      <c r="N2445" s="43">
        <v>-677.11</v>
      </c>
      <c r="P2445" s="43" t="s">
        <v>28</v>
      </c>
      <c r="Q2445" s="43" t="s">
        <v>1256</v>
      </c>
      <c r="R2445" s="43">
        <v>46</v>
      </c>
      <c r="AM2445" s="43" t="s">
        <v>1256</v>
      </c>
      <c r="AN2445" s="43">
        <v>46</v>
      </c>
      <c r="AO2445" s="44">
        <v>43600</v>
      </c>
      <c r="AP2445" s="43" t="s">
        <v>29</v>
      </c>
      <c r="AQ2445" s="43" t="s">
        <v>1254</v>
      </c>
      <c r="AR2445" s="43" t="s">
        <v>1564</v>
      </c>
      <c r="AU2445" s="43" t="s">
        <v>1563</v>
      </c>
    </row>
    <row r="2446" spans="1:47" x14ac:dyDescent="0.25">
      <c r="A2446" s="43" t="s">
        <v>1302</v>
      </c>
      <c r="B2446" s="43" t="s">
        <v>1238</v>
      </c>
      <c r="C2446" s="43">
        <v>2019</v>
      </c>
      <c r="D2446" s="43">
        <v>11</v>
      </c>
      <c r="E2446" s="44">
        <v>43615</v>
      </c>
      <c r="H2446" s="43" t="s">
        <v>2</v>
      </c>
      <c r="J2446" s="43" t="s">
        <v>8</v>
      </c>
      <c r="K2446" s="43" t="s">
        <v>441</v>
      </c>
      <c r="M2446" s="43" t="s">
        <v>1325</v>
      </c>
      <c r="N2446" s="43">
        <v>-5764.29</v>
      </c>
      <c r="P2446" s="43" t="s">
        <v>28</v>
      </c>
      <c r="Q2446" s="43" t="s">
        <v>1257</v>
      </c>
      <c r="R2446" s="43">
        <v>7</v>
      </c>
      <c r="AM2446" s="43" t="s">
        <v>1257</v>
      </c>
      <c r="AN2446" s="43">
        <v>7</v>
      </c>
      <c r="AO2446" s="44">
        <v>43615</v>
      </c>
      <c r="AP2446" s="43" t="s">
        <v>1325</v>
      </c>
      <c r="AR2446" s="43" t="s">
        <v>1564</v>
      </c>
      <c r="AU2446" s="43" t="s">
        <v>1568</v>
      </c>
    </row>
    <row r="2447" spans="1:47" x14ac:dyDescent="0.25">
      <c r="A2447" s="43" t="s">
        <v>1302</v>
      </c>
      <c r="B2447" s="43" t="s">
        <v>1238</v>
      </c>
      <c r="C2447" s="43">
        <v>2019</v>
      </c>
      <c r="D2447" s="43">
        <v>11</v>
      </c>
      <c r="E2447" s="44">
        <v>43615</v>
      </c>
      <c r="H2447" s="43" t="s">
        <v>2</v>
      </c>
      <c r="I2447" s="43" t="s">
        <v>1158</v>
      </c>
      <c r="J2447" s="43" t="s">
        <v>1068</v>
      </c>
      <c r="K2447" s="43" t="s">
        <v>915</v>
      </c>
      <c r="M2447" s="43" t="s">
        <v>1325</v>
      </c>
      <c r="N2447" s="43">
        <v>-5764.29</v>
      </c>
      <c r="P2447" s="43" t="s">
        <v>1258</v>
      </c>
      <c r="Q2447" s="43" t="s">
        <v>1257</v>
      </c>
      <c r="R2447" s="43">
        <v>3</v>
      </c>
      <c r="AM2447" s="43" t="s">
        <v>1257</v>
      </c>
      <c r="AN2447" s="43">
        <v>3</v>
      </c>
      <c r="AO2447" s="44">
        <v>43615</v>
      </c>
      <c r="AP2447" s="43" t="s">
        <v>1325</v>
      </c>
      <c r="AR2447" s="43" t="s">
        <v>1566</v>
      </c>
      <c r="AU2447" s="43" t="s">
        <v>1568</v>
      </c>
    </row>
    <row r="2448" spans="1:47" x14ac:dyDescent="0.25">
      <c r="A2448" s="43" t="s">
        <v>1302</v>
      </c>
      <c r="B2448" s="43" t="s">
        <v>1238</v>
      </c>
      <c r="C2448" s="43">
        <v>2019</v>
      </c>
      <c r="D2448" s="43">
        <v>12</v>
      </c>
      <c r="E2448" s="44">
        <v>43646</v>
      </c>
      <c r="H2448" s="43" t="s">
        <v>2</v>
      </c>
      <c r="J2448" s="43" t="s">
        <v>8</v>
      </c>
      <c r="K2448" s="43" t="s">
        <v>4</v>
      </c>
      <c r="M2448" s="43" t="s">
        <v>1334</v>
      </c>
      <c r="N2448" s="43">
        <v>5764.29</v>
      </c>
      <c r="P2448" s="43" t="s">
        <v>28</v>
      </c>
      <c r="Q2448" s="43" t="s">
        <v>1336</v>
      </c>
      <c r="R2448" s="43">
        <v>9</v>
      </c>
      <c r="AM2448" s="43" t="s">
        <v>1336</v>
      </c>
      <c r="AN2448" s="43">
        <v>9</v>
      </c>
      <c r="AO2448" s="44">
        <v>43646</v>
      </c>
      <c r="AP2448" s="43" t="s">
        <v>1334</v>
      </c>
      <c r="AR2448" s="43" t="s">
        <v>1564</v>
      </c>
      <c r="AU2448" s="43" t="s">
        <v>1568</v>
      </c>
    </row>
    <row r="2449" spans="1:47" x14ac:dyDescent="0.25">
      <c r="A2449" s="43" t="s">
        <v>1302</v>
      </c>
      <c r="B2449" s="43" t="s">
        <v>1238</v>
      </c>
      <c r="C2449" s="43">
        <v>2019</v>
      </c>
      <c r="D2449" s="43">
        <v>9</v>
      </c>
      <c r="E2449" s="44">
        <v>43555</v>
      </c>
      <c r="H2449" s="43" t="s">
        <v>2</v>
      </c>
      <c r="I2449" s="43" t="s">
        <v>18</v>
      </c>
      <c r="J2449" s="43" t="s">
        <v>46</v>
      </c>
      <c r="K2449" s="43" t="s">
        <v>37</v>
      </c>
      <c r="M2449" s="43" t="s">
        <v>1324</v>
      </c>
      <c r="N2449" s="43">
        <v>-10.039999999999999</v>
      </c>
      <c r="P2449" s="43" t="s">
        <v>1236</v>
      </c>
      <c r="Q2449" s="43" t="s">
        <v>1235</v>
      </c>
      <c r="R2449" s="43">
        <v>4</v>
      </c>
      <c r="AM2449" s="43" t="s">
        <v>1235</v>
      </c>
      <c r="AN2449" s="43">
        <v>4</v>
      </c>
      <c r="AO2449" s="44">
        <v>43555</v>
      </c>
      <c r="AP2449" s="43" t="s">
        <v>1324</v>
      </c>
      <c r="AR2449" s="43" t="s">
        <v>1566</v>
      </c>
      <c r="AU2449" s="43" t="s">
        <v>1568</v>
      </c>
    </row>
    <row r="2450" spans="1:47" x14ac:dyDescent="0.25">
      <c r="A2450" s="43" t="s">
        <v>1302</v>
      </c>
      <c r="B2450" s="43" t="s">
        <v>1238</v>
      </c>
      <c r="C2450" s="43">
        <v>2019</v>
      </c>
      <c r="D2450" s="43">
        <v>9</v>
      </c>
      <c r="E2450" s="44">
        <v>43555</v>
      </c>
      <c r="H2450" s="43" t="s">
        <v>2</v>
      </c>
      <c r="I2450" s="43" t="s">
        <v>18</v>
      </c>
      <c r="J2450" s="43" t="s">
        <v>48</v>
      </c>
      <c r="K2450" s="43" t="s">
        <v>37</v>
      </c>
      <c r="M2450" s="43" t="s">
        <v>1324</v>
      </c>
      <c r="N2450" s="43">
        <v>0</v>
      </c>
      <c r="P2450" s="43" t="s">
        <v>1236</v>
      </c>
      <c r="Q2450" s="43" t="s">
        <v>1235</v>
      </c>
      <c r="R2450" s="43">
        <v>6</v>
      </c>
      <c r="AM2450" s="43" t="s">
        <v>1235</v>
      </c>
      <c r="AN2450" s="43">
        <v>6</v>
      </c>
      <c r="AO2450" s="44">
        <v>43555</v>
      </c>
      <c r="AP2450" s="43" t="s">
        <v>1324</v>
      </c>
      <c r="AR2450" s="43" t="s">
        <v>1566</v>
      </c>
      <c r="AU2450" s="43" t="s">
        <v>1568</v>
      </c>
    </row>
    <row r="2451" spans="1:47" x14ac:dyDescent="0.25">
      <c r="A2451" s="43" t="s">
        <v>1302</v>
      </c>
      <c r="B2451" s="43" t="s">
        <v>1238</v>
      </c>
      <c r="C2451" s="43">
        <v>2019</v>
      </c>
      <c r="D2451" s="43">
        <v>9</v>
      </c>
      <c r="E2451" s="44">
        <v>43555</v>
      </c>
      <c r="H2451" s="43" t="s">
        <v>2</v>
      </c>
      <c r="I2451" s="43" t="s">
        <v>18</v>
      </c>
      <c r="J2451" s="43" t="s">
        <v>49</v>
      </c>
      <c r="K2451" s="43" t="s">
        <v>37</v>
      </c>
      <c r="M2451" s="43" t="s">
        <v>1324</v>
      </c>
      <c r="N2451" s="43">
        <v>-3.1</v>
      </c>
      <c r="P2451" s="43" t="s">
        <v>1236</v>
      </c>
      <c r="Q2451" s="43" t="s">
        <v>1235</v>
      </c>
      <c r="R2451" s="43">
        <v>2</v>
      </c>
      <c r="AM2451" s="43" t="s">
        <v>1235</v>
      </c>
      <c r="AN2451" s="43">
        <v>2</v>
      </c>
      <c r="AO2451" s="44">
        <v>43555</v>
      </c>
      <c r="AP2451" s="43" t="s">
        <v>1324</v>
      </c>
      <c r="AR2451" s="43" t="s">
        <v>1566</v>
      </c>
      <c r="AU2451" s="43" t="s">
        <v>1568</v>
      </c>
    </row>
    <row r="2452" spans="1:47" x14ac:dyDescent="0.25">
      <c r="A2452" s="43" t="s">
        <v>1302</v>
      </c>
      <c r="B2452" s="43" t="s">
        <v>1238</v>
      </c>
      <c r="C2452" s="43">
        <v>2019</v>
      </c>
      <c r="D2452" s="43">
        <v>9</v>
      </c>
      <c r="E2452" s="44">
        <v>43555</v>
      </c>
      <c r="H2452" s="43" t="s">
        <v>2</v>
      </c>
      <c r="I2452" s="43" t="s">
        <v>18</v>
      </c>
      <c r="J2452" s="43" t="s">
        <v>41</v>
      </c>
      <c r="K2452" s="43" t="s">
        <v>37</v>
      </c>
      <c r="M2452" s="43" t="s">
        <v>1324</v>
      </c>
      <c r="N2452" s="43">
        <v>-132.5</v>
      </c>
      <c r="P2452" s="43" t="s">
        <v>1236</v>
      </c>
      <c r="Q2452" s="43" t="s">
        <v>1235</v>
      </c>
      <c r="R2452" s="43">
        <v>1</v>
      </c>
      <c r="AM2452" s="43" t="s">
        <v>1235</v>
      </c>
      <c r="AN2452" s="43">
        <v>1</v>
      </c>
      <c r="AO2452" s="44">
        <v>43555</v>
      </c>
      <c r="AP2452" s="43" t="s">
        <v>1324</v>
      </c>
      <c r="AR2452" s="43" t="s">
        <v>1566</v>
      </c>
      <c r="AU2452" s="43" t="s">
        <v>1568</v>
      </c>
    </row>
    <row r="2453" spans="1:47" x14ac:dyDescent="0.25">
      <c r="A2453" s="43" t="s">
        <v>1302</v>
      </c>
      <c r="B2453" s="43" t="s">
        <v>1238</v>
      </c>
      <c r="C2453" s="43">
        <v>2019</v>
      </c>
      <c r="D2453" s="43">
        <v>11</v>
      </c>
      <c r="E2453" s="44">
        <v>43615</v>
      </c>
      <c r="H2453" s="43" t="s">
        <v>2</v>
      </c>
      <c r="J2453" s="43" t="s">
        <v>8</v>
      </c>
      <c r="K2453" s="43" t="s">
        <v>441</v>
      </c>
      <c r="M2453" s="43" t="s">
        <v>1325</v>
      </c>
      <c r="N2453" s="43">
        <v>1937.06</v>
      </c>
      <c r="P2453" s="43" t="s">
        <v>28</v>
      </c>
      <c r="Q2453" s="43" t="s">
        <v>1257</v>
      </c>
      <c r="R2453" s="43">
        <v>5</v>
      </c>
      <c r="AM2453" s="43" t="s">
        <v>1257</v>
      </c>
      <c r="AN2453" s="43">
        <v>5</v>
      </c>
      <c r="AO2453" s="44">
        <v>43615</v>
      </c>
      <c r="AP2453" s="43" t="s">
        <v>1325</v>
      </c>
      <c r="AR2453" s="43" t="s">
        <v>1564</v>
      </c>
      <c r="AU2453" s="43" t="s">
        <v>1568</v>
      </c>
    </row>
    <row r="2454" spans="1:47" x14ac:dyDescent="0.25">
      <c r="A2454" s="43" t="s">
        <v>1302</v>
      </c>
      <c r="B2454" s="43" t="s">
        <v>1238</v>
      </c>
      <c r="C2454" s="43">
        <v>2019</v>
      </c>
      <c r="D2454" s="43">
        <v>12</v>
      </c>
      <c r="E2454" s="44">
        <v>43640</v>
      </c>
      <c r="H2454" s="43" t="s">
        <v>2</v>
      </c>
      <c r="J2454" s="43" t="s">
        <v>10</v>
      </c>
      <c r="K2454" s="43" t="s">
        <v>4</v>
      </c>
      <c r="M2454" s="43" t="s">
        <v>12</v>
      </c>
      <c r="N2454" s="43">
        <v>-11614.96</v>
      </c>
      <c r="P2454" s="43" t="s">
        <v>12</v>
      </c>
      <c r="Q2454" s="43" t="s">
        <v>1439</v>
      </c>
      <c r="R2454" s="43">
        <v>20</v>
      </c>
      <c r="AM2454" s="43" t="s">
        <v>1439</v>
      </c>
      <c r="AN2454" s="43">
        <v>20</v>
      </c>
      <c r="AO2454" s="44">
        <v>43640</v>
      </c>
      <c r="AP2454" s="43" t="s">
        <v>12</v>
      </c>
      <c r="AQ2454" s="43" t="s">
        <v>1440</v>
      </c>
      <c r="AR2454" s="43" t="s">
        <v>1564</v>
      </c>
      <c r="AU2454" s="43" t="s">
        <v>1563</v>
      </c>
    </row>
    <row r="2455" spans="1:47" x14ac:dyDescent="0.25">
      <c r="A2455" s="43" t="s">
        <v>1302</v>
      </c>
      <c r="B2455" s="43" t="s">
        <v>1238</v>
      </c>
      <c r="C2455" s="43">
        <v>2019</v>
      </c>
      <c r="D2455" s="43">
        <v>12</v>
      </c>
      <c r="E2455" s="44">
        <v>43642</v>
      </c>
      <c r="H2455" s="43" t="s">
        <v>2</v>
      </c>
      <c r="J2455" s="43" t="s">
        <v>8</v>
      </c>
      <c r="K2455" s="43" t="s">
        <v>37</v>
      </c>
      <c r="M2455" s="43" t="s">
        <v>7</v>
      </c>
      <c r="N2455" s="43">
        <v>877.77</v>
      </c>
      <c r="P2455" s="43" t="s">
        <v>1486</v>
      </c>
      <c r="Q2455" s="43" t="s">
        <v>1487</v>
      </c>
      <c r="R2455" s="43">
        <v>33</v>
      </c>
      <c r="AM2455" s="43" t="s">
        <v>1487</v>
      </c>
      <c r="AN2455" s="43">
        <v>33</v>
      </c>
      <c r="AO2455" s="44">
        <v>43642</v>
      </c>
      <c r="AP2455" s="43" t="s">
        <v>7</v>
      </c>
      <c r="AQ2455" s="43" t="s">
        <v>1489</v>
      </c>
      <c r="AR2455" s="43" t="s">
        <v>1564</v>
      </c>
      <c r="AU2455" s="43" t="s">
        <v>1570</v>
      </c>
    </row>
    <row r="2456" spans="1:47" x14ac:dyDescent="0.25">
      <c r="A2456" s="43" t="s">
        <v>1302</v>
      </c>
      <c r="B2456" s="43" t="s">
        <v>1238</v>
      </c>
      <c r="C2456" s="43">
        <v>2019</v>
      </c>
      <c r="D2456" s="43">
        <v>12</v>
      </c>
      <c r="E2456" s="44">
        <v>43646</v>
      </c>
      <c r="H2456" s="43" t="s">
        <v>2</v>
      </c>
      <c r="J2456" s="43" t="s">
        <v>8</v>
      </c>
      <c r="K2456" s="43" t="s">
        <v>4</v>
      </c>
      <c r="M2456" s="43" t="s">
        <v>1334</v>
      </c>
      <c r="N2456" s="43">
        <v>4188.84</v>
      </c>
      <c r="P2456" s="43" t="s">
        <v>28</v>
      </c>
      <c r="Q2456" s="43" t="s">
        <v>1336</v>
      </c>
      <c r="R2456" s="43">
        <v>7</v>
      </c>
      <c r="AM2456" s="43" t="s">
        <v>1336</v>
      </c>
      <c r="AN2456" s="43">
        <v>7</v>
      </c>
      <c r="AO2456" s="44">
        <v>43646</v>
      </c>
      <c r="AP2456" s="43" t="s">
        <v>1334</v>
      </c>
      <c r="AR2456" s="43" t="s">
        <v>1564</v>
      </c>
      <c r="AU2456" s="43" t="s">
        <v>1568</v>
      </c>
    </row>
    <row r="2457" spans="1:47" x14ac:dyDescent="0.25">
      <c r="A2457" s="43" t="s">
        <v>1302</v>
      </c>
      <c r="B2457" s="43" t="s">
        <v>1238</v>
      </c>
      <c r="C2457" s="43">
        <v>2019</v>
      </c>
      <c r="D2457" s="43">
        <v>12</v>
      </c>
      <c r="E2457" s="44">
        <v>43646</v>
      </c>
      <c r="H2457" s="43" t="s">
        <v>2</v>
      </c>
      <c r="J2457" s="43" t="s">
        <v>8</v>
      </c>
      <c r="K2457" s="43" t="s">
        <v>37</v>
      </c>
      <c r="M2457" s="43" t="s">
        <v>1334</v>
      </c>
      <c r="N2457" s="43">
        <v>-1064.3499999999999</v>
      </c>
      <c r="P2457" s="43" t="s">
        <v>28</v>
      </c>
      <c r="Q2457" s="43" t="s">
        <v>1336</v>
      </c>
      <c r="R2457" s="43">
        <v>6</v>
      </c>
      <c r="AM2457" s="43" t="s">
        <v>1336</v>
      </c>
      <c r="AN2457" s="43">
        <v>6</v>
      </c>
      <c r="AO2457" s="44">
        <v>43646</v>
      </c>
      <c r="AP2457" s="43" t="s">
        <v>1334</v>
      </c>
      <c r="AR2457" s="43" t="s">
        <v>1564</v>
      </c>
      <c r="AU2457" s="43" t="s">
        <v>1568</v>
      </c>
    </row>
    <row r="2458" spans="1:47" x14ac:dyDescent="0.25">
      <c r="A2458" s="43" t="s">
        <v>1302</v>
      </c>
      <c r="B2458" s="43" t="s">
        <v>1238</v>
      </c>
      <c r="C2458" s="43">
        <v>2019</v>
      </c>
      <c r="D2458" s="43">
        <v>998</v>
      </c>
      <c r="E2458" s="44">
        <v>43646</v>
      </c>
      <c r="H2458" s="43" t="s">
        <v>435</v>
      </c>
      <c r="J2458" s="43" t="s">
        <v>1352</v>
      </c>
      <c r="K2458" s="43" t="s">
        <v>441</v>
      </c>
      <c r="M2458" s="43" t="s">
        <v>1332</v>
      </c>
      <c r="N2458" s="43">
        <v>-1937.06</v>
      </c>
      <c r="P2458" s="43" t="s">
        <v>1353</v>
      </c>
      <c r="Q2458" s="43" t="s">
        <v>1333</v>
      </c>
      <c r="R2458" s="43">
        <v>264</v>
      </c>
      <c r="AM2458" s="43" t="s">
        <v>1333</v>
      </c>
      <c r="AN2458" s="43">
        <v>264</v>
      </c>
      <c r="AO2458" s="44">
        <v>43646</v>
      </c>
      <c r="AP2458" s="43" t="s">
        <v>1332</v>
      </c>
      <c r="AQ2458" s="43" t="s">
        <v>984</v>
      </c>
      <c r="AR2458" s="43" t="s">
        <v>1564</v>
      </c>
      <c r="AU2458" s="43" t="s">
        <v>1567</v>
      </c>
    </row>
    <row r="2459" spans="1:47" x14ac:dyDescent="0.25">
      <c r="A2459" s="43" t="s">
        <v>1302</v>
      </c>
      <c r="B2459" s="43" t="s">
        <v>1238</v>
      </c>
      <c r="C2459" s="43">
        <v>2018</v>
      </c>
      <c r="D2459" s="43">
        <v>12</v>
      </c>
      <c r="E2459" s="44">
        <v>43281</v>
      </c>
      <c r="H2459" s="43" t="s">
        <v>2</v>
      </c>
      <c r="I2459" s="43" t="s">
        <v>18</v>
      </c>
      <c r="J2459" s="43" t="s">
        <v>48</v>
      </c>
      <c r="K2459" s="43" t="s">
        <v>37</v>
      </c>
      <c r="M2459" s="43" t="s">
        <v>1303</v>
      </c>
      <c r="N2459" s="43">
        <v>312.93</v>
      </c>
      <c r="P2459" s="43" t="s">
        <v>1136</v>
      </c>
      <c r="Q2459" s="43" t="s">
        <v>1134</v>
      </c>
      <c r="R2459" s="43">
        <v>86</v>
      </c>
      <c r="AM2459" s="43" t="s">
        <v>1134</v>
      </c>
      <c r="AN2459" s="43">
        <v>86</v>
      </c>
      <c r="AO2459" s="44">
        <v>43281</v>
      </c>
      <c r="AP2459" s="43" t="s">
        <v>1303</v>
      </c>
      <c r="AR2459" s="43" t="s">
        <v>1572</v>
      </c>
      <c r="AU2459" s="43" t="s">
        <v>1567</v>
      </c>
    </row>
    <row r="2460" spans="1:47" x14ac:dyDescent="0.25">
      <c r="A2460" s="43" t="s">
        <v>1302</v>
      </c>
      <c r="B2460" s="43" t="s">
        <v>1238</v>
      </c>
      <c r="C2460" s="43">
        <v>2018</v>
      </c>
      <c r="D2460" s="43">
        <v>12</v>
      </c>
      <c r="E2460" s="44">
        <v>43281</v>
      </c>
      <c r="H2460" s="43" t="s">
        <v>2</v>
      </c>
      <c r="I2460" s="43" t="s">
        <v>18</v>
      </c>
      <c r="J2460" s="43" t="s">
        <v>894</v>
      </c>
      <c r="K2460" s="43" t="s">
        <v>37</v>
      </c>
      <c r="M2460" s="43" t="s">
        <v>1327</v>
      </c>
      <c r="N2460" s="43">
        <v>4467.45</v>
      </c>
      <c r="P2460" s="43" t="s">
        <v>1108</v>
      </c>
      <c r="Q2460" s="43" t="s">
        <v>1140</v>
      </c>
      <c r="R2460" s="43">
        <v>28</v>
      </c>
      <c r="AM2460" s="43" t="s">
        <v>1140</v>
      </c>
      <c r="AN2460" s="43">
        <v>28</v>
      </c>
      <c r="AO2460" s="44">
        <v>43281</v>
      </c>
      <c r="AP2460" s="43" t="s">
        <v>1327</v>
      </c>
      <c r="AR2460" s="43" t="s">
        <v>1572</v>
      </c>
      <c r="AU2460" s="43" t="s">
        <v>1568</v>
      </c>
    </row>
    <row r="2461" spans="1:47" x14ac:dyDescent="0.25">
      <c r="A2461" s="43" t="s">
        <v>1302</v>
      </c>
      <c r="B2461" s="43" t="s">
        <v>1238</v>
      </c>
      <c r="C2461" s="43">
        <v>2019</v>
      </c>
      <c r="D2461" s="43">
        <v>5</v>
      </c>
      <c r="E2461" s="44">
        <v>43405</v>
      </c>
      <c r="H2461" s="43" t="s">
        <v>2</v>
      </c>
      <c r="J2461" s="43" t="s">
        <v>10</v>
      </c>
      <c r="K2461" s="43" t="s">
        <v>441</v>
      </c>
      <c r="M2461" s="43" t="s">
        <v>29</v>
      </c>
      <c r="N2461" s="43">
        <v>13.48</v>
      </c>
      <c r="P2461" s="43" t="s">
        <v>12</v>
      </c>
      <c r="Q2461" s="43" t="s">
        <v>1161</v>
      </c>
      <c r="R2461" s="43">
        <v>146</v>
      </c>
      <c r="AM2461" s="43" t="s">
        <v>1161</v>
      </c>
      <c r="AN2461" s="43">
        <v>146</v>
      </c>
      <c r="AO2461" s="44">
        <v>43405</v>
      </c>
      <c r="AP2461" s="43" t="s">
        <v>29</v>
      </c>
      <c r="AQ2461" s="43" t="s">
        <v>1157</v>
      </c>
      <c r="AR2461" s="43" t="s">
        <v>1564</v>
      </c>
      <c r="AU2461" s="43" t="s">
        <v>1563</v>
      </c>
    </row>
    <row r="2462" spans="1:47" x14ac:dyDescent="0.25">
      <c r="A2462" s="43" t="s">
        <v>1302</v>
      </c>
      <c r="B2462" s="43" t="s">
        <v>1238</v>
      </c>
      <c r="C2462" s="43">
        <v>2019</v>
      </c>
      <c r="D2462" s="43">
        <v>6</v>
      </c>
      <c r="E2462" s="44">
        <v>43452</v>
      </c>
      <c r="H2462" s="43" t="s">
        <v>2</v>
      </c>
      <c r="J2462" s="43" t="s">
        <v>10</v>
      </c>
      <c r="K2462" s="43" t="s">
        <v>4</v>
      </c>
      <c r="M2462" s="43" t="s">
        <v>12</v>
      </c>
      <c r="N2462" s="43">
        <v>-10181</v>
      </c>
      <c r="P2462" s="43" t="s">
        <v>12</v>
      </c>
      <c r="Q2462" s="43" t="s">
        <v>1166</v>
      </c>
      <c r="R2462" s="43">
        <v>27</v>
      </c>
      <c r="AM2462" s="43" t="s">
        <v>1166</v>
      </c>
      <c r="AN2462" s="43">
        <v>27</v>
      </c>
      <c r="AO2462" s="44">
        <v>43452</v>
      </c>
      <c r="AP2462" s="43" t="s">
        <v>12</v>
      </c>
      <c r="AQ2462" s="43" t="s">
        <v>1170</v>
      </c>
      <c r="AR2462" s="43" t="s">
        <v>1564</v>
      </c>
      <c r="AU2462" s="43" t="s">
        <v>1563</v>
      </c>
    </row>
    <row r="2463" spans="1:47" x14ac:dyDescent="0.25">
      <c r="A2463" s="43" t="s">
        <v>1302</v>
      </c>
      <c r="B2463" s="43" t="s">
        <v>1238</v>
      </c>
      <c r="C2463" s="43">
        <v>2019</v>
      </c>
      <c r="D2463" s="43">
        <v>6</v>
      </c>
      <c r="E2463" s="44">
        <v>43452</v>
      </c>
      <c r="H2463" s="43" t="s">
        <v>2</v>
      </c>
      <c r="J2463" s="43" t="s">
        <v>10</v>
      </c>
      <c r="K2463" s="43" t="s">
        <v>4</v>
      </c>
      <c r="M2463" s="43" t="s">
        <v>12</v>
      </c>
      <c r="N2463" s="43">
        <v>-9325.75</v>
      </c>
      <c r="P2463" s="43" t="s">
        <v>12</v>
      </c>
      <c r="Q2463" s="43" t="s">
        <v>1166</v>
      </c>
      <c r="R2463" s="43">
        <v>25</v>
      </c>
      <c r="AM2463" s="43" t="s">
        <v>1166</v>
      </c>
      <c r="AN2463" s="43">
        <v>25</v>
      </c>
      <c r="AO2463" s="44">
        <v>43452</v>
      </c>
      <c r="AP2463" s="43" t="s">
        <v>12</v>
      </c>
      <c r="AQ2463" s="43" t="s">
        <v>1169</v>
      </c>
      <c r="AR2463" s="43" t="s">
        <v>1564</v>
      </c>
      <c r="AU2463" s="43" t="s">
        <v>1563</v>
      </c>
    </row>
    <row r="2464" spans="1:47" x14ac:dyDescent="0.25">
      <c r="A2464" s="43" t="s">
        <v>1302</v>
      </c>
      <c r="B2464" s="43" t="s">
        <v>1238</v>
      </c>
      <c r="C2464" s="43">
        <v>2019</v>
      </c>
      <c r="D2464" s="43">
        <v>7</v>
      </c>
      <c r="E2464" s="44">
        <v>43472</v>
      </c>
      <c r="H2464" s="43" t="s">
        <v>2</v>
      </c>
      <c r="I2464" s="43" t="s">
        <v>1158</v>
      </c>
      <c r="J2464" s="43" t="s">
        <v>692</v>
      </c>
      <c r="K2464" s="43" t="s">
        <v>441</v>
      </c>
      <c r="M2464" s="43" t="s">
        <v>1323</v>
      </c>
      <c r="N2464" s="43">
        <v>72.459999999999994</v>
      </c>
      <c r="P2464" s="43" t="s">
        <v>694</v>
      </c>
      <c r="Q2464" s="43" t="s">
        <v>1177</v>
      </c>
      <c r="R2464" s="43">
        <v>49</v>
      </c>
      <c r="AM2464" s="43" t="s">
        <v>1177</v>
      </c>
      <c r="AN2464" s="43">
        <v>49</v>
      </c>
      <c r="AO2464" s="44">
        <v>43472</v>
      </c>
      <c r="AP2464" s="43" t="s">
        <v>1323</v>
      </c>
      <c r="AR2464" s="43" t="s">
        <v>1566</v>
      </c>
      <c r="AU2464" s="43" t="s">
        <v>1568</v>
      </c>
    </row>
    <row r="2465" spans="1:47" x14ac:dyDescent="0.25">
      <c r="A2465" s="43" t="s">
        <v>1302</v>
      </c>
      <c r="B2465" s="43" t="s">
        <v>1238</v>
      </c>
      <c r="C2465" s="43">
        <v>2019</v>
      </c>
      <c r="D2465" s="43">
        <v>7</v>
      </c>
      <c r="E2465" s="44">
        <v>43475</v>
      </c>
      <c r="H2465" s="43" t="s">
        <v>2</v>
      </c>
      <c r="I2465" s="43" t="s">
        <v>18</v>
      </c>
      <c r="J2465" s="43" t="s">
        <v>45</v>
      </c>
      <c r="K2465" s="43" t="s">
        <v>37</v>
      </c>
      <c r="M2465" s="43" t="s">
        <v>44</v>
      </c>
      <c r="N2465" s="43">
        <v>35.83</v>
      </c>
      <c r="P2465" s="43" t="s">
        <v>1179</v>
      </c>
      <c r="Q2465" s="43" t="s">
        <v>1178</v>
      </c>
      <c r="R2465" s="43">
        <v>433</v>
      </c>
      <c r="AM2465" s="43" t="s">
        <v>1178</v>
      </c>
      <c r="AN2465" s="43">
        <v>433</v>
      </c>
      <c r="AO2465" s="44">
        <v>43475</v>
      </c>
      <c r="AP2465" s="43" t="s">
        <v>44</v>
      </c>
      <c r="AQ2465" s="43" t="s">
        <v>42</v>
      </c>
      <c r="AR2465" s="43" t="s">
        <v>1566</v>
      </c>
      <c r="AU2465" s="43" t="s">
        <v>1571</v>
      </c>
    </row>
    <row r="2466" spans="1:47" x14ac:dyDescent="0.25">
      <c r="A2466" s="43" t="s">
        <v>1302</v>
      </c>
      <c r="B2466" s="43" t="s">
        <v>1238</v>
      </c>
      <c r="C2466" s="43">
        <v>2019</v>
      </c>
      <c r="D2466" s="43">
        <v>11</v>
      </c>
      <c r="E2466" s="44">
        <v>43592</v>
      </c>
      <c r="H2466" s="43" t="s">
        <v>2</v>
      </c>
      <c r="J2466" s="43" t="s">
        <v>8</v>
      </c>
      <c r="K2466" s="43" t="s">
        <v>4</v>
      </c>
      <c r="M2466" s="43" t="s">
        <v>29</v>
      </c>
      <c r="N2466" s="43">
        <v>-5504.09</v>
      </c>
      <c r="P2466" s="43" t="s">
        <v>28</v>
      </c>
      <c r="Q2466" s="43" t="s">
        <v>1252</v>
      </c>
      <c r="R2466" s="43">
        <v>205</v>
      </c>
      <c r="AM2466" s="43" t="s">
        <v>1252</v>
      </c>
      <c r="AN2466" s="43">
        <v>205</v>
      </c>
      <c r="AO2466" s="44">
        <v>43592</v>
      </c>
      <c r="AP2466" s="43" t="s">
        <v>29</v>
      </c>
      <c r="AQ2466" s="43" t="s">
        <v>1248</v>
      </c>
      <c r="AR2466" s="43" t="s">
        <v>1564</v>
      </c>
      <c r="AU2466" s="43" t="s">
        <v>1563</v>
      </c>
    </row>
    <row r="2467" spans="1:47" x14ac:dyDescent="0.25">
      <c r="A2467" s="43" t="s">
        <v>1302</v>
      </c>
      <c r="B2467" s="43" t="s">
        <v>1238</v>
      </c>
      <c r="C2467" s="43">
        <v>2019</v>
      </c>
      <c r="D2467" s="43">
        <v>11</v>
      </c>
      <c r="E2467" s="44">
        <v>43600</v>
      </c>
      <c r="H2467" s="43" t="s">
        <v>2</v>
      </c>
      <c r="J2467" s="43" t="s">
        <v>10</v>
      </c>
      <c r="K2467" s="43" t="s">
        <v>4</v>
      </c>
      <c r="M2467" s="43" t="s">
        <v>29</v>
      </c>
      <c r="N2467" s="43">
        <v>677.11</v>
      </c>
      <c r="P2467" s="43" t="s">
        <v>12</v>
      </c>
      <c r="Q2467" s="43" t="s">
        <v>1256</v>
      </c>
      <c r="R2467" s="43">
        <v>215</v>
      </c>
      <c r="AM2467" s="43" t="s">
        <v>1256</v>
      </c>
      <c r="AN2467" s="43">
        <v>215</v>
      </c>
      <c r="AO2467" s="44">
        <v>43600</v>
      </c>
      <c r="AP2467" s="43" t="s">
        <v>29</v>
      </c>
      <c r="AQ2467" s="43" t="s">
        <v>1254</v>
      </c>
      <c r="AR2467" s="43" t="s">
        <v>1564</v>
      </c>
      <c r="AU2467" s="43" t="s">
        <v>1563</v>
      </c>
    </row>
    <row r="2468" spans="1:47" x14ac:dyDescent="0.25">
      <c r="A2468" s="43" t="s">
        <v>1302</v>
      </c>
      <c r="B2468" s="43" t="s">
        <v>1238</v>
      </c>
      <c r="C2468" s="43">
        <v>2019</v>
      </c>
      <c r="D2468" s="43">
        <v>11</v>
      </c>
      <c r="E2468" s="44">
        <v>43615</v>
      </c>
      <c r="H2468" s="43" t="s">
        <v>435</v>
      </c>
      <c r="J2468" s="43" t="s">
        <v>8</v>
      </c>
      <c r="K2468" s="43" t="s">
        <v>441</v>
      </c>
      <c r="M2468" s="43" t="s">
        <v>1325</v>
      </c>
      <c r="N2468" s="43">
        <v>-1937.06</v>
      </c>
      <c r="P2468" s="43" t="s">
        <v>28</v>
      </c>
      <c r="Q2468" s="43" t="s">
        <v>1257</v>
      </c>
      <c r="R2468" s="43">
        <v>6</v>
      </c>
      <c r="AM2468" s="43" t="s">
        <v>1257</v>
      </c>
      <c r="AN2468" s="43">
        <v>6</v>
      </c>
      <c r="AO2468" s="44">
        <v>43615</v>
      </c>
      <c r="AP2468" s="43" t="s">
        <v>1325</v>
      </c>
      <c r="AR2468" s="43" t="s">
        <v>1564</v>
      </c>
      <c r="AU2468" s="43" t="s">
        <v>1568</v>
      </c>
    </row>
    <row r="2469" spans="1:47" x14ac:dyDescent="0.25">
      <c r="A2469" s="43" t="s">
        <v>1302</v>
      </c>
      <c r="B2469" s="43" t="s">
        <v>1238</v>
      </c>
      <c r="C2469" s="43">
        <v>2019</v>
      </c>
      <c r="D2469" s="43">
        <v>11</v>
      </c>
      <c r="E2469" s="44">
        <v>43615</v>
      </c>
      <c r="H2469" s="43" t="s">
        <v>2</v>
      </c>
      <c r="J2469" s="43" t="s">
        <v>8</v>
      </c>
      <c r="K2469" s="43" t="s">
        <v>441</v>
      </c>
      <c r="M2469" s="43" t="s">
        <v>1325</v>
      </c>
      <c r="N2469" s="43">
        <v>5764.29</v>
      </c>
      <c r="P2469" s="43" t="s">
        <v>28</v>
      </c>
      <c r="Q2469" s="43" t="s">
        <v>1257</v>
      </c>
      <c r="R2469" s="43">
        <v>9</v>
      </c>
      <c r="AM2469" s="43" t="s">
        <v>1257</v>
      </c>
      <c r="AN2469" s="43">
        <v>9</v>
      </c>
      <c r="AO2469" s="44">
        <v>43615</v>
      </c>
      <c r="AP2469" s="43" t="s">
        <v>1325</v>
      </c>
      <c r="AR2469" s="43" t="s">
        <v>1564</v>
      </c>
      <c r="AU2469" s="43" t="s">
        <v>1568</v>
      </c>
    </row>
    <row r="2470" spans="1:47" x14ac:dyDescent="0.25">
      <c r="A2470" s="43" t="s">
        <v>1302</v>
      </c>
      <c r="B2470" s="43" t="s">
        <v>1238</v>
      </c>
      <c r="C2470" s="43">
        <v>2019</v>
      </c>
      <c r="D2470" s="43">
        <v>12</v>
      </c>
      <c r="E2470" s="44">
        <v>43646</v>
      </c>
      <c r="H2470" s="43" t="s">
        <v>2</v>
      </c>
      <c r="J2470" s="43" t="s">
        <v>8</v>
      </c>
      <c r="K2470" s="43" t="s">
        <v>441</v>
      </c>
      <c r="M2470" s="43" t="s">
        <v>1334</v>
      </c>
      <c r="N2470" s="43">
        <v>-4188.84</v>
      </c>
      <c r="P2470" s="43" t="s">
        <v>28</v>
      </c>
      <c r="Q2470" s="43" t="s">
        <v>1336</v>
      </c>
      <c r="R2470" s="43">
        <v>8</v>
      </c>
      <c r="AM2470" s="43" t="s">
        <v>1336</v>
      </c>
      <c r="AN2470" s="43">
        <v>8</v>
      </c>
      <c r="AO2470" s="44">
        <v>43646</v>
      </c>
      <c r="AP2470" s="43" t="s">
        <v>1334</v>
      </c>
      <c r="AR2470" s="43" t="s">
        <v>1564</v>
      </c>
      <c r="AU2470" s="43" t="s">
        <v>1568</v>
      </c>
    </row>
    <row r="2471" spans="1:47" x14ac:dyDescent="0.25">
      <c r="A2471" s="43" t="s">
        <v>1302</v>
      </c>
      <c r="B2471" s="43" t="s">
        <v>1238</v>
      </c>
      <c r="C2471" s="43">
        <v>2019</v>
      </c>
      <c r="D2471" s="43">
        <v>12</v>
      </c>
      <c r="E2471" s="44">
        <v>43646</v>
      </c>
      <c r="H2471" s="43" t="s">
        <v>2</v>
      </c>
      <c r="J2471" s="43" t="s">
        <v>1163</v>
      </c>
      <c r="K2471" s="43" t="s">
        <v>4</v>
      </c>
      <c r="M2471" s="43" t="s">
        <v>1334</v>
      </c>
      <c r="N2471" s="43">
        <v>-11017.48</v>
      </c>
      <c r="P2471" s="43" t="s">
        <v>1335</v>
      </c>
      <c r="Q2471" s="43" t="s">
        <v>1336</v>
      </c>
      <c r="R2471" s="43">
        <v>1</v>
      </c>
      <c r="AM2471" s="43" t="s">
        <v>1336</v>
      </c>
      <c r="AN2471" s="43">
        <v>1</v>
      </c>
      <c r="AO2471" s="44">
        <v>43646</v>
      </c>
      <c r="AP2471" s="43" t="s">
        <v>1334</v>
      </c>
      <c r="AR2471" s="43" t="s">
        <v>1631</v>
      </c>
      <c r="AU2471" s="43" t="s">
        <v>1568</v>
      </c>
    </row>
    <row r="2472" spans="1:47" x14ac:dyDescent="0.25">
      <c r="A2472" s="43" t="s">
        <v>1302</v>
      </c>
      <c r="B2472" s="43" t="s">
        <v>1238</v>
      </c>
      <c r="C2472" s="43">
        <v>2019</v>
      </c>
      <c r="D2472" s="43">
        <v>12</v>
      </c>
      <c r="E2472" s="44">
        <v>43635</v>
      </c>
      <c r="H2472" s="43" t="s">
        <v>2</v>
      </c>
      <c r="J2472" s="43" t="s">
        <v>1163</v>
      </c>
      <c r="K2472" s="43" t="s">
        <v>37</v>
      </c>
      <c r="M2472" s="43" t="s">
        <v>1329</v>
      </c>
      <c r="N2472" s="43">
        <v>8636.18</v>
      </c>
      <c r="P2472" s="43" t="s">
        <v>1330</v>
      </c>
      <c r="Q2472" s="43" t="s">
        <v>1331</v>
      </c>
      <c r="R2472" s="43">
        <v>2</v>
      </c>
      <c r="AM2472" s="43" t="s">
        <v>1331</v>
      </c>
      <c r="AN2472" s="43">
        <v>2</v>
      </c>
      <c r="AO2472" s="44">
        <v>43635</v>
      </c>
      <c r="AP2472" s="43" t="s">
        <v>1329</v>
      </c>
      <c r="AR2472" s="43" t="s">
        <v>1631</v>
      </c>
      <c r="AU2472" s="43" t="s">
        <v>1568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C20" sqref="C20"/>
    </sheetView>
  </sheetViews>
  <sheetFormatPr defaultColWidth="17.21875" defaultRowHeight="24" customHeight="1" x14ac:dyDescent="0.3"/>
  <cols>
    <col min="1" max="1" width="6.77734375" customWidth="1"/>
    <col min="2" max="2" width="14" customWidth="1"/>
    <col min="3" max="3" width="13.21875" customWidth="1"/>
    <col min="4" max="4" width="21" hidden="1" customWidth="1"/>
    <col min="5" max="5" width="0" hidden="1" customWidth="1"/>
    <col min="6" max="6" width="10" customWidth="1"/>
    <col min="7" max="7" width="11.21875" customWidth="1"/>
    <col min="8" max="8" width="42.21875" customWidth="1"/>
    <col min="9" max="9" width="11.5546875" customWidth="1"/>
    <col min="10" max="10" width="8.44140625" customWidth="1"/>
    <col min="11" max="11" width="9" customWidth="1"/>
    <col min="12" max="12" width="8.44140625" customWidth="1"/>
    <col min="13" max="13" width="9.5546875" customWidth="1"/>
  </cols>
  <sheetData>
    <row r="2" spans="1:14" ht="24" customHeight="1" thickBot="1" x14ac:dyDescent="0.35"/>
    <row r="3" spans="1:14" ht="36" customHeight="1" thickTop="1" thickBot="1" x14ac:dyDescent="0.35">
      <c r="A3" s="25" t="s">
        <v>1204</v>
      </c>
      <c r="B3" s="25" t="s">
        <v>1205</v>
      </c>
      <c r="C3" s="34" t="s">
        <v>1206</v>
      </c>
      <c r="D3" s="25" t="s">
        <v>1207</v>
      </c>
      <c r="E3" s="25" t="s">
        <v>1208</v>
      </c>
      <c r="F3" s="25" t="s">
        <v>1209</v>
      </c>
      <c r="G3" s="25" t="s">
        <v>1210</v>
      </c>
      <c r="H3" s="25" t="s">
        <v>1211</v>
      </c>
      <c r="I3" s="26" t="s">
        <v>1212</v>
      </c>
      <c r="J3" s="26" t="s">
        <v>1213</v>
      </c>
      <c r="K3" s="26" t="s">
        <v>1214</v>
      </c>
      <c r="L3" s="26" t="s">
        <v>1215</v>
      </c>
      <c r="M3" s="26" t="s">
        <v>1216</v>
      </c>
      <c r="N3" s="27" t="s">
        <v>1234</v>
      </c>
    </row>
    <row r="4" spans="1:14" ht="31.5" customHeight="1" thickTop="1" x14ac:dyDescent="0.3">
      <c r="A4" s="23" t="s">
        <v>1196</v>
      </c>
      <c r="B4" s="23" t="s">
        <v>1197</v>
      </c>
      <c r="C4" s="23" t="s">
        <v>1198</v>
      </c>
      <c r="D4" s="23" t="s">
        <v>1199</v>
      </c>
      <c r="E4" s="23" t="s">
        <v>1200</v>
      </c>
      <c r="F4" s="28" t="s">
        <v>1201</v>
      </c>
      <c r="G4" s="32" t="s">
        <v>1202</v>
      </c>
      <c r="H4" s="23" t="s">
        <v>1203</v>
      </c>
      <c r="I4" s="24">
        <v>7500</v>
      </c>
      <c r="J4" s="24">
        <v>0</v>
      </c>
      <c r="K4" s="24">
        <v>0</v>
      </c>
      <c r="L4" s="24">
        <v>2500</v>
      </c>
      <c r="M4" s="24">
        <v>10000</v>
      </c>
    </row>
    <row r="5" spans="1:14" ht="31.5" customHeight="1" x14ac:dyDescent="0.3">
      <c r="A5" s="23" t="s">
        <v>1196</v>
      </c>
      <c r="B5" s="23" t="s">
        <v>1217</v>
      </c>
      <c r="C5" s="23" t="s">
        <v>1184</v>
      </c>
      <c r="D5" s="23" t="s">
        <v>1199</v>
      </c>
      <c r="E5" s="23" t="s">
        <v>1200</v>
      </c>
      <c r="F5" s="28" t="s">
        <v>1218</v>
      </c>
      <c r="G5" s="32" t="s">
        <v>1219</v>
      </c>
      <c r="H5" s="23" t="s">
        <v>1220</v>
      </c>
      <c r="I5" s="24">
        <v>70121</v>
      </c>
      <c r="J5" s="24">
        <v>0</v>
      </c>
      <c r="K5" s="24">
        <v>0</v>
      </c>
      <c r="L5" s="24">
        <v>23374</v>
      </c>
      <c r="M5" s="24">
        <v>93495</v>
      </c>
    </row>
    <row r="6" spans="1:14" ht="31.5" customHeight="1" x14ac:dyDescent="0.3">
      <c r="A6" s="23" t="s">
        <v>1196</v>
      </c>
      <c r="B6" s="23" t="s">
        <v>1221</v>
      </c>
      <c r="C6" s="23" t="s">
        <v>1192</v>
      </c>
      <c r="D6" s="23" t="s">
        <v>1199</v>
      </c>
      <c r="E6" s="23" t="s">
        <v>1200</v>
      </c>
      <c r="F6" s="28" t="s">
        <v>1222</v>
      </c>
      <c r="G6" s="32" t="s">
        <v>1219</v>
      </c>
      <c r="H6" s="23" t="s">
        <v>1203</v>
      </c>
      <c r="I6" s="24">
        <v>7600</v>
      </c>
      <c r="J6" s="24">
        <v>0</v>
      </c>
      <c r="K6" s="24">
        <v>0</v>
      </c>
      <c r="L6" s="24">
        <v>2533</v>
      </c>
      <c r="M6" s="24">
        <v>10000</v>
      </c>
    </row>
    <row r="7" spans="1:14" ht="31.5" customHeight="1" x14ac:dyDescent="0.3">
      <c r="A7" s="23" t="s">
        <v>1196</v>
      </c>
      <c r="B7" s="23" t="s">
        <v>1223</v>
      </c>
      <c r="C7" s="23" t="s">
        <v>1185</v>
      </c>
      <c r="D7" s="23" t="s">
        <v>1199</v>
      </c>
      <c r="E7" s="31"/>
      <c r="F7" s="28">
        <v>43101</v>
      </c>
      <c r="G7" s="32">
        <v>43465</v>
      </c>
      <c r="H7" s="23" t="s">
        <v>1224</v>
      </c>
      <c r="I7" s="24">
        <v>23055</v>
      </c>
      <c r="J7" s="24"/>
      <c r="K7" s="24"/>
      <c r="L7" s="24">
        <v>7685</v>
      </c>
      <c r="M7" s="24">
        <v>30740</v>
      </c>
    </row>
    <row r="8" spans="1:14" ht="40.200000000000003" x14ac:dyDescent="0.3">
      <c r="A8" s="23" t="s">
        <v>1196</v>
      </c>
      <c r="B8" s="23" t="s">
        <v>1225</v>
      </c>
      <c r="C8" s="29" t="s">
        <v>1226</v>
      </c>
      <c r="D8" s="23" t="s">
        <v>1199</v>
      </c>
      <c r="E8" s="23" t="s">
        <v>1200</v>
      </c>
      <c r="F8" s="33">
        <v>43466</v>
      </c>
      <c r="G8" s="30">
        <v>43830</v>
      </c>
      <c r="H8" s="23" t="s">
        <v>1227</v>
      </c>
      <c r="I8" s="24">
        <v>6460</v>
      </c>
      <c r="J8" s="24">
        <v>0</v>
      </c>
      <c r="K8" s="24">
        <v>0</v>
      </c>
      <c r="L8" s="24">
        <v>2153</v>
      </c>
      <c r="M8" s="24">
        <v>8613</v>
      </c>
    </row>
    <row r="9" spans="1:14" ht="31.5" customHeight="1" x14ac:dyDescent="0.3">
      <c r="A9" s="23" t="s">
        <v>1196</v>
      </c>
      <c r="B9" s="23" t="s">
        <v>1228</v>
      </c>
      <c r="C9" s="29" t="s">
        <v>1229</v>
      </c>
      <c r="D9" s="23" t="s">
        <v>1199</v>
      </c>
      <c r="E9" s="23" t="s">
        <v>1200</v>
      </c>
      <c r="F9" s="33">
        <v>43466</v>
      </c>
      <c r="G9" s="30">
        <v>43830</v>
      </c>
      <c r="H9" s="23" t="s">
        <v>1230</v>
      </c>
      <c r="I9" s="24">
        <v>26129</v>
      </c>
      <c r="J9" s="24">
        <v>0</v>
      </c>
      <c r="K9" s="24">
        <v>0</v>
      </c>
      <c r="L9" s="24">
        <v>8710</v>
      </c>
      <c r="M9" s="24">
        <v>34839</v>
      </c>
    </row>
    <row r="10" spans="1:14" ht="40.200000000000003" x14ac:dyDescent="0.3">
      <c r="A10" s="23" t="s">
        <v>1196</v>
      </c>
      <c r="B10" s="23" t="s">
        <v>1231</v>
      </c>
      <c r="C10" s="29" t="s">
        <v>1232</v>
      </c>
      <c r="D10" s="23" t="s">
        <v>1199</v>
      </c>
      <c r="E10" s="23" t="s">
        <v>1200</v>
      </c>
      <c r="F10" s="33">
        <v>43466</v>
      </c>
      <c r="G10" s="30">
        <v>43830</v>
      </c>
      <c r="H10" s="23" t="s">
        <v>1233</v>
      </c>
      <c r="I10" s="24">
        <v>251726</v>
      </c>
      <c r="J10" s="24">
        <v>0</v>
      </c>
      <c r="K10" s="24">
        <v>0</v>
      </c>
      <c r="L10" s="24">
        <v>83909</v>
      </c>
      <c r="M10" s="24">
        <v>335635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Pivot</vt:lpstr>
      <vt:lpstr>GrantNumber_2015WFAX0018 (2)</vt:lpstr>
      <vt:lpstr>In House 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2019-04-11T14:38:56Z</cp:lastPrinted>
  <dcterms:created xsi:type="dcterms:W3CDTF">2019-03-12T15:20:23Z</dcterms:created>
  <dcterms:modified xsi:type="dcterms:W3CDTF">2021-06-08T17:01:41Z</dcterms:modified>
</cp:coreProperties>
</file>